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</commentList>
</comments>
</file>

<file path=xl/sharedStrings.xml><?xml version="1.0" encoding="utf-8"?>
<sst xmlns="http://schemas.openxmlformats.org/spreadsheetml/2006/main" count="1378" uniqueCount="311">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</sst>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u val="single"/>
      <sz val="8"/>
      <name val="Arial Narrow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53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"/>
  <sheetViews>
    <sheetView tabSelected="1" workbookViewId="0" topLeftCell="A135">
      <selection activeCell="A162" sqref="A16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5742187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00390625" style="170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90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0.421875" style="0" customWidth="1"/>
    <col min="32" max="32" width="8.7109375" style="0" customWidth="1"/>
    <col min="33" max="33" width="17.710937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3"/>
      <c r="Q1" s="2"/>
      <c r="R1" s="2"/>
      <c r="S1" s="2"/>
      <c r="T1" s="2"/>
      <c r="U1" s="2"/>
      <c r="V1" s="2"/>
      <c r="W1" s="2"/>
      <c r="X1" s="2"/>
      <c r="Y1" s="184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1"/>
      <c r="O2" s="7"/>
      <c r="P2" s="177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5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5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8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6" t="s">
        <v>29</v>
      </c>
      <c r="Z3" s="101"/>
      <c r="AA3" s="24"/>
      <c r="AB3" s="25"/>
      <c r="AC3" s="26"/>
      <c r="AD3" s="128"/>
      <c r="AE3" s="128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31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9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5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39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60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7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7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5">
        <v>286</v>
      </c>
      <c r="AP5" s="126">
        <v>1259</v>
      </c>
      <c r="AQ5" s="42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2">
        <v>3.4</v>
      </c>
      <c r="O6" s="46"/>
      <c r="P6" s="160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7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7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5">
        <v>1460</v>
      </c>
      <c r="AP6" s="126">
        <v>1414</v>
      </c>
      <c r="AQ6" s="42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2">
        <v>6.1</v>
      </c>
      <c r="O7" s="46"/>
      <c r="P7" s="160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7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7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5">
        <v>1177</v>
      </c>
      <c r="AP7" s="126">
        <v>612</v>
      </c>
      <c r="AQ7" s="42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2">
        <v>0.2</v>
      </c>
      <c r="O8" s="46"/>
      <c r="P8" s="160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7">
        <v>-3.2</v>
      </c>
      <c r="Z8" s="43">
        <v>4.3</v>
      </c>
      <c r="AA8" s="120" t="s">
        <v>100</v>
      </c>
      <c r="AB8" s="25">
        <v>-11.1</v>
      </c>
      <c r="AC8" s="34" t="s">
        <v>78</v>
      </c>
      <c r="AD8" s="127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5">
        <v>0</v>
      </c>
      <c r="AP8" s="126">
        <v>0</v>
      </c>
      <c r="AQ8" s="59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2"/>
      <c r="O9" s="46"/>
      <c r="P9" s="160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7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7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5">
        <v>0</v>
      </c>
      <c r="AP9" s="126">
        <v>0</v>
      </c>
      <c r="AQ9" s="42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2"/>
      <c r="O10" s="46"/>
      <c r="P10" s="172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7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7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5">
        <v>0</v>
      </c>
      <c r="AP10" s="126">
        <v>0</v>
      </c>
      <c r="AQ10" s="42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2">
        <v>0.2</v>
      </c>
      <c r="O11" s="57"/>
      <c r="P11" s="172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7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7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5">
        <v>0</v>
      </c>
      <c r="AP11" s="126">
        <v>0</v>
      </c>
      <c r="AQ11" s="42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6">
        <v>-6.1</v>
      </c>
      <c r="K12" s="117">
        <v>-2.5</v>
      </c>
      <c r="L12" s="44">
        <f aca="true" t="shared" si="1" ref="L12:L35">AVERAGE(B12:I12)</f>
        <v>-3.8625</v>
      </c>
      <c r="M12" s="42">
        <v>-0.6</v>
      </c>
      <c r="N12" s="122">
        <v>0</v>
      </c>
      <c r="O12" s="46"/>
      <c r="P12" s="172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7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7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5">
        <v>0</v>
      </c>
      <c r="AP12" s="126">
        <v>0</v>
      </c>
      <c r="AQ12" s="42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6">
        <v>-7.8</v>
      </c>
      <c r="K13" s="117">
        <v>-4.1</v>
      </c>
      <c r="L13" s="44">
        <f t="shared" si="1"/>
        <v>-6.2124999999999995</v>
      </c>
      <c r="M13" s="42">
        <v>-0.6</v>
      </c>
      <c r="N13" s="122"/>
      <c r="O13" s="46"/>
      <c r="P13" s="172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7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7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5">
        <v>0</v>
      </c>
      <c r="AP13" s="126">
        <v>0</v>
      </c>
      <c r="AQ13" s="42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2"/>
      <c r="O14" s="46"/>
      <c r="P14" s="172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7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7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5">
        <v>0</v>
      </c>
      <c r="AP14" s="126">
        <v>0</v>
      </c>
      <c r="AQ14" s="42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2"/>
      <c r="O15" s="46"/>
      <c r="P15" s="172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7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7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5">
        <v>0</v>
      </c>
      <c r="AP15" s="126">
        <v>125</v>
      </c>
      <c r="AQ15" s="42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2"/>
      <c r="O16" s="46"/>
      <c r="P16" s="172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7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7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5">
        <v>124</v>
      </c>
      <c r="AP16" s="126">
        <v>261</v>
      </c>
      <c r="AQ16" s="42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2"/>
      <c r="O17" s="46"/>
      <c r="P17" s="172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7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7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5">
        <v>358</v>
      </c>
      <c r="AP17" s="126">
        <v>184</v>
      </c>
      <c r="AQ17" s="42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2">
        <v>0</v>
      </c>
      <c r="O18" s="46"/>
      <c r="P18" s="172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7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7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5">
        <v>66</v>
      </c>
      <c r="AP18" s="126">
        <v>519</v>
      </c>
      <c r="AQ18" s="43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2">
        <v>0</v>
      </c>
      <c r="O19" s="46"/>
      <c r="P19" s="172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7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7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5">
        <v>753</v>
      </c>
      <c r="AP19" s="126">
        <v>523</v>
      </c>
      <c r="AQ19" s="59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2">
        <v>1.4</v>
      </c>
      <c r="O20" s="46"/>
      <c r="P20" s="172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7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7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5">
        <v>720</v>
      </c>
      <c r="AP20" s="126">
        <v>548</v>
      </c>
      <c r="AQ20" s="42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2">
        <v>2.5</v>
      </c>
      <c r="O21" s="46">
        <v>3</v>
      </c>
      <c r="P21" s="172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7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7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5">
        <v>319</v>
      </c>
      <c r="AP21" s="126">
        <v>190</v>
      </c>
      <c r="AQ21" s="42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2">
        <v>0.8</v>
      </c>
      <c r="O22" s="46">
        <v>2</v>
      </c>
      <c r="P22" s="172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7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7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5">
        <v>207</v>
      </c>
      <c r="AP22" s="126">
        <v>0</v>
      </c>
      <c r="AQ22" s="58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2">
        <v>10.8</v>
      </c>
      <c r="O23" s="46"/>
      <c r="P23" s="172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7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7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5">
        <v>1275</v>
      </c>
      <c r="AP23" s="126">
        <v>730</v>
      </c>
      <c r="AQ23" s="42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2">
        <v>6.9</v>
      </c>
      <c r="O24" s="46"/>
      <c r="P24" s="172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7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7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5">
        <v>501</v>
      </c>
      <c r="AP24" s="126">
        <v>294</v>
      </c>
      <c r="AQ24" s="42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2">
        <v>2.7</v>
      </c>
      <c r="O25" s="46"/>
      <c r="P25" s="172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7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7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5">
        <v>486</v>
      </c>
      <c r="AP25" s="126">
        <v>891</v>
      </c>
      <c r="AQ25" s="42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2">
        <v>0.1</v>
      </c>
      <c r="O26" s="46"/>
      <c r="P26" s="172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7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7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5">
        <v>1288</v>
      </c>
      <c r="AP26" s="126">
        <v>1462</v>
      </c>
      <c r="AQ26" s="42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2">
        <v>0.2</v>
      </c>
      <c r="O27" s="46"/>
      <c r="P27" s="172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7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7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5">
        <v>1648</v>
      </c>
      <c r="AP27" s="126">
        <v>1323</v>
      </c>
      <c r="AQ27" s="42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2">
        <v>3.4</v>
      </c>
      <c r="O28" s="46"/>
      <c r="P28" s="172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7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7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5">
        <v>708</v>
      </c>
      <c r="AP28" s="126">
        <v>1218</v>
      </c>
      <c r="AQ28" s="59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2">
        <v>2</v>
      </c>
      <c r="O29" s="46"/>
      <c r="P29" s="172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7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7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5">
        <v>726</v>
      </c>
      <c r="AP29" s="126">
        <v>2646</v>
      </c>
      <c r="AQ29" s="59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2">
        <v>1.3</v>
      </c>
      <c r="O30" s="46"/>
      <c r="P30" s="172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7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7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5">
        <v>1191</v>
      </c>
      <c r="AP30" s="126">
        <v>1159</v>
      </c>
      <c r="AQ30" s="42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2">
        <v>0.5</v>
      </c>
      <c r="O31" s="46"/>
      <c r="P31" s="180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7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7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5">
        <v>1085</v>
      </c>
      <c r="AP31" s="126">
        <v>652</v>
      </c>
      <c r="AQ31" s="42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2">
        <v>3.3</v>
      </c>
      <c r="O32" s="57" t="s">
        <v>133</v>
      </c>
      <c r="P32" s="180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7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7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5">
        <v>554</v>
      </c>
      <c r="AP32" s="126">
        <v>250</v>
      </c>
      <c r="AQ32" s="59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2">
        <v>0.9</v>
      </c>
      <c r="O33" s="46"/>
      <c r="P33" s="180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7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7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5">
        <v>500</v>
      </c>
      <c r="AP33" s="126">
        <v>702</v>
      </c>
      <c r="AQ33" s="59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4">
        <v>5.6</v>
      </c>
      <c r="L34" s="44">
        <f t="shared" si="1"/>
        <v>3.0500000000000003</v>
      </c>
      <c r="M34" s="42">
        <v>-0.4</v>
      </c>
      <c r="N34" s="122">
        <v>14.8</v>
      </c>
      <c r="O34" s="46"/>
      <c r="P34" s="180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7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7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5">
        <v>863</v>
      </c>
      <c r="AP34" s="126">
        <v>507</v>
      </c>
      <c r="AQ34" s="59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2">
        <v>0.6</v>
      </c>
      <c r="O35" s="46"/>
      <c r="P35" s="180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7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7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5">
        <v>348</v>
      </c>
      <c r="AP35" s="126">
        <v>473</v>
      </c>
      <c r="AQ35" s="59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81"/>
      <c r="Q36" s="34"/>
      <c r="R36" s="47"/>
      <c r="S36" s="42"/>
      <c r="T36" s="47"/>
      <c r="U36" s="65"/>
      <c r="V36" s="47"/>
      <c r="W36" s="67"/>
      <c r="X36" s="47"/>
      <c r="Y36" s="187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66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80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7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 t="e">
        <f>AVERAGE(AN5:AN35)</f>
        <v>#DIV/0!</v>
      </c>
      <c r="AO37" s="70">
        <f>AVERAGE(AO5:AO36)</f>
        <v>536.8709677419355</v>
      </c>
      <c r="AP37" s="69">
        <f>AVERAGE(AP5:AP36)</f>
        <v>578.7741935483871</v>
      </c>
      <c r="AQ37" s="110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2"/>
      <c r="Q38" s="44"/>
      <c r="R38" s="44"/>
      <c r="S38" s="44"/>
      <c r="T38" s="44"/>
      <c r="U38" s="44"/>
      <c r="V38" s="44"/>
      <c r="W38" s="44"/>
      <c r="X38" s="44"/>
      <c r="Y38" s="188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 t="s">
        <v>141</v>
      </c>
      <c r="AP38" s="34">
        <v>558</v>
      </c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5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9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5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9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5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9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5"/>
      <c r="Q42" s="34"/>
      <c r="R42" s="34"/>
      <c r="S42" s="34"/>
      <c r="T42" s="34"/>
      <c r="U42" s="34"/>
      <c r="V42" s="34"/>
      <c r="W42" s="34"/>
      <c r="X42" s="34"/>
      <c r="Y42" s="187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5"/>
      <c r="Q43" s="34"/>
      <c r="R43" s="34"/>
      <c r="S43" s="34"/>
      <c r="T43" s="34"/>
      <c r="U43" s="34"/>
      <c r="V43" s="34"/>
      <c r="W43" s="34"/>
      <c r="X43" s="34"/>
      <c r="Y43" s="188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34"/>
      <c r="J44" s="34"/>
      <c r="K44" s="35"/>
      <c r="L44" s="42"/>
      <c r="M44" s="42"/>
      <c r="N44" s="61"/>
      <c r="O44" s="34"/>
      <c r="P44" s="175"/>
      <c r="Q44" s="34"/>
      <c r="R44" s="34"/>
      <c r="S44" s="34"/>
      <c r="T44" s="34"/>
      <c r="U44" s="34"/>
      <c r="V44" s="34"/>
      <c r="W44" s="34"/>
      <c r="X44" s="34"/>
      <c r="Y44" s="188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1"/>
      <c r="O45" s="34"/>
      <c r="P45" s="175"/>
      <c r="Q45" s="34"/>
      <c r="R45" s="34"/>
      <c r="S45" s="34"/>
      <c r="T45" s="34"/>
      <c r="U45" s="34"/>
      <c r="V45" s="34"/>
      <c r="W45" s="34"/>
      <c r="X45" s="34"/>
      <c r="Y45" s="188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5"/>
      <c r="Q46" s="34"/>
      <c r="R46" s="34"/>
      <c r="S46" s="34"/>
      <c r="T46" s="34"/>
      <c r="U46" s="34"/>
      <c r="V46" s="34"/>
      <c r="W46" s="34"/>
      <c r="X46" s="34"/>
      <c r="Y46" s="188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5"/>
      <c r="Q47" s="34"/>
      <c r="R47" s="34"/>
      <c r="S47" s="34"/>
      <c r="T47" s="34"/>
      <c r="U47" s="34"/>
      <c r="V47" s="34"/>
      <c r="W47" s="34"/>
      <c r="X47" s="34"/>
      <c r="Y47" s="188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3"/>
      <c r="Q48" s="2"/>
      <c r="R48" s="2"/>
      <c r="S48" s="2"/>
      <c r="T48" s="2"/>
      <c r="U48" s="2"/>
      <c r="V48" s="2"/>
      <c r="W48" s="2"/>
      <c r="X48" s="2"/>
      <c r="Y48" s="184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1"/>
      <c r="O49" s="7"/>
      <c r="P49" s="177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5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8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6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81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5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6">
        <v>-3.6</v>
      </c>
      <c r="K52" s="117">
        <v>3</v>
      </c>
      <c r="L52" s="139">
        <v>-0.4</v>
      </c>
      <c r="M52" s="42">
        <v>-0.4</v>
      </c>
      <c r="N52" s="122">
        <v>8.5</v>
      </c>
      <c r="O52" s="97"/>
      <c r="P52" s="160">
        <v>0</v>
      </c>
      <c r="Q52" s="42">
        <v>8.2</v>
      </c>
      <c r="R52" s="54">
        <v>2006</v>
      </c>
      <c r="S52" s="42">
        <v>-12</v>
      </c>
      <c r="T52" s="129">
        <v>1969</v>
      </c>
      <c r="U52" s="42">
        <v>9.2</v>
      </c>
      <c r="V52" s="47">
        <v>2006</v>
      </c>
      <c r="W52" s="67">
        <v>-16</v>
      </c>
      <c r="X52" s="47">
        <v>1884</v>
      </c>
      <c r="Y52" s="187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5">
        <v>669</v>
      </c>
      <c r="AP52" s="126">
        <v>0</v>
      </c>
      <c r="AQ52" s="42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6">
        <v>-3.8</v>
      </c>
      <c r="K53" s="117">
        <v>2.1</v>
      </c>
      <c r="L53" s="139">
        <f aca="true" t="shared" si="4" ref="L53:L79">AVERAGE(B53:I53)</f>
        <v>-0.025000000000000057</v>
      </c>
      <c r="M53" s="42">
        <v>-0.3</v>
      </c>
      <c r="N53" s="122">
        <v>1.5</v>
      </c>
      <c r="O53" s="97" t="s">
        <v>133</v>
      </c>
      <c r="P53" s="160">
        <v>0.4</v>
      </c>
      <c r="Q53" s="42">
        <v>7.1</v>
      </c>
      <c r="R53" s="54">
        <v>1965</v>
      </c>
      <c r="S53" s="42">
        <v>-8.7</v>
      </c>
      <c r="T53" s="129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7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5">
        <v>0</v>
      </c>
      <c r="AP53" s="126">
        <v>0</v>
      </c>
      <c r="AQ53" s="42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6">
        <v>-3.6</v>
      </c>
      <c r="K54" s="158">
        <v>0.8</v>
      </c>
      <c r="L54" s="139">
        <v>-2.4</v>
      </c>
      <c r="M54" s="42">
        <v>-0.3</v>
      </c>
      <c r="N54" s="122">
        <v>3.2</v>
      </c>
      <c r="O54" s="97">
        <v>5</v>
      </c>
      <c r="P54" s="160">
        <v>2.6</v>
      </c>
      <c r="Q54" s="42">
        <v>6.9</v>
      </c>
      <c r="R54" s="54">
        <v>1965</v>
      </c>
      <c r="S54" s="42">
        <v>-9.6</v>
      </c>
      <c r="T54" s="129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7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5">
        <v>129</v>
      </c>
      <c r="AP54" s="126">
        <v>0</v>
      </c>
      <c r="AQ54" s="42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6">
        <v>-5</v>
      </c>
      <c r="K55" s="117">
        <v>-1.6</v>
      </c>
      <c r="L55" s="139">
        <v>-3.1</v>
      </c>
      <c r="M55" s="42">
        <v>-0.3</v>
      </c>
      <c r="N55" s="122">
        <v>1.8</v>
      </c>
      <c r="O55" s="97">
        <v>6</v>
      </c>
      <c r="P55" s="160">
        <v>0</v>
      </c>
      <c r="Q55" s="42">
        <v>8.2</v>
      </c>
      <c r="R55" s="54">
        <v>1959</v>
      </c>
      <c r="S55" s="42">
        <v>-8.8</v>
      </c>
      <c r="T55" s="129">
        <v>1963</v>
      </c>
      <c r="U55" s="42">
        <v>9</v>
      </c>
      <c r="V55" s="47">
        <v>2006</v>
      </c>
      <c r="W55" s="67">
        <v>-13.6</v>
      </c>
      <c r="X55" s="47">
        <v>1881</v>
      </c>
      <c r="Y55" s="187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5">
        <v>-9</v>
      </c>
      <c r="AK55" s="135">
        <v>-41</v>
      </c>
      <c r="AL55" s="106">
        <v>5114</v>
      </c>
      <c r="AM55" s="105">
        <v>5133</v>
      </c>
      <c r="AN55" s="40"/>
      <c r="AO55" s="125">
        <v>82</v>
      </c>
      <c r="AP55" s="126">
        <v>0</v>
      </c>
      <c r="AQ55" s="42">
        <v>14.2</v>
      </c>
      <c r="AR55" s="34">
        <v>1971</v>
      </c>
      <c r="AS55" s="34" t="s">
        <v>47</v>
      </c>
      <c r="AT55" s="130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6">
        <v>-1.6</v>
      </c>
      <c r="K56" s="117">
        <v>2.3</v>
      </c>
      <c r="L56" s="139">
        <f t="shared" si="4"/>
        <v>-0.46249999999999997</v>
      </c>
      <c r="M56" s="42">
        <v>-0.2</v>
      </c>
      <c r="N56" s="122">
        <v>7.9</v>
      </c>
      <c r="O56" s="97">
        <v>18</v>
      </c>
      <c r="P56" s="160">
        <v>1</v>
      </c>
      <c r="Q56" s="42">
        <v>7.3</v>
      </c>
      <c r="R56" s="54">
        <v>1940</v>
      </c>
      <c r="S56" s="42">
        <v>-8.2</v>
      </c>
      <c r="T56" s="129">
        <v>1955</v>
      </c>
      <c r="U56" s="42">
        <v>9</v>
      </c>
      <c r="V56" s="47">
        <v>2006</v>
      </c>
      <c r="W56" s="67">
        <v>-12.7</v>
      </c>
      <c r="X56" s="47">
        <v>1964</v>
      </c>
      <c r="Y56" s="187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5">
        <v>0</v>
      </c>
      <c r="AP56" s="126">
        <v>0</v>
      </c>
      <c r="AQ56" s="42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6">
        <v>-2.4</v>
      </c>
      <c r="K57" s="117">
        <v>1.3</v>
      </c>
      <c r="L57" s="139">
        <v>-0.5</v>
      </c>
      <c r="M57" s="42">
        <v>-0.2</v>
      </c>
      <c r="N57" s="122">
        <v>2.6</v>
      </c>
      <c r="O57" s="97">
        <v>18</v>
      </c>
      <c r="P57" s="160">
        <v>0.6</v>
      </c>
      <c r="Q57" s="42">
        <v>7</v>
      </c>
      <c r="R57" s="54">
        <v>1965</v>
      </c>
      <c r="S57" s="25">
        <v>-15.1</v>
      </c>
      <c r="T57" s="129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7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5">
        <v>333</v>
      </c>
      <c r="AP57" s="126">
        <v>427</v>
      </c>
      <c r="AQ57" s="42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6">
        <v>-7.5</v>
      </c>
      <c r="K58" s="117">
        <v>-0.2</v>
      </c>
      <c r="L58" s="139">
        <f t="shared" si="4"/>
        <v>-4.1</v>
      </c>
      <c r="M58" s="42">
        <v>-0.1</v>
      </c>
      <c r="N58" s="122">
        <v>2.5</v>
      </c>
      <c r="O58" s="97">
        <v>19</v>
      </c>
      <c r="P58" s="160">
        <v>6</v>
      </c>
      <c r="Q58" s="42">
        <v>8.5</v>
      </c>
      <c r="R58" s="54">
        <v>1960</v>
      </c>
      <c r="S58" s="42">
        <v>-14.5</v>
      </c>
      <c r="T58" s="129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7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5">
        <v>0</v>
      </c>
      <c r="AP58" s="126">
        <v>0</v>
      </c>
      <c r="AQ58" s="42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6">
        <v>-6.1</v>
      </c>
      <c r="K59" s="117">
        <v>2.6</v>
      </c>
      <c r="L59" s="139">
        <v>-0.1</v>
      </c>
      <c r="M59" s="42">
        <v>-0.1</v>
      </c>
      <c r="N59" s="122"/>
      <c r="O59" s="97">
        <v>17</v>
      </c>
      <c r="P59" s="160">
        <v>0</v>
      </c>
      <c r="Q59" s="42">
        <v>8.6</v>
      </c>
      <c r="R59" s="54">
        <v>1936</v>
      </c>
      <c r="S59" s="42">
        <v>-8.8</v>
      </c>
      <c r="T59" s="129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7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5">
        <v>0</v>
      </c>
      <c r="AP59" s="126">
        <v>66</v>
      </c>
      <c r="AQ59" s="42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6">
        <v>-0.3</v>
      </c>
      <c r="K60" s="117">
        <v>6.3</v>
      </c>
      <c r="L60" s="139">
        <f t="shared" si="4"/>
        <v>2.425</v>
      </c>
      <c r="M60" s="42">
        <v>0</v>
      </c>
      <c r="N60" s="122">
        <v>8</v>
      </c>
      <c r="O60" s="97">
        <v>5</v>
      </c>
      <c r="P60" s="160">
        <v>1</v>
      </c>
      <c r="Q60" s="42">
        <v>6.6</v>
      </c>
      <c r="R60" s="54">
        <v>1936</v>
      </c>
      <c r="S60" s="42">
        <v>-8.6</v>
      </c>
      <c r="T60" s="129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7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7">
        <v>250</v>
      </c>
      <c r="AP60" s="138">
        <v>433</v>
      </c>
      <c r="AQ60" s="42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6">
        <v>-0.2</v>
      </c>
      <c r="K61" s="117">
        <v>6.1</v>
      </c>
      <c r="L61" s="139">
        <f t="shared" si="4"/>
        <v>3.3875</v>
      </c>
      <c r="M61" s="42">
        <v>0</v>
      </c>
      <c r="N61" s="122">
        <v>2.4</v>
      </c>
      <c r="O61" s="97">
        <v>6</v>
      </c>
      <c r="P61" s="160">
        <v>0</v>
      </c>
      <c r="Q61" s="42">
        <v>7.2</v>
      </c>
      <c r="R61" s="54">
        <v>2004</v>
      </c>
      <c r="S61" s="42">
        <v>-6.8</v>
      </c>
      <c r="T61" s="129">
        <v>1988</v>
      </c>
      <c r="U61" s="42">
        <v>8</v>
      </c>
      <c r="V61" s="47">
        <v>1940</v>
      </c>
      <c r="W61" s="67">
        <v>-16.8</v>
      </c>
      <c r="X61" s="47">
        <v>1889</v>
      </c>
      <c r="Y61" s="187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5">
        <v>75</v>
      </c>
      <c r="AP61" s="126">
        <v>607</v>
      </c>
      <c r="AQ61" s="59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6">
        <v>2.3</v>
      </c>
      <c r="K62" s="117">
        <v>7.8</v>
      </c>
      <c r="L62" s="139">
        <f t="shared" si="4"/>
        <v>4.999999999999999</v>
      </c>
      <c r="M62" s="42">
        <v>0.1</v>
      </c>
      <c r="N62" s="122">
        <v>10</v>
      </c>
      <c r="O62" s="97"/>
      <c r="P62" s="160">
        <v>1.4</v>
      </c>
      <c r="Q62" s="58">
        <v>7.4</v>
      </c>
      <c r="R62" s="54">
        <v>2003</v>
      </c>
      <c r="S62" s="42">
        <v>-5.3</v>
      </c>
      <c r="T62" s="129">
        <v>1952</v>
      </c>
      <c r="U62" s="42">
        <v>9</v>
      </c>
      <c r="V62" s="47">
        <v>1964</v>
      </c>
      <c r="W62" s="67">
        <v>-12.4</v>
      </c>
      <c r="X62" s="47">
        <v>1902</v>
      </c>
      <c r="Y62" s="187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5">
        <v>5337</v>
      </c>
      <c r="AM62" s="141">
        <v>5307</v>
      </c>
      <c r="AN62" s="105"/>
      <c r="AO62" s="125"/>
      <c r="AP62" s="126">
        <v>936</v>
      </c>
      <c r="AQ62" s="59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6">
        <v>1.7</v>
      </c>
      <c r="K63" s="117">
        <v>6</v>
      </c>
      <c r="L63" s="139">
        <f t="shared" si="4"/>
        <v>3.15</v>
      </c>
      <c r="M63" s="42">
        <v>0.1</v>
      </c>
      <c r="N63" s="122">
        <v>18.8</v>
      </c>
      <c r="O63" s="97"/>
      <c r="P63" s="160">
        <v>0.5</v>
      </c>
      <c r="Q63" s="42">
        <v>8.1</v>
      </c>
      <c r="R63" s="54">
        <v>1941</v>
      </c>
      <c r="S63" s="42">
        <v>-9.5</v>
      </c>
      <c r="T63" s="129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7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5">
        <v>509</v>
      </c>
      <c r="AP63" s="126">
        <v>599</v>
      </c>
      <c r="AQ63" s="42">
        <v>13.7</v>
      </c>
      <c r="AR63" s="34">
        <v>2004</v>
      </c>
      <c r="AS63" s="34" t="s">
        <v>48</v>
      </c>
      <c r="AT63" s="131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6">
        <v>0</v>
      </c>
      <c r="K64" s="117">
        <v>3.8</v>
      </c>
      <c r="L64" s="139">
        <v>1.6</v>
      </c>
      <c r="M64" s="42">
        <v>0.2</v>
      </c>
      <c r="N64" s="122">
        <v>9.7</v>
      </c>
      <c r="O64" s="97">
        <v>1</v>
      </c>
      <c r="P64" s="160">
        <v>0.8</v>
      </c>
      <c r="Q64" s="42">
        <v>7.3</v>
      </c>
      <c r="R64" s="54">
        <v>1964</v>
      </c>
      <c r="S64" s="42">
        <v>-7.6</v>
      </c>
      <c r="T64" s="129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7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5">
        <v>527</v>
      </c>
      <c r="AP64" s="126">
        <v>352</v>
      </c>
      <c r="AQ64" s="42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6">
        <v>0.4</v>
      </c>
      <c r="K65" s="117">
        <v>4.5</v>
      </c>
      <c r="L65" s="139">
        <f t="shared" si="4"/>
        <v>2.125</v>
      </c>
      <c r="M65" s="42">
        <v>0.3</v>
      </c>
      <c r="N65" s="122">
        <v>6.6</v>
      </c>
      <c r="O65" s="97">
        <v>2</v>
      </c>
      <c r="P65" s="160">
        <v>3.9</v>
      </c>
      <c r="Q65" s="42">
        <v>8.1</v>
      </c>
      <c r="R65" s="54">
        <v>2004</v>
      </c>
      <c r="S65" s="42">
        <v>-14.8</v>
      </c>
      <c r="T65" s="129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7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7">
        <v>333</v>
      </c>
      <c r="AP65" s="138">
        <v>503</v>
      </c>
      <c r="AQ65" s="42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6">
        <v>-1.8</v>
      </c>
      <c r="K66" s="117">
        <v>4</v>
      </c>
      <c r="L66" s="139">
        <f t="shared" si="4"/>
        <v>0.8500000000000001</v>
      </c>
      <c r="M66" s="42">
        <v>0.3</v>
      </c>
      <c r="N66" s="122">
        <v>1.8</v>
      </c>
      <c r="O66" s="97" t="s">
        <v>133</v>
      </c>
      <c r="P66" s="160">
        <v>6.5</v>
      </c>
      <c r="Q66" s="42">
        <v>8.8</v>
      </c>
      <c r="R66" s="54">
        <v>1942</v>
      </c>
      <c r="S66" s="42">
        <v>-9.1</v>
      </c>
      <c r="T66" s="129">
        <v>1989</v>
      </c>
      <c r="U66" s="42">
        <v>10</v>
      </c>
      <c r="V66" s="47">
        <v>1942</v>
      </c>
      <c r="W66" s="67">
        <v>-18.3</v>
      </c>
      <c r="X66" s="47">
        <v>1886</v>
      </c>
      <c r="Y66" s="187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7">
        <v>283</v>
      </c>
      <c r="AP66" s="138">
        <v>573</v>
      </c>
      <c r="AQ66" s="59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6">
        <v>1.7</v>
      </c>
      <c r="K67" s="117">
        <v>4.1</v>
      </c>
      <c r="L67" s="139">
        <f t="shared" si="4"/>
        <v>3.1374999999999997</v>
      </c>
      <c r="M67" s="42">
        <v>0.4</v>
      </c>
      <c r="N67" s="122">
        <v>0.1</v>
      </c>
      <c r="O67" s="97" t="s">
        <v>133</v>
      </c>
      <c r="P67" s="160">
        <v>0.4</v>
      </c>
      <c r="Q67" s="43">
        <v>9.2</v>
      </c>
      <c r="R67" s="54">
        <v>1942</v>
      </c>
      <c r="S67" s="42">
        <v>-7.8</v>
      </c>
      <c r="T67" s="129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7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7">
        <v>745</v>
      </c>
      <c r="AP67" s="138">
        <v>601</v>
      </c>
      <c r="AQ67" s="42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6">
        <v>1.7</v>
      </c>
      <c r="K68" s="117">
        <v>5.5</v>
      </c>
      <c r="L68" s="139">
        <f t="shared" si="4"/>
        <v>3.35</v>
      </c>
      <c r="M68" s="42">
        <v>0.4</v>
      </c>
      <c r="N68" s="122">
        <v>0.1</v>
      </c>
      <c r="O68" s="97" t="s">
        <v>133</v>
      </c>
      <c r="P68" s="160">
        <v>7.3</v>
      </c>
      <c r="Q68" s="42">
        <v>7.9</v>
      </c>
      <c r="R68" s="54">
        <v>2004</v>
      </c>
      <c r="S68" s="42">
        <v>-7.9</v>
      </c>
      <c r="T68" s="129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7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7">
        <v>577</v>
      </c>
      <c r="AP68" s="138">
        <v>788</v>
      </c>
      <c r="AQ68" s="43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6">
        <v>0.8</v>
      </c>
      <c r="K69" s="117">
        <v>4.8</v>
      </c>
      <c r="L69" s="139">
        <f t="shared" si="4"/>
        <v>3.162499999999999</v>
      </c>
      <c r="M69" s="42">
        <v>0.5</v>
      </c>
      <c r="N69" s="122"/>
      <c r="O69" s="97"/>
      <c r="P69" s="160">
        <v>7.7</v>
      </c>
      <c r="Q69" s="42">
        <v>8.4</v>
      </c>
      <c r="R69" s="54">
        <v>2004</v>
      </c>
      <c r="S69" s="42">
        <v>-9.6</v>
      </c>
      <c r="T69" s="129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7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5">
        <v>775</v>
      </c>
      <c r="AP69" s="126">
        <v>850</v>
      </c>
      <c r="AQ69" s="42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6">
        <v>3.7</v>
      </c>
      <c r="K70" s="117">
        <v>6.3</v>
      </c>
      <c r="L70" s="139">
        <f t="shared" si="4"/>
        <v>5.2625</v>
      </c>
      <c r="M70" s="42">
        <v>0.5</v>
      </c>
      <c r="N70" s="122"/>
      <c r="O70" s="97"/>
      <c r="P70" s="160">
        <v>2.5</v>
      </c>
      <c r="Q70" s="42">
        <v>7.7</v>
      </c>
      <c r="R70" s="54">
        <v>1965</v>
      </c>
      <c r="S70" s="42">
        <v>-5.5</v>
      </c>
      <c r="T70" s="129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7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5">
        <v>-2</v>
      </c>
      <c r="AK70" s="135">
        <v>-30</v>
      </c>
      <c r="AL70" s="106">
        <v>5291</v>
      </c>
      <c r="AM70" s="141"/>
      <c r="AN70" s="105">
        <v>5286</v>
      </c>
      <c r="AO70" s="125">
        <v>883</v>
      </c>
      <c r="AP70" s="126"/>
      <c r="AQ70" s="59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6">
        <v>3.8</v>
      </c>
      <c r="K71" s="117">
        <v>7.7</v>
      </c>
      <c r="L71" s="139">
        <f t="shared" si="4"/>
        <v>5.199999999999999</v>
      </c>
      <c r="M71" s="42">
        <v>0.6</v>
      </c>
      <c r="N71" s="122">
        <v>1</v>
      </c>
      <c r="O71" s="97"/>
      <c r="P71" s="160">
        <v>6.1</v>
      </c>
      <c r="Q71" s="42">
        <v>6.7</v>
      </c>
      <c r="R71" s="54">
        <v>1965</v>
      </c>
      <c r="S71" s="42">
        <v>-7.2</v>
      </c>
      <c r="T71" s="129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7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2">
        <v>5355</v>
      </c>
      <c r="AO71" s="125">
        <v>804</v>
      </c>
      <c r="AP71" s="126">
        <v>977</v>
      </c>
      <c r="AQ71" s="59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6">
        <v>3.1</v>
      </c>
      <c r="K72" s="117">
        <v>6.8</v>
      </c>
      <c r="L72" s="139">
        <f t="shared" si="4"/>
        <v>4.775</v>
      </c>
      <c r="M72" s="42">
        <v>0.6</v>
      </c>
      <c r="N72" s="122"/>
      <c r="O72" s="97"/>
      <c r="P72" s="160">
        <v>0</v>
      </c>
      <c r="Q72" s="42">
        <v>6.9</v>
      </c>
      <c r="R72" s="54">
        <v>2006</v>
      </c>
      <c r="S72" s="42">
        <v>-3.1</v>
      </c>
      <c r="T72" s="129">
        <v>1955</v>
      </c>
      <c r="U72" s="42">
        <v>9.3</v>
      </c>
      <c r="V72" s="47">
        <v>2006</v>
      </c>
      <c r="W72" s="67">
        <v>-16</v>
      </c>
      <c r="X72" s="47">
        <v>1892</v>
      </c>
      <c r="Y72" s="187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7">
        <v>905</v>
      </c>
      <c r="AP72" s="138">
        <v>1047</v>
      </c>
      <c r="AQ72" s="42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6">
        <v>3.2</v>
      </c>
      <c r="K73" s="117">
        <v>6.2</v>
      </c>
      <c r="L73" s="139">
        <f t="shared" si="4"/>
        <v>4.2250000000000005</v>
      </c>
      <c r="M73" s="42">
        <v>0.7</v>
      </c>
      <c r="N73" s="122">
        <v>0.1</v>
      </c>
      <c r="O73" s="97"/>
      <c r="P73" s="160">
        <v>1.6</v>
      </c>
      <c r="Q73" s="42">
        <v>8.1</v>
      </c>
      <c r="R73" s="54">
        <v>2006</v>
      </c>
      <c r="S73" s="42">
        <v>-5.3</v>
      </c>
      <c r="T73" s="129">
        <v>2002</v>
      </c>
      <c r="U73" s="42">
        <v>9.5</v>
      </c>
      <c r="V73" s="47">
        <v>2006</v>
      </c>
      <c r="W73" s="67">
        <v>-15</v>
      </c>
      <c r="X73" s="47">
        <v>1892</v>
      </c>
      <c r="Y73" s="187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7">
        <v>827</v>
      </c>
      <c r="AP73" s="138">
        <v>672</v>
      </c>
      <c r="AQ73" s="42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6">
        <v>3.7</v>
      </c>
      <c r="K74" s="117">
        <v>9.1</v>
      </c>
      <c r="L74" s="139">
        <f t="shared" si="4"/>
        <v>6.3125</v>
      </c>
      <c r="M74" s="42">
        <v>0.7</v>
      </c>
      <c r="N74" s="122">
        <v>3.3</v>
      </c>
      <c r="O74" s="97"/>
      <c r="P74" s="160">
        <v>2.7</v>
      </c>
      <c r="Q74" s="42">
        <v>7.2</v>
      </c>
      <c r="R74" s="54">
        <v>1962</v>
      </c>
      <c r="S74" s="42">
        <v>-11.1</v>
      </c>
      <c r="T74" s="129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7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5">
        <v>878</v>
      </c>
      <c r="AP74" s="126">
        <v>1058</v>
      </c>
      <c r="AQ74" s="42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6">
        <v>4</v>
      </c>
      <c r="K75" s="117">
        <v>8.2</v>
      </c>
      <c r="L75" s="139">
        <f t="shared" si="4"/>
        <v>5.0625</v>
      </c>
      <c r="M75" s="42">
        <v>0.7</v>
      </c>
      <c r="N75" s="122">
        <v>4.1</v>
      </c>
      <c r="O75" s="97"/>
      <c r="P75" s="160">
        <v>0.4</v>
      </c>
      <c r="Q75" s="42">
        <v>6.6</v>
      </c>
      <c r="R75" s="54">
        <v>1983</v>
      </c>
      <c r="S75" s="42">
        <v>-8.7</v>
      </c>
      <c r="T75" s="129">
        <v>2002</v>
      </c>
      <c r="U75" s="42">
        <v>9</v>
      </c>
      <c r="V75" s="47">
        <v>1980</v>
      </c>
      <c r="W75" s="67">
        <v>-14</v>
      </c>
      <c r="X75" s="47">
        <v>1893</v>
      </c>
      <c r="Y75" s="187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7">
        <v>1179</v>
      </c>
      <c r="AP75" s="138">
        <v>752</v>
      </c>
      <c r="AQ75" s="42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6">
        <v>1</v>
      </c>
      <c r="K76" s="159">
        <v>4.2</v>
      </c>
      <c r="L76" s="139">
        <f t="shared" si="4"/>
        <v>2.3375</v>
      </c>
      <c r="M76" s="42">
        <v>0.8</v>
      </c>
      <c r="N76" s="122">
        <v>3.9</v>
      </c>
      <c r="O76" s="97"/>
      <c r="P76" s="160">
        <v>0.8</v>
      </c>
      <c r="Q76" s="42">
        <v>6.4</v>
      </c>
      <c r="R76" s="54">
        <v>1971</v>
      </c>
      <c r="S76" s="42">
        <v>-9.8</v>
      </c>
      <c r="T76" s="129">
        <v>1941</v>
      </c>
      <c r="U76" s="42">
        <v>9</v>
      </c>
      <c r="V76" s="47">
        <v>1971</v>
      </c>
      <c r="W76" s="67">
        <v>-14.2</v>
      </c>
      <c r="X76" s="47">
        <v>1893</v>
      </c>
      <c r="Y76" s="187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5">
        <v>2142</v>
      </c>
      <c r="AP76" s="126">
        <v>476</v>
      </c>
      <c r="AQ76" s="42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6">
        <v>0</v>
      </c>
      <c r="K77" s="117">
        <v>2.5</v>
      </c>
      <c r="L77" s="139">
        <f t="shared" si="4"/>
        <v>0.825</v>
      </c>
      <c r="M77" s="42">
        <v>0.8</v>
      </c>
      <c r="N77" s="122">
        <v>1.8</v>
      </c>
      <c r="O77" s="97" t="s">
        <v>133</v>
      </c>
      <c r="P77" s="160">
        <v>0</v>
      </c>
      <c r="Q77" s="42">
        <v>6.6</v>
      </c>
      <c r="R77" s="54">
        <v>1964</v>
      </c>
      <c r="S77" s="42">
        <v>-10.5</v>
      </c>
      <c r="T77" s="129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7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5">
        <v>183</v>
      </c>
      <c r="AP77" s="126">
        <v>99</v>
      </c>
      <c r="AQ77" s="42">
        <v>13</v>
      </c>
      <c r="AR77" s="34">
        <v>1974</v>
      </c>
      <c r="AS77" s="34" t="s">
        <v>46</v>
      </c>
      <c r="AT77" s="131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6">
        <v>0.2</v>
      </c>
      <c r="K78" s="117">
        <v>6.5</v>
      </c>
      <c r="L78" s="139">
        <f t="shared" si="4"/>
        <v>4.2375</v>
      </c>
      <c r="M78" s="42">
        <v>0.8</v>
      </c>
      <c r="N78" s="122">
        <v>1</v>
      </c>
      <c r="O78" s="97" t="s">
        <v>133</v>
      </c>
      <c r="P78" s="160">
        <v>0</v>
      </c>
      <c r="Q78" s="42">
        <v>7.5</v>
      </c>
      <c r="R78" s="54">
        <v>1968</v>
      </c>
      <c r="S78" s="42">
        <v>-9.5</v>
      </c>
      <c r="T78" s="129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7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5">
        <v>286</v>
      </c>
      <c r="AP78" s="126">
        <v>548</v>
      </c>
      <c r="AQ78" s="136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6">
        <v>0.6</v>
      </c>
      <c r="K79" s="117">
        <v>6.9</v>
      </c>
      <c r="L79" s="139">
        <f t="shared" si="4"/>
        <v>2.875</v>
      </c>
      <c r="M79" s="42">
        <v>0.8</v>
      </c>
      <c r="N79" s="122">
        <v>7</v>
      </c>
      <c r="O79" s="97"/>
      <c r="P79" s="160">
        <v>1.3</v>
      </c>
      <c r="Q79" s="42">
        <v>8</v>
      </c>
      <c r="R79" s="54">
        <v>1963</v>
      </c>
      <c r="S79" s="42">
        <v>-11.2</v>
      </c>
      <c r="T79" s="129">
        <v>1998</v>
      </c>
      <c r="U79" s="42">
        <v>9.3</v>
      </c>
      <c r="V79" s="47">
        <v>1930</v>
      </c>
      <c r="W79" s="67">
        <v>-15</v>
      </c>
      <c r="X79" s="47">
        <v>1885</v>
      </c>
      <c r="Y79" s="187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5">
        <v>902</v>
      </c>
      <c r="AP79" s="126">
        <v>246</v>
      </c>
      <c r="AQ79" s="42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2"/>
      <c r="O80" s="134"/>
      <c r="P80" s="181"/>
      <c r="Q80" s="34"/>
      <c r="R80" s="47"/>
      <c r="S80" s="42"/>
      <c r="T80" s="47"/>
      <c r="U80" s="65"/>
      <c r="V80" s="47"/>
      <c r="W80" s="67"/>
      <c r="X80" s="47"/>
      <c r="Y80" s="187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5"/>
      <c r="AP80" s="106"/>
      <c r="AQ80" s="42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2">
        <f>SUM(N52:N79)</f>
        <v>107.69999999999997</v>
      </c>
      <c r="O81" s="95">
        <f>SUM(O55:O79)</f>
        <v>92</v>
      </c>
      <c r="P81" s="180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7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9">
        <f aca="true" t="shared" si="6" ref="AH81:AN81">AVERAGE(AH52:AH79)</f>
        <v>-6.789285714285714</v>
      </c>
      <c r="AI81" s="139">
        <f t="shared" si="6"/>
        <v>-30.33928571428571</v>
      </c>
      <c r="AJ81" s="139">
        <f t="shared" si="6"/>
        <v>-4.703571428571428</v>
      </c>
      <c r="AK81" s="139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40">
        <f>AVERAGE(AO52:AO80)</f>
        <v>528.7407407407408</v>
      </c>
      <c r="AP81" s="28">
        <f>AVERAGE(AP52:AP80)</f>
        <v>467.037037037037</v>
      </c>
      <c r="AQ81" s="110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2"/>
      <c r="Q82" s="44"/>
      <c r="R82" s="44"/>
      <c r="S82" s="44"/>
      <c r="T82" s="44"/>
      <c r="U82" s="44"/>
      <c r="V82" s="44"/>
      <c r="W82" s="44"/>
      <c r="X82" s="44"/>
      <c r="Y82" s="188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 t="s">
        <v>141</v>
      </c>
      <c r="AP82" s="40">
        <v>558</v>
      </c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5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5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5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5"/>
      <c r="Q86" s="34"/>
      <c r="R86" s="34"/>
      <c r="S86" s="34"/>
      <c r="T86" s="34"/>
      <c r="U86" s="34"/>
      <c r="V86" s="34"/>
      <c r="W86" s="34"/>
      <c r="X86" s="34"/>
      <c r="Y86" s="187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5"/>
      <c r="Q87" s="34"/>
      <c r="R87" s="34"/>
      <c r="S87" s="34"/>
      <c r="T87" s="34"/>
      <c r="U87" s="34"/>
      <c r="V87" s="34"/>
      <c r="W87" s="34"/>
      <c r="X87" s="34"/>
      <c r="Y87" s="188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34"/>
      <c r="I88" s="34"/>
      <c r="J88" s="34"/>
      <c r="K88" s="34"/>
      <c r="L88" s="42"/>
      <c r="M88" s="42"/>
      <c r="N88" s="61"/>
      <c r="O88" s="34"/>
      <c r="P88" s="175"/>
      <c r="Q88" s="34"/>
      <c r="R88" s="34"/>
      <c r="S88" s="34"/>
      <c r="T88" s="34"/>
      <c r="U88" s="34"/>
      <c r="V88" s="34"/>
      <c r="W88" s="34"/>
      <c r="X88" s="34"/>
      <c r="Y88" s="188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61"/>
      <c r="O89" s="34"/>
      <c r="P89" s="175"/>
      <c r="Q89" s="34"/>
      <c r="R89" s="34"/>
      <c r="S89" s="34"/>
      <c r="T89" s="34"/>
      <c r="U89" s="34"/>
      <c r="V89" s="34"/>
      <c r="W89" s="34"/>
      <c r="X89" s="34"/>
      <c r="Y89" s="188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3"/>
      <c r="Q90" s="2"/>
      <c r="R90" s="2"/>
      <c r="S90" s="2"/>
      <c r="T90" s="2"/>
      <c r="U90" s="2"/>
      <c r="V90" s="2"/>
      <c r="W90" s="2"/>
      <c r="X90" s="2"/>
      <c r="Y90" s="184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3" t="s">
        <v>5</v>
      </c>
      <c r="N91" s="149"/>
      <c r="O91" s="12" t="s">
        <v>26</v>
      </c>
      <c r="P91" s="182"/>
      <c r="Q91" s="144" t="s">
        <v>6</v>
      </c>
      <c r="R91" s="144"/>
      <c r="S91" s="145"/>
      <c r="T91" s="145"/>
      <c r="U91" s="145"/>
      <c r="V91" s="145" t="s">
        <v>7</v>
      </c>
      <c r="W91" s="144" t="s">
        <v>8</v>
      </c>
      <c r="X91" s="80"/>
      <c r="Y91" s="185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1" t="s">
        <v>35</v>
      </c>
      <c r="AR91" s="11"/>
      <c r="AS91" s="11"/>
      <c r="AT91" s="123"/>
      <c r="AW91" s="15" t="s">
        <v>19</v>
      </c>
      <c r="AX91" s="150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8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6" t="s">
        <v>29</v>
      </c>
      <c r="Z92" s="18"/>
      <c r="AA92" s="34"/>
      <c r="AB92" s="25"/>
      <c r="AC92" s="26"/>
      <c r="AD92" s="128"/>
      <c r="AE92" s="128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5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50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6" t="s">
        <v>36</v>
      </c>
      <c r="P93" s="181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5">
        <v>2011</v>
      </c>
      <c r="Z93" s="66"/>
      <c r="AA93" s="34"/>
      <c r="AB93" s="17"/>
      <c r="AC93" s="34"/>
      <c r="AD93" s="61"/>
      <c r="AE93" s="61"/>
      <c r="AF93" s="61"/>
      <c r="AG93" s="61"/>
      <c r="AH93" s="167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6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6">
        <v>-0.6</v>
      </c>
      <c r="K94" s="117">
        <v>1.6</v>
      </c>
      <c r="L94" s="139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2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7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7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5">
        <v>0</v>
      </c>
      <c r="AQ94" s="42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6">
        <v>0.2</v>
      </c>
      <c r="K95" s="117">
        <v>4.1</v>
      </c>
      <c r="L95" s="139">
        <v>2.4</v>
      </c>
      <c r="M95" s="42">
        <v>0.8</v>
      </c>
      <c r="N95" s="50">
        <v>15.1</v>
      </c>
      <c r="O95" s="95">
        <v>4</v>
      </c>
      <c r="P95" s="172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7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7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4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5">
        <v>371</v>
      </c>
      <c r="AQ95" s="42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6">
        <v>2</v>
      </c>
      <c r="K96" s="117">
        <v>7.4</v>
      </c>
      <c r="L96" s="139">
        <v>4.6</v>
      </c>
      <c r="M96" s="42">
        <v>0.8</v>
      </c>
      <c r="N96" s="50">
        <v>2.7</v>
      </c>
      <c r="O96" s="95"/>
      <c r="P96" s="172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7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7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5">
        <v>621</v>
      </c>
      <c r="AQ96" s="42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6">
        <v>-2.5</v>
      </c>
      <c r="K97" s="117">
        <v>4.8</v>
      </c>
      <c r="L97" s="139">
        <f t="shared" si="7"/>
        <v>2.0375</v>
      </c>
      <c r="M97" s="42">
        <v>0.8</v>
      </c>
      <c r="N97" s="50">
        <v>0</v>
      </c>
      <c r="O97" s="95"/>
      <c r="P97" s="172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7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7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5">
        <v>398</v>
      </c>
      <c r="AQ97" s="42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2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6">
        <v>-2.4</v>
      </c>
      <c r="K98" s="117">
        <v>8.2</v>
      </c>
      <c r="L98" s="139">
        <f t="shared" si="7"/>
        <v>3.1375</v>
      </c>
      <c r="M98" s="42">
        <v>0.8</v>
      </c>
      <c r="N98" s="50">
        <v>0</v>
      </c>
      <c r="O98" s="95"/>
      <c r="P98" s="172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7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7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5"/>
      <c r="AQ98" s="59">
        <v>12.3</v>
      </c>
      <c r="AR98" s="152">
        <v>2008</v>
      </c>
      <c r="AS98" s="60" t="s">
        <v>47</v>
      </c>
      <c r="AT98" s="131">
        <v>-29.2</v>
      </c>
      <c r="AU98" s="60">
        <v>1969</v>
      </c>
      <c r="AV98" s="60" t="s">
        <v>229</v>
      </c>
      <c r="AW98" s="161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6">
        <v>0</v>
      </c>
      <c r="K99" s="117">
        <v>4.6</v>
      </c>
      <c r="L99" s="139">
        <f t="shared" si="7"/>
        <v>2.2249999999999996</v>
      </c>
      <c r="M99" s="42">
        <v>0.8</v>
      </c>
      <c r="N99" s="50">
        <v>10.5</v>
      </c>
      <c r="O99" s="95"/>
      <c r="P99" s="172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7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7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5">
        <v>364</v>
      </c>
      <c r="AQ99" s="42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61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6">
        <v>-3.6</v>
      </c>
      <c r="K100" s="117">
        <v>1.2</v>
      </c>
      <c r="L100" s="139">
        <f t="shared" si="7"/>
        <v>-1.4</v>
      </c>
      <c r="M100" s="42">
        <v>0.8</v>
      </c>
      <c r="N100" s="50">
        <v>4.1</v>
      </c>
      <c r="O100" s="97">
        <v>1</v>
      </c>
      <c r="P100" s="172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7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7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5">
        <v>0</v>
      </c>
      <c r="AQ100" s="42">
        <v>16</v>
      </c>
      <c r="AR100" s="34">
        <v>1968</v>
      </c>
      <c r="AS100" s="34" t="s">
        <v>67</v>
      </c>
      <c r="AT100" s="168">
        <v>-34.7</v>
      </c>
      <c r="AU100" s="51">
        <v>1998</v>
      </c>
      <c r="AV100" s="60" t="s">
        <v>82</v>
      </c>
      <c r="AW100" s="161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6">
        <v>-7.3</v>
      </c>
      <c r="K101" s="117">
        <v>-3.6</v>
      </c>
      <c r="L101" s="139">
        <f t="shared" si="7"/>
        <v>-5.425</v>
      </c>
      <c r="M101" s="42">
        <v>0.8</v>
      </c>
      <c r="N101" s="50">
        <v>12.9</v>
      </c>
      <c r="O101" s="95">
        <v>18</v>
      </c>
      <c r="P101" s="172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7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7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5">
        <v>0</v>
      </c>
      <c r="AQ101" s="42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61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4">
        <v>-8</v>
      </c>
      <c r="I102" s="42">
        <v>-7.9</v>
      </c>
      <c r="J102" s="116">
        <v>-10.3</v>
      </c>
      <c r="K102" s="117">
        <v>-4.4</v>
      </c>
      <c r="L102" s="139">
        <f t="shared" si="7"/>
        <v>-7.4624999999999995</v>
      </c>
      <c r="M102" s="42">
        <v>0.8</v>
      </c>
      <c r="N102" s="50">
        <v>1.1</v>
      </c>
      <c r="O102" s="95">
        <v>15</v>
      </c>
      <c r="P102" s="172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7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7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5">
        <v>0</v>
      </c>
      <c r="AQ102" s="59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61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6">
        <v>-9.4</v>
      </c>
      <c r="K103" s="117">
        <v>-3</v>
      </c>
      <c r="L103" s="139">
        <f t="shared" si="7"/>
        <v>-6.075</v>
      </c>
      <c r="M103" s="42">
        <v>0.8</v>
      </c>
      <c r="N103" s="50"/>
      <c r="O103" s="95">
        <v>12</v>
      </c>
      <c r="P103" s="172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7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7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5">
        <v>0</v>
      </c>
      <c r="AQ103" s="42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6">
        <v>-5.8</v>
      </c>
      <c r="K104" s="117">
        <v>-3.1</v>
      </c>
      <c r="L104" s="139">
        <f t="shared" si="7"/>
        <v>-4.975</v>
      </c>
      <c r="M104" s="42">
        <v>0.7</v>
      </c>
      <c r="N104" s="50">
        <v>0.5</v>
      </c>
      <c r="O104" s="95">
        <v>8</v>
      </c>
      <c r="P104" s="172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7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7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5">
        <v>0</v>
      </c>
      <c r="AQ104" s="42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6">
        <v>-9.8</v>
      </c>
      <c r="K105" s="117">
        <v>-1.6</v>
      </c>
      <c r="L105" s="139">
        <f t="shared" si="7"/>
        <v>-5.4</v>
      </c>
      <c r="M105" s="42">
        <v>0.7</v>
      </c>
      <c r="N105" s="50">
        <v>0</v>
      </c>
      <c r="O105" s="95">
        <v>7</v>
      </c>
      <c r="P105" s="172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7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7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5">
        <v>0</v>
      </c>
      <c r="AQ105" s="42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6">
        <v>-3.5</v>
      </c>
      <c r="K106" s="117">
        <v>2.7</v>
      </c>
      <c r="L106" s="139">
        <f t="shared" si="7"/>
        <v>0.7875000000000001</v>
      </c>
      <c r="M106" s="42">
        <v>0.7</v>
      </c>
      <c r="N106" s="50">
        <v>2.8</v>
      </c>
      <c r="O106" s="95">
        <v>10</v>
      </c>
      <c r="P106" s="172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7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7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5">
        <v>0</v>
      </c>
      <c r="AQ106" s="131">
        <v>16.3</v>
      </c>
      <c r="AR106" s="51">
        <v>1998</v>
      </c>
      <c r="AS106" s="60" t="s">
        <v>232</v>
      </c>
      <c r="AT106" s="48">
        <v>-26</v>
      </c>
      <c r="AU106" s="146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6">
        <v>2.3</v>
      </c>
      <c r="K107" s="117">
        <v>7.3</v>
      </c>
      <c r="L107" s="139">
        <f t="shared" si="7"/>
        <v>5.124999999999999</v>
      </c>
      <c r="M107" s="42">
        <v>0.7</v>
      </c>
      <c r="N107" s="50">
        <v>7</v>
      </c>
      <c r="O107" s="97"/>
      <c r="P107" s="172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7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7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5">
        <v>930</v>
      </c>
      <c r="AQ107" s="131">
        <v>16.9</v>
      </c>
      <c r="AR107" s="51">
        <v>1998</v>
      </c>
      <c r="AS107" s="60" t="s">
        <v>232</v>
      </c>
      <c r="AT107" s="48">
        <v>-25</v>
      </c>
      <c r="AU107" s="146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6">
        <v>-3.6</v>
      </c>
      <c r="K108" s="117">
        <v>2.3</v>
      </c>
      <c r="L108" s="139">
        <f t="shared" si="7"/>
        <v>-2.3625</v>
      </c>
      <c r="M108" s="42">
        <v>0.6</v>
      </c>
      <c r="N108" s="50">
        <v>7</v>
      </c>
      <c r="O108" s="95">
        <v>1</v>
      </c>
      <c r="P108" s="172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7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7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5">
        <v>0</v>
      </c>
      <c r="AQ108" s="131">
        <v>16.3</v>
      </c>
      <c r="AR108" s="51">
        <v>2000</v>
      </c>
      <c r="AS108" s="60" t="s">
        <v>51</v>
      </c>
      <c r="AT108" s="132">
        <v>-33.2</v>
      </c>
      <c r="AU108" s="146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6">
        <v>-6.7</v>
      </c>
      <c r="K109" s="117">
        <v>-1.3</v>
      </c>
      <c r="L109" s="139">
        <f t="shared" si="7"/>
        <v>-3.375</v>
      </c>
      <c r="M109" s="42">
        <v>0.6</v>
      </c>
      <c r="N109" s="50">
        <v>1.8</v>
      </c>
      <c r="O109" s="95">
        <v>3</v>
      </c>
      <c r="P109" s="172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4">
        <v>1893</v>
      </c>
      <c r="Y109" s="187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7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5">
        <v>0</v>
      </c>
      <c r="AQ109" s="59">
        <v>16.1</v>
      </c>
      <c r="AR109" s="60">
        <v>2000</v>
      </c>
      <c r="AS109" s="60" t="s">
        <v>51</v>
      </c>
      <c r="AT109" s="48">
        <v>-26.3</v>
      </c>
      <c r="AU109" s="146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6">
        <v>-7.5</v>
      </c>
      <c r="K110" s="117">
        <v>-1</v>
      </c>
      <c r="L110" s="139">
        <f t="shared" si="7"/>
        <v>-3.5749999999999997</v>
      </c>
      <c r="M110" s="42">
        <v>0.6</v>
      </c>
      <c r="N110" s="50">
        <v>1.6</v>
      </c>
      <c r="O110" s="95">
        <v>3</v>
      </c>
      <c r="P110" s="172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4">
        <v>1893</v>
      </c>
      <c r="Y110" s="187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7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5">
        <v>0</v>
      </c>
      <c r="AQ110" s="59">
        <v>14.1</v>
      </c>
      <c r="AR110" s="60">
        <v>2006</v>
      </c>
      <c r="AS110" s="60" t="s">
        <v>144</v>
      </c>
      <c r="AT110" s="48">
        <v>-24.5</v>
      </c>
      <c r="AU110" s="146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6">
        <v>-4.7</v>
      </c>
      <c r="K111" s="117">
        <v>-0.6</v>
      </c>
      <c r="L111" s="139">
        <f t="shared" si="7"/>
        <v>-2.55</v>
      </c>
      <c r="M111" s="42">
        <v>0.6</v>
      </c>
      <c r="N111" s="50">
        <v>0.8</v>
      </c>
      <c r="O111" s="95">
        <v>5</v>
      </c>
      <c r="P111" s="172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4">
        <v>1900</v>
      </c>
      <c r="Y111" s="187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7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5">
        <v>0</v>
      </c>
      <c r="AQ111" s="59">
        <v>16.6</v>
      </c>
      <c r="AR111" s="60">
        <v>2006</v>
      </c>
      <c r="AS111" s="60" t="s">
        <v>100</v>
      </c>
      <c r="AT111" s="48">
        <v>-27.3</v>
      </c>
      <c r="AU111" s="146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6">
        <v>-8.2</v>
      </c>
      <c r="K112" s="117">
        <v>1.2</v>
      </c>
      <c r="L112" s="139">
        <f t="shared" si="7"/>
        <v>-2.8125</v>
      </c>
      <c r="M112" s="42">
        <v>0.6</v>
      </c>
      <c r="N112" s="50">
        <v>5.8</v>
      </c>
      <c r="O112" s="95">
        <v>13</v>
      </c>
      <c r="P112" s="172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4">
        <v>1881</v>
      </c>
      <c r="Y112" s="187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7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5">
        <v>0</v>
      </c>
      <c r="AQ112" s="42">
        <v>15.2</v>
      </c>
      <c r="AR112" s="34">
        <v>1961</v>
      </c>
      <c r="AS112" s="34" t="s">
        <v>226</v>
      </c>
      <c r="AT112" s="48">
        <v>-24.2</v>
      </c>
      <c r="AU112" s="146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6">
        <v>-10</v>
      </c>
      <c r="K113" s="117">
        <v>3.5</v>
      </c>
      <c r="L113" s="139">
        <f t="shared" si="7"/>
        <v>-2.875</v>
      </c>
      <c r="M113" s="42">
        <v>0.6</v>
      </c>
      <c r="N113" s="50">
        <v>0</v>
      </c>
      <c r="O113" s="95">
        <v>9</v>
      </c>
      <c r="P113" s="172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4">
        <v>1881</v>
      </c>
      <c r="Y113" s="187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7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5">
        <v>0</v>
      </c>
      <c r="AQ113" s="131">
        <v>15.8</v>
      </c>
      <c r="AR113" s="51">
        <v>2005</v>
      </c>
      <c r="AS113" s="60" t="s">
        <v>228</v>
      </c>
      <c r="AT113" s="48">
        <v>-25.1</v>
      </c>
      <c r="AU113" s="146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6">
        <v>-1.1</v>
      </c>
      <c r="K114" s="117">
        <v>3.2</v>
      </c>
      <c r="L114" s="139">
        <f t="shared" si="7"/>
        <v>-0.012499999999999997</v>
      </c>
      <c r="M114" s="42">
        <v>0.6</v>
      </c>
      <c r="N114" s="50">
        <v>0.5</v>
      </c>
      <c r="O114" s="97" t="s">
        <v>133</v>
      </c>
      <c r="P114" s="172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4">
        <v>1881</v>
      </c>
      <c r="Y114" s="187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7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5">
        <v>0</v>
      </c>
      <c r="AQ114" s="131">
        <v>15.4</v>
      </c>
      <c r="AR114" s="51">
        <v>2005</v>
      </c>
      <c r="AS114" s="60" t="s">
        <v>229</v>
      </c>
      <c r="AT114" s="48">
        <v>-19.6</v>
      </c>
      <c r="AU114" s="146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6">
        <v>-3.2</v>
      </c>
      <c r="K115" s="117">
        <v>2</v>
      </c>
      <c r="L115" s="139">
        <f t="shared" si="7"/>
        <v>-0.11249999999999999</v>
      </c>
      <c r="M115" s="42">
        <v>0.6</v>
      </c>
      <c r="N115" s="50">
        <v>3.4</v>
      </c>
      <c r="O115" s="95">
        <v>10</v>
      </c>
      <c r="P115" s="172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4">
        <v>1881</v>
      </c>
      <c r="Y115" s="187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7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5">
        <v>148</v>
      </c>
      <c r="AQ115" s="131">
        <v>14.3</v>
      </c>
      <c r="AR115" s="151">
        <v>2005</v>
      </c>
      <c r="AS115" s="152" t="s">
        <v>249</v>
      </c>
      <c r="AT115" s="48">
        <v>-21.6</v>
      </c>
      <c r="AU115" s="146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6">
        <v>-0.5</v>
      </c>
      <c r="K116" s="117">
        <v>2.7</v>
      </c>
      <c r="L116" s="139">
        <v>0.8</v>
      </c>
      <c r="M116" s="42">
        <v>0.6</v>
      </c>
      <c r="N116" s="50">
        <v>1.1</v>
      </c>
      <c r="O116" s="95">
        <v>11</v>
      </c>
      <c r="P116" s="172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4">
        <v>1881</v>
      </c>
      <c r="Y116" s="187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7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5">
        <v>171</v>
      </c>
      <c r="AQ116" s="42">
        <v>14.9</v>
      </c>
      <c r="AR116" s="34">
        <v>1964</v>
      </c>
      <c r="AS116" s="34" t="s">
        <v>146</v>
      </c>
      <c r="AT116" s="48">
        <v>-22</v>
      </c>
      <c r="AU116" s="146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6">
        <v>0.2</v>
      </c>
      <c r="K117" s="117">
        <v>5</v>
      </c>
      <c r="L117" s="139">
        <f t="shared" si="7"/>
        <v>3.2375</v>
      </c>
      <c r="M117" s="42">
        <v>0.6</v>
      </c>
      <c r="N117" s="50">
        <v>0.3</v>
      </c>
      <c r="O117" s="95">
        <v>9</v>
      </c>
      <c r="P117" s="172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4">
        <v>1885</v>
      </c>
      <c r="Y117" s="187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7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5">
        <v>1140</v>
      </c>
      <c r="AQ117" s="42">
        <v>15</v>
      </c>
      <c r="AR117" s="34">
        <v>1953</v>
      </c>
      <c r="AS117" s="34" t="s">
        <v>47</v>
      </c>
      <c r="AT117" s="48">
        <v>-23.5</v>
      </c>
      <c r="AU117" s="146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6">
        <v>0</v>
      </c>
      <c r="K118" s="117">
        <v>6</v>
      </c>
      <c r="L118" s="139">
        <f t="shared" si="7"/>
        <v>2.575</v>
      </c>
      <c r="M118" s="42">
        <v>0.6</v>
      </c>
      <c r="N118" s="50">
        <v>8.9</v>
      </c>
      <c r="O118" s="97" t="s">
        <v>133</v>
      </c>
      <c r="P118" s="172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4">
        <v>1892</v>
      </c>
      <c r="Y118" s="187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7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5">
        <v>1264</v>
      </c>
      <c r="AQ118" s="42">
        <v>16</v>
      </c>
      <c r="AR118" s="34">
        <v>1991</v>
      </c>
      <c r="AS118" s="34" t="s">
        <v>227</v>
      </c>
      <c r="AT118" s="48">
        <v>-26.7</v>
      </c>
      <c r="AU118" s="146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6">
        <v>0</v>
      </c>
      <c r="K119" s="117">
        <v>5.8</v>
      </c>
      <c r="L119" s="139">
        <v>3.9</v>
      </c>
      <c r="M119" s="42">
        <v>0.7</v>
      </c>
      <c r="N119" s="50">
        <v>0.8</v>
      </c>
      <c r="O119" s="97" t="s">
        <v>133</v>
      </c>
      <c r="P119" s="172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4">
        <v>1892</v>
      </c>
      <c r="Y119" s="187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7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5">
        <v>1446</v>
      </c>
      <c r="AQ119" s="42">
        <v>16.2</v>
      </c>
      <c r="AR119" s="34">
        <v>2005</v>
      </c>
      <c r="AS119" s="34" t="s">
        <v>49</v>
      </c>
      <c r="AT119" s="48">
        <v>-24.8</v>
      </c>
      <c r="AU119" s="146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6">
        <v>3.2</v>
      </c>
      <c r="K120" s="117">
        <v>5.3</v>
      </c>
      <c r="L120" s="139">
        <f t="shared" si="7"/>
        <v>4.0375</v>
      </c>
      <c r="M120" s="42">
        <v>0.7</v>
      </c>
      <c r="N120" s="50">
        <v>0.4</v>
      </c>
      <c r="O120" s="95"/>
      <c r="P120" s="180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4">
        <v>1888</v>
      </c>
      <c r="Y120" s="187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7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5">
        <v>699</v>
      </c>
      <c r="AQ120" s="43">
        <v>18.3</v>
      </c>
      <c r="AR120" s="34">
        <v>1948</v>
      </c>
      <c r="AS120" s="34" t="s">
        <v>233</v>
      </c>
      <c r="AT120" s="48">
        <v>-22.9</v>
      </c>
      <c r="AU120" s="146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6">
        <v>3.1</v>
      </c>
      <c r="K121" s="117">
        <v>6.2</v>
      </c>
      <c r="L121" s="139">
        <f t="shared" si="7"/>
        <v>4.2125</v>
      </c>
      <c r="M121" s="42">
        <v>0.8</v>
      </c>
      <c r="N121" s="50">
        <v>0.4</v>
      </c>
      <c r="O121" s="97"/>
      <c r="P121" s="180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4">
        <v>1888</v>
      </c>
      <c r="Y121" s="187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7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5">
        <v>784</v>
      </c>
      <c r="AQ121" s="124">
        <v>18.8</v>
      </c>
      <c r="AR121" s="60">
        <v>2000</v>
      </c>
      <c r="AS121" s="60" t="s">
        <v>51</v>
      </c>
      <c r="AT121" s="48">
        <v>-25.5</v>
      </c>
      <c r="AU121" s="146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6">
        <v>3.5</v>
      </c>
      <c r="K122" s="117">
        <v>8.5</v>
      </c>
      <c r="L122" s="139">
        <f t="shared" si="7"/>
        <v>4.8125</v>
      </c>
      <c r="M122" s="42">
        <v>0.8</v>
      </c>
      <c r="N122" s="50">
        <v>2.1</v>
      </c>
      <c r="O122" s="95"/>
      <c r="P122" s="180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4">
        <v>1881</v>
      </c>
      <c r="Y122" s="187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7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5">
        <v>712</v>
      </c>
      <c r="AQ122" s="42">
        <v>15.1</v>
      </c>
      <c r="AR122" s="34">
        <v>2000</v>
      </c>
      <c r="AS122" s="34" t="s">
        <v>48</v>
      </c>
      <c r="AT122" s="48">
        <v>-21.7</v>
      </c>
      <c r="AU122" s="146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6">
        <v>3.4</v>
      </c>
      <c r="K123" s="117">
        <v>7.9</v>
      </c>
      <c r="L123" s="139">
        <f t="shared" si="7"/>
        <v>5.5375</v>
      </c>
      <c r="M123" s="42">
        <v>0.9</v>
      </c>
      <c r="N123" s="50">
        <v>0.3</v>
      </c>
      <c r="O123" s="95"/>
      <c r="P123" s="180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4">
        <v>1881</v>
      </c>
      <c r="Y123" s="187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7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5">
        <v>1130</v>
      </c>
      <c r="AQ123" s="42">
        <v>14.6</v>
      </c>
      <c r="AR123" s="34">
        <v>1982</v>
      </c>
      <c r="AS123" s="34" t="s">
        <v>139</v>
      </c>
      <c r="AT123" s="48">
        <v>-23.4</v>
      </c>
      <c r="AU123" s="146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6">
        <v>3.6</v>
      </c>
      <c r="K124" s="117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80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7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7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5">
        <v>622</v>
      </c>
      <c r="AQ124" s="59">
        <v>18.4</v>
      </c>
      <c r="AR124" s="152">
        <v>2007</v>
      </c>
      <c r="AS124" s="60" t="s">
        <v>47</v>
      </c>
      <c r="AT124" s="48">
        <v>-22.8</v>
      </c>
      <c r="AU124" s="146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81"/>
      <c r="Q125" s="34"/>
      <c r="R125" s="47"/>
      <c r="S125" s="42"/>
      <c r="T125" s="47"/>
      <c r="U125" s="65"/>
      <c r="V125" s="47"/>
      <c r="W125" s="67"/>
      <c r="X125" s="47"/>
      <c r="Y125" s="187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66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80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7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10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2"/>
      <c r="Q127" s="44"/>
      <c r="R127" s="44"/>
      <c r="S127" s="44"/>
      <c r="T127" s="44"/>
      <c r="U127" s="44"/>
      <c r="V127" s="44"/>
      <c r="W127" s="44"/>
      <c r="X127" s="44"/>
      <c r="Y127" s="188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 t="s">
        <v>141</v>
      </c>
      <c r="AP127" s="40">
        <v>558</v>
      </c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5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5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5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5"/>
      <c r="Q131" s="34"/>
      <c r="R131" s="34"/>
      <c r="S131" s="34"/>
      <c r="T131" s="34"/>
      <c r="U131" s="34"/>
      <c r="V131" s="34"/>
      <c r="W131" s="34"/>
      <c r="X131" s="34"/>
      <c r="Y131" s="187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5"/>
      <c r="Q132" s="34"/>
      <c r="R132" s="34"/>
      <c r="S132" s="34"/>
      <c r="T132" s="34"/>
      <c r="U132" s="34"/>
      <c r="V132" s="34"/>
      <c r="W132" s="34"/>
      <c r="X132" s="34"/>
      <c r="Y132" s="188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34"/>
      <c r="I133" s="34"/>
      <c r="J133" s="34"/>
      <c r="K133" s="34"/>
      <c r="L133" s="42"/>
      <c r="M133" s="42"/>
      <c r="N133" s="61"/>
      <c r="O133" s="34"/>
      <c r="P133" s="175"/>
      <c r="Q133" s="34"/>
      <c r="R133" s="34"/>
      <c r="S133" s="34"/>
      <c r="T133" s="34"/>
      <c r="U133" s="34"/>
      <c r="V133" s="34"/>
      <c r="W133" s="34"/>
      <c r="X133" s="34"/>
      <c r="Y133" s="188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61"/>
      <c r="O134" s="34"/>
      <c r="P134" s="175"/>
      <c r="Q134" s="34"/>
      <c r="R134" s="34"/>
      <c r="S134" s="34"/>
      <c r="T134" s="34"/>
      <c r="U134" s="34"/>
      <c r="V134" s="34"/>
      <c r="W134" s="34"/>
      <c r="X134" s="34"/>
      <c r="Y134" s="188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3"/>
      <c r="Q135" s="2"/>
      <c r="R135" s="2"/>
      <c r="S135" s="2"/>
      <c r="T135" s="2"/>
      <c r="U135" s="2"/>
      <c r="V135" s="2"/>
      <c r="W135" s="2"/>
      <c r="X135" s="2"/>
      <c r="Y135" s="184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3" t="s">
        <v>5</v>
      </c>
      <c r="N136" s="149"/>
      <c r="O136" s="12" t="s">
        <v>26</v>
      </c>
      <c r="P136" s="182"/>
      <c r="Q136" s="144" t="s">
        <v>6</v>
      </c>
      <c r="R136" s="144"/>
      <c r="S136" s="145"/>
      <c r="T136" s="145"/>
      <c r="U136" s="145"/>
      <c r="V136" s="145" t="s">
        <v>7</v>
      </c>
      <c r="W136" s="144" t="s">
        <v>8</v>
      </c>
      <c r="X136" s="80"/>
      <c r="Y136" s="185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5" t="s">
        <v>35</v>
      </c>
      <c r="AR136" s="11"/>
      <c r="AS136" s="11"/>
      <c r="AT136" s="123"/>
      <c r="AW136" s="15" t="s">
        <v>19</v>
      </c>
      <c r="AX136" s="150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8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6" t="s">
        <v>29</v>
      </c>
      <c r="Z137" s="18"/>
      <c r="AA137" s="34"/>
      <c r="AB137" s="25"/>
      <c r="AC137" s="26"/>
      <c r="AD137" s="128"/>
      <c r="AE137" s="128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92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50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6"/>
      <c r="K138" s="34"/>
      <c r="L138" s="13"/>
      <c r="M138" s="34"/>
      <c r="N138" s="61" t="s">
        <v>252</v>
      </c>
      <c r="O138" s="166" t="s">
        <v>36</v>
      </c>
      <c r="P138" s="181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5">
        <v>2011</v>
      </c>
      <c r="Z138" s="66"/>
      <c r="AA138" s="34"/>
      <c r="AF138" s="61"/>
      <c r="AG138" s="61"/>
      <c r="AH138" s="167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3" t="s">
        <v>45</v>
      </c>
      <c r="AR138" s="60"/>
      <c r="AS138" s="60"/>
      <c r="AT138" s="80"/>
      <c r="AU138" s="80"/>
      <c r="AV138" s="80"/>
      <c r="AW138" s="10">
        <v>2010</v>
      </c>
      <c r="AX138" s="41"/>
    </row>
    <row r="139" spans="1:50" ht="12.75">
      <c r="A139" s="13">
        <v>1</v>
      </c>
      <c r="B139" s="99">
        <v>4.6</v>
      </c>
      <c r="C139" s="99">
        <v>4</v>
      </c>
      <c r="D139" s="99">
        <v>2.9</v>
      </c>
      <c r="E139" s="99">
        <v>2.6</v>
      </c>
      <c r="F139" s="99">
        <v>4.5</v>
      </c>
      <c r="G139" s="99">
        <v>7.1</v>
      </c>
      <c r="H139" s="99">
        <v>3.8</v>
      </c>
      <c r="I139" s="99">
        <v>2.6</v>
      </c>
      <c r="J139" s="116">
        <v>2.6</v>
      </c>
      <c r="K139" s="117">
        <v>7.9</v>
      </c>
      <c r="L139" s="44">
        <f aca="true" t="shared" si="10" ref="L139:L161">AVERAGE(B139:I139)</f>
        <v>4.0125</v>
      </c>
      <c r="M139" s="42">
        <v>1.1</v>
      </c>
      <c r="N139" s="50">
        <v>5.8</v>
      </c>
      <c r="O139" s="97"/>
      <c r="P139" s="172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30">
        <v>-16.4</v>
      </c>
      <c r="X139" s="47">
        <v>1968</v>
      </c>
      <c r="Y139" s="187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34">
        <v>5338</v>
      </c>
      <c r="AO139" s="63">
        <v>749</v>
      </c>
      <c r="AP139" s="165">
        <v>605</v>
      </c>
      <c r="AQ139" s="42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7" t="s">
        <v>296</v>
      </c>
      <c r="AX139" s="55" t="s">
        <v>118</v>
      </c>
    </row>
    <row r="140" spans="1:50" ht="12.75">
      <c r="A140" s="13">
        <v>2</v>
      </c>
      <c r="B140" s="99">
        <v>3.8</v>
      </c>
      <c r="C140" s="99">
        <v>3.8</v>
      </c>
      <c r="D140" s="99">
        <v>3</v>
      </c>
      <c r="E140" s="99">
        <v>5.3</v>
      </c>
      <c r="F140" s="99">
        <v>4.7</v>
      </c>
      <c r="G140" s="99">
        <v>3.1</v>
      </c>
      <c r="H140" s="99">
        <v>1.2</v>
      </c>
      <c r="I140" s="99">
        <v>0.6</v>
      </c>
      <c r="J140" s="116">
        <v>0.6</v>
      </c>
      <c r="K140" s="117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2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7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7">
        <v>-14.2</v>
      </c>
      <c r="AE140" s="41" t="s">
        <v>150</v>
      </c>
      <c r="AF140" s="50">
        <v>29.5</v>
      </c>
      <c r="AG140" s="50" t="s">
        <v>119</v>
      </c>
      <c r="AH140" s="42">
        <v>-3.3</v>
      </c>
      <c r="AI140" s="42">
        <v>-31.9</v>
      </c>
      <c r="AJ140" s="42">
        <v>-7.1</v>
      </c>
      <c r="AK140" s="164">
        <v>-34.7</v>
      </c>
      <c r="AL140" s="34">
        <v>5279</v>
      </c>
      <c r="AM140" s="34">
        <v>5201</v>
      </c>
      <c r="AN140" s="34">
        <v>5284</v>
      </c>
      <c r="AO140" s="53">
        <v>577</v>
      </c>
      <c r="AP140" s="165">
        <v>430</v>
      </c>
      <c r="AQ140" s="59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2">
        <v>10.6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7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7">
        <v>-14.7</v>
      </c>
      <c r="AE141" s="41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34">
        <v>5239</v>
      </c>
      <c r="AO141" s="63">
        <v>139</v>
      </c>
      <c r="AP141" s="165">
        <v>247</v>
      </c>
      <c r="AQ141" s="59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99">
        <v>-0.8</v>
      </c>
      <c r="C142" s="99">
        <v>-1</v>
      </c>
      <c r="D142" s="99">
        <v>1.2</v>
      </c>
      <c r="E142" s="99">
        <v>4</v>
      </c>
      <c r="F142" s="99">
        <v>5.8</v>
      </c>
      <c r="G142" s="99">
        <v>5.6</v>
      </c>
      <c r="H142" s="99">
        <v>4</v>
      </c>
      <c r="I142" s="99">
        <v>4.8</v>
      </c>
      <c r="J142" s="116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2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7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7">
        <v>-15.7</v>
      </c>
      <c r="AE142" s="41" t="s">
        <v>245</v>
      </c>
      <c r="AF142" s="50">
        <v>25</v>
      </c>
      <c r="AG142" s="50" t="s">
        <v>193</v>
      </c>
      <c r="AH142" s="42">
        <v>-5.3</v>
      </c>
      <c r="AI142" s="42">
        <v>-29.7</v>
      </c>
      <c r="AJ142" s="51">
        <v>-2</v>
      </c>
      <c r="AK142" s="51">
        <v>-28</v>
      </c>
      <c r="AL142" s="47">
        <v>5259</v>
      </c>
      <c r="AM142" s="47">
        <v>5310</v>
      </c>
      <c r="AN142" s="34">
        <v>5277</v>
      </c>
      <c r="AO142" s="63">
        <v>385</v>
      </c>
      <c r="AP142" s="165">
        <v>603</v>
      </c>
      <c r="AQ142" s="59">
        <v>18.4</v>
      </c>
      <c r="AR142" s="60">
        <v>2007</v>
      </c>
      <c r="AS142" s="60" t="s">
        <v>271</v>
      </c>
      <c r="AT142" s="130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99">
        <v>3.1</v>
      </c>
      <c r="C143" s="99">
        <v>2.8</v>
      </c>
      <c r="D143" s="99">
        <v>3</v>
      </c>
      <c r="E143" s="99">
        <v>5.4</v>
      </c>
      <c r="F143" s="99">
        <v>6.4</v>
      </c>
      <c r="G143" s="99">
        <v>6</v>
      </c>
      <c r="H143" s="99">
        <v>4.8</v>
      </c>
      <c r="I143" s="99">
        <v>4.4</v>
      </c>
      <c r="J143" s="116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2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7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7">
        <v>-4.8</v>
      </c>
      <c r="AE143" s="41" t="s">
        <v>291</v>
      </c>
      <c r="AF143" s="50">
        <v>40.4</v>
      </c>
      <c r="AG143" s="50" t="s">
        <v>119</v>
      </c>
      <c r="AH143" s="42">
        <v>-2.9</v>
      </c>
      <c r="AI143" s="42">
        <v>-27.9</v>
      </c>
      <c r="AJ143" s="42">
        <v>-2.9</v>
      </c>
      <c r="AK143" s="42">
        <v>-30.5</v>
      </c>
      <c r="AL143" s="56">
        <v>5333</v>
      </c>
      <c r="AM143" s="47">
        <v>5303</v>
      </c>
      <c r="AN143" s="34">
        <v>5352</v>
      </c>
      <c r="AO143" s="63">
        <v>678</v>
      </c>
      <c r="AP143" s="165">
        <v>577</v>
      </c>
      <c r="AQ143" s="42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5">
        <v>10</v>
      </c>
      <c r="AX143" s="99" t="s">
        <v>76</v>
      </c>
    </row>
    <row r="144" spans="1:50" ht="12.75">
      <c r="A144" s="13">
        <v>6</v>
      </c>
      <c r="B144" s="99">
        <v>3.5</v>
      </c>
      <c r="C144" s="99">
        <v>2.4</v>
      </c>
      <c r="D144" s="99">
        <v>3.5</v>
      </c>
      <c r="E144" s="99">
        <v>3.1</v>
      </c>
      <c r="F144" s="99">
        <v>2.6</v>
      </c>
      <c r="G144" s="99">
        <v>2.5</v>
      </c>
      <c r="H144" s="99">
        <v>2.4</v>
      </c>
      <c r="I144" s="99">
        <v>3</v>
      </c>
      <c r="J144" s="116">
        <v>2.3</v>
      </c>
      <c r="K144" s="117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2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7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7">
        <v>-7.8</v>
      </c>
      <c r="AE144" s="41" t="s">
        <v>150</v>
      </c>
      <c r="AF144" s="50">
        <v>14.1</v>
      </c>
      <c r="AG144" s="50" t="s">
        <v>293</v>
      </c>
      <c r="AH144" s="42">
        <v>-2.5</v>
      </c>
      <c r="AI144" s="42">
        <v>-30.1</v>
      </c>
      <c r="AJ144" s="42">
        <v>-6.5</v>
      </c>
      <c r="AK144" s="42">
        <v>-34.2</v>
      </c>
      <c r="AL144" s="34">
        <v>5302</v>
      </c>
      <c r="AM144" s="34">
        <v>5213</v>
      </c>
      <c r="AN144" s="34">
        <v>5310</v>
      </c>
      <c r="AO144" s="63">
        <v>737</v>
      </c>
      <c r="AP144" s="165">
        <v>370</v>
      </c>
      <c r="AQ144" s="42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5">
        <v>8</v>
      </c>
      <c r="AX144" s="99" t="s">
        <v>76</v>
      </c>
    </row>
    <row r="145" spans="1:50" ht="12.75">
      <c r="A145" s="13">
        <v>7</v>
      </c>
      <c r="B145" s="99">
        <v>3.4</v>
      </c>
      <c r="C145" s="99">
        <v>3.2</v>
      </c>
      <c r="D145" s="99">
        <v>7</v>
      </c>
      <c r="E145" s="99">
        <v>8</v>
      </c>
      <c r="F145" s="99">
        <v>7.7</v>
      </c>
      <c r="G145" s="99">
        <v>7.1</v>
      </c>
      <c r="H145" s="99">
        <v>5.8</v>
      </c>
      <c r="I145" s="99">
        <v>5.9</v>
      </c>
      <c r="J145" s="116">
        <v>1.3</v>
      </c>
      <c r="K145" s="117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2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7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7">
        <v>-6.3</v>
      </c>
      <c r="AE145" s="41" t="s">
        <v>155</v>
      </c>
      <c r="AF145" s="50">
        <v>23.4</v>
      </c>
      <c r="AG145" s="50" t="s">
        <v>134</v>
      </c>
      <c r="AH145" s="42">
        <v>-6.9</v>
      </c>
      <c r="AI145" s="42">
        <v>-23.5</v>
      </c>
      <c r="AJ145" s="42">
        <v>-0.7</v>
      </c>
      <c r="AK145" s="42">
        <v>-20.3</v>
      </c>
      <c r="AL145" s="34">
        <v>5292</v>
      </c>
      <c r="AM145" s="34">
        <v>5425</v>
      </c>
      <c r="AN145" s="34">
        <v>5384</v>
      </c>
      <c r="AO145" s="63">
        <v>548</v>
      </c>
      <c r="AP145" s="165">
        <v>1119</v>
      </c>
      <c r="AQ145" s="136">
        <v>14.4</v>
      </c>
      <c r="AR145" s="152">
        <v>2011</v>
      </c>
      <c r="AS145" s="152" t="s">
        <v>139</v>
      </c>
      <c r="AT145" s="48">
        <v>-21.8</v>
      </c>
      <c r="AU145" s="34">
        <v>1968</v>
      </c>
      <c r="AV145" s="34" t="s">
        <v>137</v>
      </c>
      <c r="AW145" s="195">
        <v>7</v>
      </c>
      <c r="AX145" s="99" t="s">
        <v>76</v>
      </c>
    </row>
    <row r="146" spans="1:50" ht="12.75">
      <c r="A146" s="13">
        <v>8</v>
      </c>
      <c r="B146" s="99">
        <v>4.4</v>
      </c>
      <c r="C146" s="99">
        <v>5</v>
      </c>
      <c r="D146" s="99">
        <v>6.2</v>
      </c>
      <c r="E146" s="99">
        <v>8.2</v>
      </c>
      <c r="F146" s="99">
        <v>9.1</v>
      </c>
      <c r="G146" s="99">
        <v>8.8</v>
      </c>
      <c r="H146" s="99">
        <v>7.7</v>
      </c>
      <c r="I146" s="99">
        <v>6.8</v>
      </c>
      <c r="J146" s="116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2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7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7">
        <v>-5</v>
      </c>
      <c r="AE146" s="41" t="s">
        <v>149</v>
      </c>
      <c r="AF146" s="50">
        <v>15.1</v>
      </c>
      <c r="AG146" s="50" t="s">
        <v>50</v>
      </c>
      <c r="AH146" s="42">
        <v>-4.9</v>
      </c>
      <c r="AI146" s="42">
        <v>-19.3</v>
      </c>
      <c r="AJ146" s="42">
        <v>2.6</v>
      </c>
      <c r="AK146" s="42">
        <v>-19.1</v>
      </c>
      <c r="AL146" s="34">
        <v>5378</v>
      </c>
      <c r="AM146" s="34">
        <v>5451</v>
      </c>
      <c r="AN146" s="34">
        <v>5439</v>
      </c>
      <c r="AO146" s="63">
        <v>682</v>
      </c>
      <c r="AP146" s="165">
        <v>1918</v>
      </c>
      <c r="AQ146" s="59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5">
        <v>7</v>
      </c>
      <c r="AX146" s="99" t="s">
        <v>76</v>
      </c>
    </row>
    <row r="147" spans="1:50" ht="12.75">
      <c r="A147" s="13">
        <v>9</v>
      </c>
      <c r="B147" s="99">
        <v>8.2</v>
      </c>
      <c r="C147" s="99">
        <v>8.4</v>
      </c>
      <c r="D147" s="99">
        <v>8.8</v>
      </c>
      <c r="E147" s="99">
        <v>9.4</v>
      </c>
      <c r="F147" s="42">
        <v>9.2</v>
      </c>
      <c r="G147" s="42">
        <v>9.2</v>
      </c>
      <c r="H147" s="164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2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7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7">
        <v>0.8</v>
      </c>
      <c r="AE147" s="41" t="s">
        <v>172</v>
      </c>
      <c r="AF147" s="50">
        <v>17.1</v>
      </c>
      <c r="AG147" s="50" t="s">
        <v>294</v>
      </c>
      <c r="AH147" s="42">
        <v>5</v>
      </c>
      <c r="AI147" s="42">
        <v>-21.5</v>
      </c>
      <c r="AJ147" s="42">
        <v>4.2</v>
      </c>
      <c r="AK147" s="42">
        <v>-21.1</v>
      </c>
      <c r="AL147" s="34">
        <v>5478</v>
      </c>
      <c r="AM147" s="34">
        <v>5467</v>
      </c>
      <c r="AN147" s="34"/>
      <c r="AO147" s="63">
        <v>2347</v>
      </c>
      <c r="AP147" s="165">
        <v>2218</v>
      </c>
      <c r="AQ147" s="42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61" t="s">
        <v>295</v>
      </c>
      <c r="AX147" s="99" t="s">
        <v>81</v>
      </c>
    </row>
    <row r="148" spans="1:50" ht="12.75">
      <c r="A148" s="13">
        <v>10</v>
      </c>
      <c r="B148" s="99">
        <v>6</v>
      </c>
      <c r="C148" s="99">
        <v>6.3</v>
      </c>
      <c r="D148" s="99">
        <v>7.2</v>
      </c>
      <c r="E148" s="99">
        <v>6.7</v>
      </c>
      <c r="F148" s="99">
        <v>6.8</v>
      </c>
      <c r="G148" s="99">
        <v>3</v>
      </c>
      <c r="H148" s="99">
        <v>3.4</v>
      </c>
      <c r="I148" s="99">
        <v>2.1</v>
      </c>
      <c r="J148" s="116">
        <v>2.1</v>
      </c>
      <c r="K148" s="117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2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7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7">
        <v>-5.3</v>
      </c>
      <c r="AE148" s="41" t="s">
        <v>150</v>
      </c>
      <c r="AF148" s="50">
        <v>38.2</v>
      </c>
      <c r="AG148" s="50" t="s">
        <v>73</v>
      </c>
      <c r="AH148" s="42">
        <v>-4.3</v>
      </c>
      <c r="AI148" s="42">
        <v>-25.7</v>
      </c>
      <c r="AJ148" s="42">
        <v>-1.3</v>
      </c>
      <c r="AK148" s="42">
        <v>-26.7</v>
      </c>
      <c r="AL148" s="56">
        <v>5315</v>
      </c>
      <c r="AM148" s="47">
        <v>5343</v>
      </c>
      <c r="AN148" s="47">
        <v>5409</v>
      </c>
      <c r="AO148" s="63">
        <v>787</v>
      </c>
      <c r="AP148" s="165">
        <v>899</v>
      </c>
      <c r="AQ148" s="59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41" t="s">
        <v>81</v>
      </c>
    </row>
    <row r="149" spans="1:50" ht="12.75">
      <c r="A149" s="13">
        <v>11</v>
      </c>
      <c r="B149" s="99">
        <v>1.2</v>
      </c>
      <c r="C149" s="99">
        <v>1.6</v>
      </c>
      <c r="D149" s="99">
        <v>1.9</v>
      </c>
      <c r="E149" s="99">
        <v>3.2</v>
      </c>
      <c r="F149" s="99">
        <v>2.8</v>
      </c>
      <c r="G149" s="99">
        <v>4.7</v>
      </c>
      <c r="H149" s="99">
        <v>3.4</v>
      </c>
      <c r="I149" s="99">
        <v>3.5</v>
      </c>
      <c r="J149" s="116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2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7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7">
        <v>-6.6</v>
      </c>
      <c r="AE149" s="41" t="s">
        <v>150</v>
      </c>
      <c r="AF149" s="50">
        <v>36.3</v>
      </c>
      <c r="AG149" s="50" t="s">
        <v>134</v>
      </c>
      <c r="AH149" s="42">
        <v>-7.1</v>
      </c>
      <c r="AI149" s="42">
        <v>-32.9</v>
      </c>
      <c r="AJ149" s="42">
        <v>-7.1</v>
      </c>
      <c r="AK149" s="42">
        <v>-37.5</v>
      </c>
      <c r="AL149" s="56">
        <v>5223</v>
      </c>
      <c r="AM149" s="47">
        <v>5199</v>
      </c>
      <c r="AN149" s="47">
        <v>5227</v>
      </c>
      <c r="AO149" s="63">
        <v>346</v>
      </c>
      <c r="AP149" s="165">
        <v>311</v>
      </c>
      <c r="AQ149" s="42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99">
        <v>2.8</v>
      </c>
      <c r="C150" s="99">
        <v>3.1</v>
      </c>
      <c r="D150" s="99">
        <v>4.2</v>
      </c>
      <c r="E150" s="99">
        <v>2.8</v>
      </c>
      <c r="F150" s="99">
        <v>6.1</v>
      </c>
      <c r="G150" s="99">
        <v>3.2</v>
      </c>
      <c r="H150" s="99">
        <v>4.3</v>
      </c>
      <c r="I150" s="99">
        <v>3.5</v>
      </c>
      <c r="J150" s="116">
        <v>2.5</v>
      </c>
      <c r="K150" s="117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2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7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7">
        <v>-6.4</v>
      </c>
      <c r="AE150" s="41" t="s">
        <v>150</v>
      </c>
      <c r="AF150" s="50">
        <v>14.9</v>
      </c>
      <c r="AG150" s="50" t="s">
        <v>254</v>
      </c>
      <c r="AH150" s="42">
        <v>-5.1</v>
      </c>
      <c r="AI150" s="42">
        <v>-36.3</v>
      </c>
      <c r="AJ150" s="42">
        <v>-5.9</v>
      </c>
      <c r="AK150" s="42">
        <v>-35.5</v>
      </c>
      <c r="AL150" s="56">
        <v>5232</v>
      </c>
      <c r="AM150" s="47">
        <v>5226</v>
      </c>
      <c r="AN150" s="47">
        <v>5255</v>
      </c>
      <c r="AO150" s="63">
        <v>521</v>
      </c>
      <c r="AP150" s="165">
        <v>473</v>
      </c>
      <c r="AQ150" s="42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99">
        <v>3.6</v>
      </c>
      <c r="C151" s="99">
        <v>3.9</v>
      </c>
      <c r="D151" s="99">
        <v>4.5</v>
      </c>
      <c r="E151" s="99">
        <v>6</v>
      </c>
      <c r="F151" s="99">
        <v>7.2</v>
      </c>
      <c r="G151" s="99">
        <v>6</v>
      </c>
      <c r="H151" s="99">
        <v>6.4</v>
      </c>
      <c r="I151" s="99">
        <v>7.2</v>
      </c>
      <c r="J151" s="116">
        <v>2.8</v>
      </c>
      <c r="K151" s="117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2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7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7">
        <v>-5.3</v>
      </c>
      <c r="AE151" s="41" t="s">
        <v>150</v>
      </c>
      <c r="AF151" s="50">
        <v>54.1</v>
      </c>
      <c r="AG151" s="50" t="s">
        <v>124</v>
      </c>
      <c r="AH151" s="42">
        <v>-4.9</v>
      </c>
      <c r="AI151" s="42">
        <v>-26.3</v>
      </c>
      <c r="AJ151" s="42">
        <v>-2.9</v>
      </c>
      <c r="AK151" s="42">
        <v>-23.3</v>
      </c>
      <c r="AL151" s="34">
        <v>5274</v>
      </c>
      <c r="AM151" s="34">
        <v>5350</v>
      </c>
      <c r="AN151" s="47">
        <v>5321</v>
      </c>
      <c r="AO151" s="63">
        <v>633</v>
      </c>
      <c r="AP151" s="165">
        <v>758</v>
      </c>
      <c r="AQ151" s="42">
        <v>16.9</v>
      </c>
      <c r="AR151" s="34">
        <v>1929</v>
      </c>
      <c r="AS151" s="34" t="s">
        <v>273</v>
      </c>
      <c r="AT151" s="48">
        <v>-19.6</v>
      </c>
      <c r="AU151" s="146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99">
        <v>6</v>
      </c>
      <c r="C152" s="99">
        <v>4.8</v>
      </c>
      <c r="D152" s="99">
        <v>4.1</v>
      </c>
      <c r="E152" s="99">
        <v>4.2</v>
      </c>
      <c r="F152" s="99">
        <v>3.9</v>
      </c>
      <c r="G152" s="99">
        <v>2.2</v>
      </c>
      <c r="H152" s="99">
        <v>0.6</v>
      </c>
      <c r="I152" s="99">
        <v>0.4</v>
      </c>
      <c r="J152" s="116">
        <v>0.4</v>
      </c>
      <c r="K152" s="117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2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7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7">
        <v>-4.4</v>
      </c>
      <c r="AE152" s="41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47">
        <v>5394</v>
      </c>
      <c r="AO152" s="63">
        <v>1124</v>
      </c>
      <c r="AP152" s="165">
        <v>430</v>
      </c>
      <c r="AQ152" s="42">
        <v>16.7</v>
      </c>
      <c r="AR152" s="34">
        <v>1997</v>
      </c>
      <c r="AS152" s="34" t="s">
        <v>144</v>
      </c>
      <c r="AT152" s="48">
        <v>-17.7</v>
      </c>
      <c r="AU152" s="146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99">
        <v>-0.2</v>
      </c>
      <c r="C153" s="99">
        <v>-0.7</v>
      </c>
      <c r="D153" s="99">
        <v>0.2</v>
      </c>
      <c r="E153" s="99">
        <v>1.6</v>
      </c>
      <c r="F153" s="99">
        <v>2.8</v>
      </c>
      <c r="G153" s="99">
        <v>2.5</v>
      </c>
      <c r="H153" s="99">
        <v>2.8</v>
      </c>
      <c r="I153" s="99">
        <v>4</v>
      </c>
      <c r="J153" s="116">
        <v>-1</v>
      </c>
      <c r="K153" s="117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2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7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7">
        <v>-6.3</v>
      </c>
      <c r="AE153" s="41" t="s">
        <v>123</v>
      </c>
      <c r="AF153" s="50">
        <v>14</v>
      </c>
      <c r="AG153" s="50" t="s">
        <v>119</v>
      </c>
      <c r="AH153" s="56">
        <v>-9</v>
      </c>
      <c r="AI153" s="5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47">
        <v>5241</v>
      </c>
      <c r="AO153" s="63">
        <v>118</v>
      </c>
      <c r="AP153" s="165">
        <v>219</v>
      </c>
      <c r="AQ153" s="42">
        <v>16</v>
      </c>
      <c r="AR153" s="34">
        <v>1997</v>
      </c>
      <c r="AS153" s="34" t="s">
        <v>144</v>
      </c>
      <c r="AT153" s="48">
        <v>-17.2</v>
      </c>
      <c r="AU153" s="146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99">
        <v>5.2</v>
      </c>
      <c r="C154" s="99">
        <v>4.6</v>
      </c>
      <c r="D154" s="99">
        <v>3.8</v>
      </c>
      <c r="E154" s="99">
        <v>5.2</v>
      </c>
      <c r="F154" s="99">
        <v>4.2</v>
      </c>
      <c r="G154" s="99">
        <v>4.3</v>
      </c>
      <c r="H154" s="99">
        <v>2.6</v>
      </c>
      <c r="I154" s="99">
        <v>2</v>
      </c>
      <c r="J154" s="116">
        <v>2</v>
      </c>
      <c r="K154" s="117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2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7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7">
        <v>-4.7</v>
      </c>
      <c r="AE154" s="41" t="s">
        <v>300</v>
      </c>
      <c r="AF154" s="50">
        <v>16.5</v>
      </c>
      <c r="AG154" s="50" t="s">
        <v>182</v>
      </c>
      <c r="AH154" s="42">
        <v>-3.3</v>
      </c>
      <c r="AI154" s="42">
        <v>-26.5</v>
      </c>
      <c r="AJ154" s="42">
        <v>-7.1</v>
      </c>
      <c r="AK154" s="42">
        <v>-26.1</v>
      </c>
      <c r="AL154" s="34">
        <v>5320</v>
      </c>
      <c r="AM154" s="34">
        <v>5290</v>
      </c>
      <c r="AN154" s="47">
        <v>5386</v>
      </c>
      <c r="AO154" s="63">
        <v>646</v>
      </c>
      <c r="AP154" s="165">
        <v>475</v>
      </c>
      <c r="AQ154" s="42">
        <v>21.4</v>
      </c>
      <c r="AR154" s="34">
        <v>1908</v>
      </c>
      <c r="AS154" s="34" t="s">
        <v>46</v>
      </c>
      <c r="AT154" s="48">
        <v>-19</v>
      </c>
      <c r="AU154" s="146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99">
        <v>0.8</v>
      </c>
      <c r="C155" s="99">
        <v>-1.4</v>
      </c>
      <c r="D155" s="99">
        <v>-1.6</v>
      </c>
      <c r="E155" s="99">
        <v>3.5</v>
      </c>
      <c r="F155" s="99">
        <v>4.7</v>
      </c>
      <c r="G155" s="99">
        <v>5.2</v>
      </c>
      <c r="H155" s="99">
        <v>3.4</v>
      </c>
      <c r="I155" s="99">
        <v>3.2</v>
      </c>
      <c r="J155" s="116">
        <v>-1.6</v>
      </c>
      <c r="K155" s="117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2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7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7">
        <v>-12.7</v>
      </c>
      <c r="AE155" s="41" t="s">
        <v>172</v>
      </c>
      <c r="AF155" s="50">
        <v>11.4</v>
      </c>
      <c r="AG155" s="50" t="s">
        <v>185</v>
      </c>
      <c r="AH155" s="42">
        <v>-9.5</v>
      </c>
      <c r="AI155" s="42">
        <v>-32.1</v>
      </c>
      <c r="AJ155" s="42">
        <v>-8.7</v>
      </c>
      <c r="AK155" s="42">
        <v>-32.5</v>
      </c>
      <c r="AL155" s="51">
        <v>5180</v>
      </c>
      <c r="AM155" s="47">
        <v>5184</v>
      </c>
      <c r="AN155" s="47">
        <v>5231</v>
      </c>
      <c r="AO155" s="63">
        <v>249</v>
      </c>
      <c r="AP155" s="165">
        <v>240</v>
      </c>
      <c r="AQ155" s="42">
        <v>16.5</v>
      </c>
      <c r="AR155" s="34">
        <v>2003</v>
      </c>
      <c r="AS155" s="34" t="s">
        <v>49</v>
      </c>
      <c r="AT155" s="48">
        <v>-22.5</v>
      </c>
      <c r="AU155" s="146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99">
        <v>2</v>
      </c>
      <c r="C156" s="99">
        <v>1.2</v>
      </c>
      <c r="D156" s="99">
        <v>0.4</v>
      </c>
      <c r="E156" s="99">
        <v>0.6</v>
      </c>
      <c r="F156" s="99">
        <v>1.4</v>
      </c>
      <c r="G156" s="99">
        <v>3.1</v>
      </c>
      <c r="H156" s="99">
        <v>0.3</v>
      </c>
      <c r="I156" s="99">
        <v>0.4</v>
      </c>
      <c r="J156" s="116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2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7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7">
        <v>-8.9</v>
      </c>
      <c r="AE156" s="41" t="s">
        <v>149</v>
      </c>
      <c r="AF156" s="50">
        <v>22</v>
      </c>
      <c r="AG156" s="50" t="s">
        <v>301</v>
      </c>
      <c r="AH156" s="42">
        <v>-5.3</v>
      </c>
      <c r="AI156" s="42">
        <v>-28.1</v>
      </c>
      <c r="AJ156" s="42">
        <v>-8.1</v>
      </c>
      <c r="AK156" s="42">
        <v>-28.5</v>
      </c>
      <c r="AL156" s="34">
        <v>5256</v>
      </c>
      <c r="AM156" s="34">
        <v>5261</v>
      </c>
      <c r="AN156" s="47">
        <v>5410</v>
      </c>
      <c r="AO156" s="63">
        <v>341</v>
      </c>
      <c r="AP156" s="165">
        <v>0</v>
      </c>
      <c r="AQ156" s="58">
        <v>21.1</v>
      </c>
      <c r="AR156" s="55">
        <v>2003</v>
      </c>
      <c r="AS156" s="55" t="s">
        <v>269</v>
      </c>
      <c r="AT156" s="48">
        <v>-19.7</v>
      </c>
      <c r="AU156" s="146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99">
        <v>-0.4</v>
      </c>
      <c r="C157" s="99">
        <v>0.8</v>
      </c>
      <c r="D157" s="99">
        <v>1.4</v>
      </c>
      <c r="E157" s="99">
        <v>2.7</v>
      </c>
      <c r="F157" s="99">
        <v>1.8</v>
      </c>
      <c r="G157" s="99">
        <v>3.2</v>
      </c>
      <c r="H157" s="99">
        <v>4.2</v>
      </c>
      <c r="I157" s="99">
        <v>6</v>
      </c>
      <c r="J157" s="116">
        <v>-0.6</v>
      </c>
      <c r="K157" s="117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2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7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7">
        <v>-9.9</v>
      </c>
      <c r="AE157" s="41" t="s">
        <v>304</v>
      </c>
      <c r="AF157" s="50">
        <v>20.4</v>
      </c>
      <c r="AG157" s="61" t="s">
        <v>106</v>
      </c>
      <c r="AH157" s="42">
        <v>-9.3</v>
      </c>
      <c r="AI157" s="42">
        <v>-37.3</v>
      </c>
      <c r="AJ157" s="42">
        <v>-8.7</v>
      </c>
      <c r="AK157" s="59">
        <v>-28.3</v>
      </c>
      <c r="AL157" s="56">
        <v>5137</v>
      </c>
      <c r="AM157" s="52">
        <v>5218</v>
      </c>
      <c r="AN157" s="47">
        <v>5165</v>
      </c>
      <c r="AO157" s="63">
        <v>59</v>
      </c>
      <c r="AP157" s="165">
        <v>120</v>
      </c>
      <c r="AQ157" s="59">
        <v>21.4</v>
      </c>
      <c r="AR157" s="60">
        <v>2003</v>
      </c>
      <c r="AS157" s="60" t="s">
        <v>189</v>
      </c>
      <c r="AT157" s="48">
        <v>-19.3</v>
      </c>
      <c r="AU157" s="146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99">
        <v>5.3</v>
      </c>
      <c r="C158" s="99">
        <v>4</v>
      </c>
      <c r="D158" s="99">
        <v>4.7</v>
      </c>
      <c r="E158" s="99">
        <v>3.8</v>
      </c>
      <c r="F158" s="99">
        <v>5.6</v>
      </c>
      <c r="G158" s="99">
        <v>3.2</v>
      </c>
      <c r="H158" s="99">
        <v>1.6</v>
      </c>
      <c r="I158" s="99">
        <v>1.6</v>
      </c>
      <c r="J158" s="116">
        <v>1.6</v>
      </c>
      <c r="K158" s="117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2">
        <v>5.3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7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7">
        <v>-7.6</v>
      </c>
      <c r="AE158" s="41" t="s">
        <v>149</v>
      </c>
      <c r="AF158" s="50">
        <v>35</v>
      </c>
      <c r="AG158" s="61" t="s">
        <v>119</v>
      </c>
      <c r="AH158" s="42" t="s">
        <v>305</v>
      </c>
      <c r="AI158" s="42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47">
        <v>5353</v>
      </c>
      <c r="AO158" s="63">
        <v>990</v>
      </c>
      <c r="AP158" s="165">
        <v>493</v>
      </c>
      <c r="AQ158" s="59">
        <v>16.8</v>
      </c>
      <c r="AR158" s="60">
        <v>2002</v>
      </c>
      <c r="AS158" s="60" t="s">
        <v>274</v>
      </c>
      <c r="AT158" s="48">
        <v>-23.1</v>
      </c>
      <c r="AU158" s="146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99">
        <v>2</v>
      </c>
      <c r="C159" s="99">
        <v>1.6</v>
      </c>
      <c r="D159" s="99">
        <v>3.7</v>
      </c>
      <c r="E159" s="99">
        <v>6.3</v>
      </c>
      <c r="F159" s="99">
        <v>6.9</v>
      </c>
      <c r="G159" s="99">
        <v>7.2</v>
      </c>
      <c r="H159" s="99">
        <v>8.5</v>
      </c>
      <c r="I159" s="99">
        <v>8.6</v>
      </c>
      <c r="J159" s="116">
        <v>1.6</v>
      </c>
      <c r="K159" s="117">
        <v>8.1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2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7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7">
        <v>-7.5</v>
      </c>
      <c r="AE159" s="41" t="s">
        <v>149</v>
      </c>
      <c r="AF159" s="50">
        <v>10</v>
      </c>
      <c r="AG159" s="61" t="s">
        <v>119</v>
      </c>
      <c r="AH159" s="42">
        <v>-5.5</v>
      </c>
      <c r="AI159" s="42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47">
        <v>5452</v>
      </c>
      <c r="AO159" s="137">
        <v>415</v>
      </c>
      <c r="AP159" s="138">
        <v>733</v>
      </c>
      <c r="AQ159" s="42">
        <v>17</v>
      </c>
      <c r="AR159" s="34">
        <v>1976</v>
      </c>
      <c r="AS159" s="34" t="s">
        <v>144</v>
      </c>
      <c r="AT159" s="48">
        <v>-18.2</v>
      </c>
      <c r="AU159" s="146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99">
        <v>8.3</v>
      </c>
      <c r="C160" s="99">
        <v>6.6</v>
      </c>
      <c r="D160" s="99">
        <v>7.1</v>
      </c>
      <c r="E160" s="99">
        <v>6.8</v>
      </c>
      <c r="F160" s="99">
        <v>7.4</v>
      </c>
      <c r="G160" s="99">
        <v>5.8</v>
      </c>
      <c r="H160" s="99">
        <v>1.9</v>
      </c>
      <c r="I160" s="99">
        <v>0.9</v>
      </c>
      <c r="J160" s="116">
        <v>0.9</v>
      </c>
      <c r="K160" s="117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2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7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7">
        <v>-3.5</v>
      </c>
      <c r="AE160" s="41" t="s">
        <v>132</v>
      </c>
      <c r="AF160" s="50">
        <v>44</v>
      </c>
      <c r="AG160" s="61" t="s">
        <v>119</v>
      </c>
      <c r="AH160" s="42">
        <v>1</v>
      </c>
      <c r="AI160" s="42">
        <v>-23.7</v>
      </c>
      <c r="AJ160" s="42">
        <v>-3.1</v>
      </c>
      <c r="AK160" s="42">
        <v>-24.7</v>
      </c>
      <c r="AL160" s="56">
        <v>5513</v>
      </c>
      <c r="AM160" s="56">
        <v>5257</v>
      </c>
      <c r="AN160" s="56"/>
      <c r="AO160" s="63">
        <v>1403</v>
      </c>
      <c r="AP160" s="165">
        <v>704</v>
      </c>
      <c r="AQ160" s="42">
        <v>19.8</v>
      </c>
      <c r="AR160" s="34">
        <v>1976</v>
      </c>
      <c r="AS160" s="34" t="s">
        <v>144</v>
      </c>
      <c r="AT160" s="48">
        <v>-19</v>
      </c>
      <c r="AU160" s="146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99">
        <v>1.8</v>
      </c>
      <c r="C161" s="99">
        <v>2.2</v>
      </c>
      <c r="D161" s="99">
        <v>1.2</v>
      </c>
      <c r="E161" s="99">
        <v>3.1</v>
      </c>
      <c r="F161" s="99">
        <v>5.5</v>
      </c>
      <c r="G161" s="99">
        <v>4.7</v>
      </c>
      <c r="H161" s="99">
        <v>2.8</v>
      </c>
      <c r="I161" s="99">
        <v>6.6</v>
      </c>
      <c r="J161" s="116">
        <v>0.9</v>
      </c>
      <c r="K161" s="117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2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7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7">
        <v>-8.4</v>
      </c>
      <c r="AE161" s="41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47"/>
      <c r="AO161" s="63">
        <v>475</v>
      </c>
      <c r="AP161" s="165">
        <v>549</v>
      </c>
      <c r="AQ161" s="42">
        <v>17.2</v>
      </c>
      <c r="AR161" s="34">
        <v>1972</v>
      </c>
      <c r="AS161" s="34" t="s">
        <v>270</v>
      </c>
      <c r="AT161" s="48">
        <v>-17.1</v>
      </c>
      <c r="AU161" s="146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99">
        <v>4.6</v>
      </c>
      <c r="C162" s="99">
        <v>3.7</v>
      </c>
      <c r="D162" s="99">
        <v>3.8</v>
      </c>
      <c r="E162" s="99">
        <v>5</v>
      </c>
      <c r="F162" s="99">
        <v>1.8</v>
      </c>
      <c r="G162" s="99">
        <v>3.6</v>
      </c>
      <c r="H162" s="99"/>
      <c r="I162" s="99"/>
      <c r="J162" s="116">
        <v>2.5</v>
      </c>
      <c r="K162" s="117">
        <v>7</v>
      </c>
      <c r="L162" s="44"/>
      <c r="M162" s="42">
        <v>3.8</v>
      </c>
      <c r="N162" s="50">
        <v>9</v>
      </c>
      <c r="O162" s="95"/>
      <c r="P162" s="172"/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7"/>
      <c r="Z162" s="43">
        <v>11</v>
      </c>
      <c r="AA162" s="34" t="s">
        <v>310</v>
      </c>
      <c r="AB162" s="25">
        <v>-1.9</v>
      </c>
      <c r="AC162" s="34" t="s">
        <v>78</v>
      </c>
      <c r="AD162" s="127">
        <v>-3.5</v>
      </c>
      <c r="AE162" s="41" t="s">
        <v>150</v>
      </c>
      <c r="AF162" s="50">
        <v>20.5</v>
      </c>
      <c r="AG162" s="61" t="s">
        <v>263</v>
      </c>
      <c r="AH162" s="42">
        <v>-1.3</v>
      </c>
      <c r="AI162" s="42">
        <v>-29.5</v>
      </c>
      <c r="AJ162" s="42">
        <v>-5.5</v>
      </c>
      <c r="AK162" s="42">
        <v>-33.1</v>
      </c>
      <c r="AL162" s="56">
        <v>5331</v>
      </c>
      <c r="AM162" s="47">
        <v>5257</v>
      </c>
      <c r="AN162" s="47">
        <v>5274</v>
      </c>
      <c r="AO162" s="63">
        <v>977</v>
      </c>
      <c r="AP162" s="165">
        <v>511</v>
      </c>
      <c r="AQ162" s="42">
        <v>18.5</v>
      </c>
      <c r="AR162" s="34">
        <v>1974</v>
      </c>
      <c r="AS162" s="34" t="s">
        <v>230</v>
      </c>
      <c r="AT162" s="48">
        <v>-20.5</v>
      </c>
      <c r="AU162" s="146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99"/>
      <c r="C163" s="99"/>
      <c r="D163" s="99"/>
      <c r="E163" s="99"/>
      <c r="F163" s="99"/>
      <c r="G163" s="99"/>
      <c r="H163" s="99"/>
      <c r="I163" s="99"/>
      <c r="J163" s="116"/>
      <c r="K163" s="117"/>
      <c r="L163" s="44"/>
      <c r="M163" s="42">
        <v>3.9</v>
      </c>
      <c r="N163" s="50"/>
      <c r="O163" s="97"/>
      <c r="P163" s="172"/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7"/>
      <c r="Z163" s="43"/>
      <c r="AA163" s="34"/>
      <c r="AB163" s="25"/>
      <c r="AC163" s="34"/>
      <c r="AD163" s="127"/>
      <c r="AE163" s="41"/>
      <c r="AF163" s="45"/>
      <c r="AG163" s="20"/>
      <c r="AH163" s="42"/>
      <c r="AI163" s="42"/>
      <c r="AJ163" s="42"/>
      <c r="AK163" s="40"/>
      <c r="AL163" s="40"/>
      <c r="AM163" s="40"/>
      <c r="AN163" s="47"/>
      <c r="AO163" s="63"/>
      <c r="AP163" s="165"/>
      <c r="AQ163" s="42">
        <v>20.1</v>
      </c>
      <c r="AR163" s="34">
        <v>1984</v>
      </c>
      <c r="AS163" s="34" t="s">
        <v>249</v>
      </c>
      <c r="AT163" s="48">
        <v>-21</v>
      </c>
      <c r="AU163" s="146">
        <v>1983</v>
      </c>
      <c r="AV163" s="34" t="s">
        <v>77</v>
      </c>
      <c r="AW163" s="34"/>
      <c r="AX163" s="55"/>
    </row>
    <row r="164" spans="1:50" ht="12.75">
      <c r="A164" s="13">
        <v>26</v>
      </c>
      <c r="B164" s="99"/>
      <c r="C164" s="99"/>
      <c r="D164" s="99"/>
      <c r="E164" s="99"/>
      <c r="F164" s="99"/>
      <c r="G164" s="99"/>
      <c r="H164" s="99"/>
      <c r="I164" s="99"/>
      <c r="J164" s="116"/>
      <c r="K164" s="117"/>
      <c r="L164" s="44"/>
      <c r="M164" s="42">
        <v>4</v>
      </c>
      <c r="N164" s="50"/>
      <c r="O164" s="97"/>
      <c r="P164" s="172"/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7"/>
      <c r="Z164" s="43"/>
      <c r="AA164" s="34"/>
      <c r="AB164" s="25"/>
      <c r="AC164" s="34"/>
      <c r="AD164" s="127"/>
      <c r="AE164" s="41"/>
      <c r="AF164" s="45"/>
      <c r="AG164" s="20"/>
      <c r="AH164" s="42"/>
      <c r="AI164" s="42"/>
      <c r="AJ164" s="99"/>
      <c r="AK164" s="99"/>
      <c r="AL164" s="40"/>
      <c r="AM164" s="40"/>
      <c r="AN164" s="47"/>
      <c r="AO164" s="63"/>
      <c r="AP164" s="165"/>
      <c r="AQ164" s="42">
        <v>21</v>
      </c>
      <c r="AR164" s="34">
        <v>1984</v>
      </c>
      <c r="AS164" s="34" t="s">
        <v>46</v>
      </c>
      <c r="AT164" s="48">
        <v>-16</v>
      </c>
      <c r="AU164" s="146">
        <v>1970</v>
      </c>
      <c r="AV164" s="34" t="s">
        <v>78</v>
      </c>
      <c r="AW164" s="34"/>
      <c r="AX164" s="55"/>
    </row>
    <row r="165" spans="1:50" ht="12.75">
      <c r="A165" s="13">
        <v>27</v>
      </c>
      <c r="B165" s="99"/>
      <c r="C165" s="99"/>
      <c r="D165" s="99"/>
      <c r="E165" s="99"/>
      <c r="F165" s="99"/>
      <c r="G165" s="99"/>
      <c r="H165" s="99"/>
      <c r="I165" s="99"/>
      <c r="J165" s="116"/>
      <c r="K165" s="117"/>
      <c r="L165" s="44"/>
      <c r="M165" s="42">
        <v>4.1</v>
      </c>
      <c r="N165" s="50"/>
      <c r="O165" s="95"/>
      <c r="P165" s="180"/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7"/>
      <c r="Z165" s="43"/>
      <c r="AA165" s="34"/>
      <c r="AB165" s="25"/>
      <c r="AC165" s="34"/>
      <c r="AD165" s="127"/>
      <c r="AE165" s="41"/>
      <c r="AF165" s="45"/>
      <c r="AG165" s="20"/>
      <c r="AH165" s="42"/>
      <c r="AI165" s="42"/>
      <c r="AJ165" s="42"/>
      <c r="AK165" s="42"/>
      <c r="AL165" s="56"/>
      <c r="AM165" s="47"/>
      <c r="AN165" s="47"/>
      <c r="AO165" s="63"/>
      <c r="AP165" s="165"/>
      <c r="AQ165" s="42">
        <v>18.9</v>
      </c>
      <c r="AR165" s="34">
        <v>1984</v>
      </c>
      <c r="AS165" s="34" t="s">
        <v>139</v>
      </c>
      <c r="AT165" s="48">
        <v>-15</v>
      </c>
      <c r="AU165" s="146">
        <v>1985</v>
      </c>
      <c r="AV165" s="34" t="s">
        <v>77</v>
      </c>
      <c r="AW165" s="34"/>
      <c r="AX165" s="55"/>
    </row>
    <row r="166" spans="1:50" ht="12.75">
      <c r="A166" s="13">
        <v>28</v>
      </c>
      <c r="B166" s="99"/>
      <c r="C166" s="99"/>
      <c r="D166" s="99"/>
      <c r="E166" s="99"/>
      <c r="F166" s="99"/>
      <c r="G166" s="99"/>
      <c r="H166" s="99"/>
      <c r="I166" s="99"/>
      <c r="J166" s="116"/>
      <c r="K166" s="43"/>
      <c r="L166" s="44"/>
      <c r="M166" s="42">
        <v>4.2</v>
      </c>
      <c r="N166" s="50"/>
      <c r="O166" s="97"/>
      <c r="P166" s="180"/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7"/>
      <c r="Z166" s="43"/>
      <c r="AA166" s="34"/>
      <c r="AB166" s="25"/>
      <c r="AC166" s="34"/>
      <c r="AD166" s="127"/>
      <c r="AE166" s="41"/>
      <c r="AF166" s="45"/>
      <c r="AG166" s="20"/>
      <c r="AH166" s="42"/>
      <c r="AI166" s="42"/>
      <c r="AJ166" s="42"/>
      <c r="AK166" s="42"/>
      <c r="AL166" s="56"/>
      <c r="AM166" s="47"/>
      <c r="AN166" s="47"/>
      <c r="AO166" s="63"/>
      <c r="AP166" s="165"/>
      <c r="AQ166" s="42">
        <v>18.9</v>
      </c>
      <c r="AR166" s="34">
        <v>2006</v>
      </c>
      <c r="AS166" s="34" t="s">
        <v>139</v>
      </c>
      <c r="AT166" s="48">
        <v>-16.6</v>
      </c>
      <c r="AU166" s="146">
        <v>1970</v>
      </c>
      <c r="AV166" s="34" t="s">
        <v>78</v>
      </c>
      <c r="AW166" s="34"/>
      <c r="AX166" s="55"/>
    </row>
    <row r="167" spans="1:50" ht="12.75">
      <c r="A167" s="13">
        <v>29</v>
      </c>
      <c r="B167" s="99"/>
      <c r="C167" s="99"/>
      <c r="D167" s="99"/>
      <c r="E167" s="99"/>
      <c r="F167" s="99"/>
      <c r="G167" s="99"/>
      <c r="H167" s="99"/>
      <c r="I167" s="99"/>
      <c r="J167" s="116"/>
      <c r="K167" s="117"/>
      <c r="L167" s="44"/>
      <c r="M167" s="42">
        <v>4.3</v>
      </c>
      <c r="N167" s="50"/>
      <c r="O167" s="95"/>
      <c r="P167" s="180"/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7"/>
      <c r="Z167" s="43"/>
      <c r="AA167" s="34"/>
      <c r="AB167" s="25"/>
      <c r="AC167" s="34"/>
      <c r="AD167" s="127"/>
      <c r="AE167" s="41"/>
      <c r="AF167" s="45"/>
      <c r="AG167" s="20"/>
      <c r="AH167" s="42"/>
      <c r="AI167" s="42"/>
      <c r="AJ167" s="42"/>
      <c r="AK167" s="42"/>
      <c r="AL167" s="47"/>
      <c r="AM167" s="47"/>
      <c r="AN167" s="47"/>
      <c r="AO167" s="63"/>
      <c r="AP167" s="165"/>
      <c r="AQ167" s="43">
        <v>23</v>
      </c>
      <c r="AR167" s="18">
        <v>2007</v>
      </c>
      <c r="AS167" s="18" t="s">
        <v>274</v>
      </c>
      <c r="AT167" s="48">
        <v>-17.6</v>
      </c>
      <c r="AU167" s="146">
        <v>1989</v>
      </c>
      <c r="AV167" s="34" t="s">
        <v>77</v>
      </c>
      <c r="AW167" s="34"/>
      <c r="AX167" s="55"/>
    </row>
    <row r="168" spans="1:50" ht="12.75">
      <c r="A168" s="13">
        <v>30</v>
      </c>
      <c r="B168" s="99"/>
      <c r="C168" s="99"/>
      <c r="D168" s="99"/>
      <c r="E168" s="99"/>
      <c r="F168" s="99"/>
      <c r="G168" s="99"/>
      <c r="H168" s="99"/>
      <c r="I168" s="99"/>
      <c r="J168" s="116"/>
      <c r="K168" s="117"/>
      <c r="L168" s="44"/>
      <c r="M168" s="42">
        <v>4.4</v>
      </c>
      <c r="N168" s="50"/>
      <c r="O168" s="95"/>
      <c r="P168" s="180"/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7"/>
      <c r="Z168" s="43"/>
      <c r="AA168" s="34"/>
      <c r="AB168" s="25"/>
      <c r="AC168" s="34"/>
      <c r="AD168" s="127"/>
      <c r="AE168" s="41"/>
      <c r="AF168" s="50"/>
      <c r="AG168" s="50"/>
      <c r="AH168" s="42"/>
      <c r="AI168" s="42"/>
      <c r="AJ168" s="42"/>
      <c r="AK168" s="42"/>
      <c r="AL168" s="56"/>
      <c r="AM168" s="47"/>
      <c r="AN168" s="47"/>
      <c r="AO168" s="63"/>
      <c r="AP168" s="165"/>
      <c r="AQ168" s="59">
        <v>21.6</v>
      </c>
      <c r="AR168" s="60">
        <v>2007</v>
      </c>
      <c r="AS168" s="60" t="s">
        <v>275</v>
      </c>
      <c r="AT168" s="48">
        <v>-19</v>
      </c>
      <c r="AU168" s="146">
        <v>1977</v>
      </c>
      <c r="AV168" s="34" t="s">
        <v>77</v>
      </c>
      <c r="AW168" s="34"/>
      <c r="AX168" s="55"/>
    </row>
    <row r="169" spans="1:50" ht="12.75">
      <c r="A169" s="13">
        <v>31</v>
      </c>
      <c r="B169" s="99"/>
      <c r="C169" s="99"/>
      <c r="D169" s="99"/>
      <c r="E169" s="99"/>
      <c r="F169" s="191"/>
      <c r="G169" s="191"/>
      <c r="H169" s="99"/>
      <c r="I169" s="99"/>
      <c r="J169" s="116"/>
      <c r="K169" s="43"/>
      <c r="L169" s="44"/>
      <c r="M169" s="42"/>
      <c r="N169" s="50"/>
      <c r="O169" s="95"/>
      <c r="P169" s="180"/>
      <c r="Q169" s="42"/>
      <c r="R169" s="47"/>
      <c r="S169" s="42"/>
      <c r="T169" s="47"/>
      <c r="U169" s="42"/>
      <c r="V169" s="47"/>
      <c r="W169" s="42"/>
      <c r="X169" s="47"/>
      <c r="Y169" s="187"/>
      <c r="Z169" s="43"/>
      <c r="AA169" s="34"/>
      <c r="AB169" s="25"/>
      <c r="AC169" s="34"/>
      <c r="AD169" s="127"/>
      <c r="AE169" s="41"/>
      <c r="AF169" s="45"/>
      <c r="AG169" s="20"/>
      <c r="AH169" s="42"/>
      <c r="AI169" s="42"/>
      <c r="AJ169" s="42"/>
      <c r="AK169" s="42"/>
      <c r="AL169" s="56"/>
      <c r="AM169" s="47"/>
      <c r="AN169" s="47"/>
      <c r="AO169" s="63"/>
      <c r="AP169" s="165"/>
      <c r="AQ169" s="48"/>
      <c r="AR169" s="55"/>
      <c r="AS169" s="34"/>
      <c r="AT169" s="48"/>
      <c r="AU169" s="146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81"/>
      <c r="Q170" s="34"/>
      <c r="R170" s="47"/>
      <c r="S170" s="42"/>
      <c r="T170" s="47"/>
      <c r="U170" s="65"/>
      <c r="V170" s="47"/>
      <c r="W170" s="67"/>
      <c r="X170" s="47"/>
      <c r="Y170" s="187"/>
      <c r="Z170" s="43"/>
      <c r="AA170" s="34"/>
      <c r="AB170" s="25"/>
      <c r="AC170" s="55"/>
      <c r="AD170" s="19"/>
      <c r="AE170" s="19"/>
      <c r="AF170" s="45"/>
      <c r="AG170" s="20"/>
      <c r="AH170" s="42"/>
      <c r="AI170" s="42"/>
      <c r="AJ170" s="42"/>
      <c r="AK170" s="42"/>
      <c r="AL170" s="56"/>
      <c r="AM170" s="34"/>
      <c r="AN170" s="34"/>
      <c r="AO170" s="63"/>
      <c r="AP170" s="56"/>
      <c r="AQ170" s="194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3.2521739130434777</v>
      </c>
      <c r="C171" s="44">
        <f>AVERAGE(C140:C168)</f>
        <v>2.917391304347826</v>
      </c>
      <c r="D171" s="44">
        <f>AVERAGE(D140:D168)</f>
        <v>3.4956521739130433</v>
      </c>
      <c r="E171" s="44">
        <f>AVERAGE(E140:E168)</f>
        <v>4.726086956521739</v>
      </c>
      <c r="F171" s="44">
        <f>AVERAGE(F140:F169)</f>
        <v>5.143478260869565</v>
      </c>
      <c r="G171" s="44">
        <f aca="true" t="shared" si="11" ref="G171:L171">AVERAGE(G139:G169)</f>
        <v>4.812500000000001</v>
      </c>
      <c r="H171" s="44">
        <f t="shared" si="11"/>
        <v>3.6913043478260867</v>
      </c>
      <c r="I171" s="44">
        <f t="shared" si="11"/>
        <v>3.6478260869565213</v>
      </c>
      <c r="J171" s="25">
        <f t="shared" si="11"/>
        <v>1.3916666666666666</v>
      </c>
      <c r="K171" s="43">
        <f t="shared" si="11"/>
        <v>6.925</v>
      </c>
      <c r="L171" s="44">
        <f t="shared" si="11"/>
        <v>3.9657608695652162</v>
      </c>
      <c r="M171" s="44"/>
      <c r="N171" s="50">
        <f>SUM(N139:N169)</f>
        <v>100.39999999999999</v>
      </c>
      <c r="O171" s="95">
        <f>SUM(O142:O168)</f>
        <v>1</v>
      </c>
      <c r="P171" s="180">
        <f>SUM(P139:P169)</f>
        <v>89.7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7">
        <f>AVERAGE(Y139:Y169)</f>
        <v>4.2956521739130435</v>
      </c>
      <c r="Z171" s="43">
        <f>AVERAGE(Z139:Z169)</f>
        <v>11.983333333333333</v>
      </c>
      <c r="AA171" s="34"/>
      <c r="AB171" s="25">
        <f>AVERAGE(AB139:AB169)</f>
        <v>-4.687499999999999</v>
      </c>
      <c r="AC171" s="42"/>
      <c r="AD171" s="64">
        <f>AVERAGE(AD139:AD169)</f>
        <v>-7.3374999999999995</v>
      </c>
      <c r="AE171" s="58"/>
      <c r="AF171" s="68"/>
      <c r="AG171" s="68"/>
      <c r="AH171" s="44">
        <f aca="true" t="shared" si="12" ref="AH171:AM171">AVERAGE(AH139:AH169)</f>
        <v>-4.395652173913043</v>
      </c>
      <c r="AI171" s="44">
        <f t="shared" si="12"/>
        <v>-25.80416666666667</v>
      </c>
      <c r="AJ171" s="44">
        <f t="shared" si="12"/>
        <v>-4.620833333333333</v>
      </c>
      <c r="AK171" s="44">
        <f t="shared" si="12"/>
        <v>-28.816666666666666</v>
      </c>
      <c r="AL171" s="69">
        <f t="shared" si="12"/>
        <v>5293.541666666667</v>
      </c>
      <c r="AM171" s="69">
        <f t="shared" si="12"/>
        <v>5285.833333333333</v>
      </c>
      <c r="AN171" s="69">
        <f>AVERAGE(AN139:AN169)</f>
        <v>5321</v>
      </c>
      <c r="AO171" s="70">
        <f>AVERAGE(AO139:AO170)</f>
        <v>663.5833333333334</v>
      </c>
      <c r="AP171" s="69">
        <f>AVERAGE(AP139:AP170)</f>
        <v>625.0833333333334</v>
      </c>
      <c r="AQ171" s="187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3.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1.7</v>
      </c>
      <c r="N172" s="50"/>
      <c r="O172" s="44"/>
      <c r="P172" s="172"/>
      <c r="Q172" s="44"/>
      <c r="R172" s="44"/>
      <c r="S172" s="44"/>
      <c r="T172" s="44"/>
      <c r="U172" s="44"/>
      <c r="V172" s="44"/>
      <c r="W172" s="44"/>
      <c r="X172" s="44"/>
      <c r="Y172" s="188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40" t="s">
        <v>141</v>
      </c>
      <c r="AP172" s="40">
        <v>558</v>
      </c>
      <c r="AQ172" s="187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5"/>
      <c r="Q173" s="34"/>
      <c r="R173" s="34"/>
      <c r="S173" s="34"/>
      <c r="T173" s="34"/>
      <c r="U173" s="34"/>
      <c r="V173" s="44" t="s">
        <v>286</v>
      </c>
      <c r="W173" s="25"/>
      <c r="X173" s="80"/>
      <c r="Y173" s="187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5"/>
      <c r="Q174" s="34"/>
      <c r="R174" s="34"/>
      <c r="S174" s="34"/>
      <c r="T174" s="34"/>
      <c r="U174" s="34"/>
      <c r="V174" s="44" t="s">
        <v>287</v>
      </c>
      <c r="W174" s="25"/>
      <c r="Y174" s="187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5"/>
      <c r="Q175" s="34"/>
      <c r="R175" s="34"/>
      <c r="S175" s="34"/>
      <c r="T175" s="34"/>
      <c r="U175" s="34"/>
      <c r="V175" s="13" t="s">
        <v>288</v>
      </c>
      <c r="W175" s="13"/>
      <c r="Y175" s="187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5"/>
      <c r="Q176" s="34"/>
      <c r="R176" s="34"/>
      <c r="S176" s="34"/>
      <c r="T176" s="34"/>
      <c r="U176" s="34"/>
      <c r="V176" s="34"/>
      <c r="W176" s="34"/>
      <c r="X176" s="34"/>
      <c r="Y176" s="187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5"/>
      <c r="Q177" s="34"/>
      <c r="R177" s="34"/>
      <c r="S177" s="34"/>
      <c r="T177" s="34"/>
      <c r="U177" s="34"/>
      <c r="V177" s="34"/>
      <c r="W177" s="34"/>
      <c r="X177" s="34"/>
      <c r="Y177" s="188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34"/>
      <c r="J178" s="34"/>
      <c r="K178" s="34"/>
      <c r="L178" s="42"/>
      <c r="M178" s="42"/>
      <c r="N178" s="61"/>
      <c r="O178" s="34"/>
      <c r="P178" s="175"/>
      <c r="Q178" s="34"/>
      <c r="R178" s="34"/>
      <c r="S178" s="34"/>
      <c r="T178" s="34"/>
      <c r="U178" s="34"/>
      <c r="V178" s="34"/>
      <c r="W178" s="34"/>
      <c r="X178" s="34"/>
      <c r="Y178" s="188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61"/>
      <c r="O179" s="34"/>
      <c r="P179" s="175"/>
      <c r="Q179" s="34"/>
      <c r="R179" s="34"/>
      <c r="S179" s="34"/>
      <c r="T179" s="34"/>
      <c r="U179" s="34"/>
      <c r="V179" s="34"/>
      <c r="W179" s="34"/>
      <c r="X179" s="34"/>
      <c r="Y179" s="188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33">
      <selection activeCell="L160" sqref="L160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71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71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2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2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2">
        <v>0</v>
      </c>
      <c r="Q6" s="42">
        <v>8.8</v>
      </c>
      <c r="R6" s="47">
        <v>2002</v>
      </c>
      <c r="S6" s="42">
        <v>-14.4</v>
      </c>
      <c r="T6" s="92">
        <v>1968</v>
      </c>
      <c r="U6" s="111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2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2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2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2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2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2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5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2">
        <v>0</v>
      </c>
      <c r="Q13" s="42">
        <v>8.9</v>
      </c>
      <c r="R13" s="47">
        <v>1973</v>
      </c>
      <c r="S13" s="42">
        <v>-16.6</v>
      </c>
      <c r="T13" s="92">
        <v>1968</v>
      </c>
      <c r="U13" s="111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2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2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2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2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2">
        <v>0</v>
      </c>
      <c r="Q18" s="58">
        <v>10.9</v>
      </c>
      <c r="R18" s="47">
        <v>1992</v>
      </c>
      <c r="S18" s="42">
        <v>-15.7</v>
      </c>
      <c r="T18" s="92">
        <v>1959</v>
      </c>
      <c r="U18" s="112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2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4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2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2">
        <v>0</v>
      </c>
      <c r="Q21" s="42">
        <v>9.7</v>
      </c>
      <c r="R21" s="47">
        <v>2000</v>
      </c>
      <c r="S21" s="42">
        <v>-13.3</v>
      </c>
      <c r="T21" s="92">
        <v>1975</v>
      </c>
      <c r="U21" s="113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2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2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2">
        <v>0</v>
      </c>
      <c r="Q24" s="42">
        <v>8.7</v>
      </c>
      <c r="R24" s="47">
        <v>1992</v>
      </c>
      <c r="S24" s="42">
        <v>-15.2</v>
      </c>
      <c r="T24" s="92">
        <v>1966</v>
      </c>
      <c r="U24" s="113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2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2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2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2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2">
        <v>0</v>
      </c>
      <c r="Q29" s="42">
        <v>9.6</v>
      </c>
      <c r="R29" s="47">
        <v>2010</v>
      </c>
      <c r="S29" s="42">
        <v>-14.3</v>
      </c>
      <c r="T29" s="92">
        <v>2002</v>
      </c>
      <c r="U29" s="111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2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2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2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2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2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2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2">
        <v>0</v>
      </c>
      <c r="Q36" s="42"/>
      <c r="R36" s="67"/>
      <c r="S36" s="34"/>
      <c r="T36" s="114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8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2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3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3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3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198"/>
      <c r="N41" s="198"/>
      <c r="O41" s="198"/>
      <c r="P41" s="174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3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34"/>
      <c r="I44" s="34"/>
      <c r="J44" s="34"/>
      <c r="K44" s="34"/>
      <c r="L44" s="34"/>
    </row>
    <row r="45" ht="12.75"/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71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5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2">
        <v>0.2</v>
      </c>
      <c r="Q50" s="42">
        <v>8.7</v>
      </c>
      <c r="R50" s="54">
        <v>2005</v>
      </c>
      <c r="S50" s="25">
        <v>-17.7</v>
      </c>
      <c r="T50" s="129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2">
        <v>0</v>
      </c>
      <c r="Q51" s="42">
        <v>8</v>
      </c>
      <c r="R51" s="54">
        <v>1959</v>
      </c>
      <c r="S51" s="25">
        <v>-17.7</v>
      </c>
      <c r="T51" s="129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2">
        <v>3.1</v>
      </c>
      <c r="Q52" s="42">
        <v>7.5</v>
      </c>
      <c r="R52" s="54">
        <v>1965</v>
      </c>
      <c r="S52" s="42">
        <v>-15</v>
      </c>
      <c r="T52" s="129">
        <v>1980</v>
      </c>
      <c r="U52" s="48">
        <v>12.4</v>
      </c>
      <c r="V52" s="96">
        <v>1971</v>
      </c>
      <c r="W52" s="133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2">
        <v>3.9</v>
      </c>
      <c r="Q53" s="42">
        <v>8.5</v>
      </c>
      <c r="R53" s="54">
        <v>1965</v>
      </c>
      <c r="S53" s="42">
        <v>-13.8</v>
      </c>
      <c r="T53" s="129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2">
        <v>0</v>
      </c>
      <c r="Q54" s="42">
        <v>8.7</v>
      </c>
      <c r="R54" s="54">
        <v>1991</v>
      </c>
      <c r="S54" s="42">
        <v>-12.6</v>
      </c>
      <c r="T54" s="129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2">
        <v>0</v>
      </c>
      <c r="Q55" s="42">
        <v>9.4</v>
      </c>
      <c r="R55" s="54">
        <v>1965</v>
      </c>
      <c r="S55" s="58">
        <v>-15.8</v>
      </c>
      <c r="T55" s="129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2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2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2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2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2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2">
        <v>1.7</v>
      </c>
      <c r="Q61" s="42">
        <v>7.6</v>
      </c>
      <c r="R61" s="54">
        <v>1983</v>
      </c>
      <c r="S61" s="42">
        <v>-12</v>
      </c>
      <c r="T61" s="129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2">
        <v>0.2</v>
      </c>
      <c r="Q62" s="42">
        <v>7.4</v>
      </c>
      <c r="R62" s="54">
        <v>1986</v>
      </c>
      <c r="S62" s="42">
        <v>-12.7</v>
      </c>
      <c r="T62" s="129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2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9"/>
      <c r="P64" s="172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2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2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2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2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2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2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2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2">
        <v>1.9</v>
      </c>
      <c r="Q72" s="42">
        <v>8</v>
      </c>
      <c r="R72" s="54">
        <v>1980</v>
      </c>
      <c r="S72" s="42">
        <v>-11.9</v>
      </c>
      <c r="T72" s="96">
        <v>1950</v>
      </c>
      <c r="U72" s="132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2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2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2">
        <v>2.2</v>
      </c>
      <c r="Q75" s="42">
        <v>7</v>
      </c>
      <c r="R75" s="54">
        <v>1988</v>
      </c>
      <c r="S75" s="42">
        <v>-10</v>
      </c>
      <c r="T75" s="129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2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2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5"/>
      <c r="Q78" s="42"/>
      <c r="R78" s="67"/>
      <c r="S78" s="34"/>
      <c r="T78" s="114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8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5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3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3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3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198"/>
      <c r="N83" s="198"/>
      <c r="O83" s="198"/>
      <c r="P83" s="174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3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34"/>
      <c r="J86" s="34"/>
      <c r="L86" s="34"/>
    </row>
    <row r="87" ht="12.75"/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3"/>
      <c r="I89" s="34"/>
      <c r="J89" s="34"/>
      <c r="K89" s="34"/>
      <c r="L89" s="34"/>
      <c r="M89" s="154" t="s">
        <v>5</v>
      </c>
      <c r="N89" s="13"/>
      <c r="O89" s="13"/>
      <c r="P89" s="175"/>
      <c r="Q89" s="155" t="s">
        <v>6</v>
      </c>
      <c r="R89" s="155"/>
      <c r="S89" s="156"/>
      <c r="T89" s="156"/>
      <c r="U89" s="156"/>
      <c r="V89" s="156" t="s">
        <v>7</v>
      </c>
      <c r="W89" s="155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5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5"/>
      <c r="Q91" s="157" t="s">
        <v>64</v>
      </c>
      <c r="R91" s="157"/>
      <c r="S91" s="45"/>
      <c r="T91" s="45"/>
      <c r="U91" s="157" t="s">
        <v>65</v>
      </c>
      <c r="V91" s="157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6">
        <v>2.3</v>
      </c>
      <c r="F92" s="146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2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7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2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7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2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7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2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7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2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7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2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7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2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7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4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2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7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2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3">
        <v>-23</v>
      </c>
      <c r="X100" s="96">
        <v>1969</v>
      </c>
      <c r="Y100" s="147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2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7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2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7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4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2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7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2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7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2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7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2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7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9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2">
        <v>0</v>
      </c>
      <c r="Q107" s="42">
        <v>9</v>
      </c>
      <c r="R107" s="47">
        <v>2003</v>
      </c>
      <c r="S107" s="42">
        <v>-10</v>
      </c>
      <c r="T107" s="34">
        <v>1989</v>
      </c>
      <c r="U107" s="111">
        <v>13.2</v>
      </c>
      <c r="V107" s="96">
        <v>2003</v>
      </c>
      <c r="W107" s="93">
        <v>-19.6</v>
      </c>
      <c r="X107" s="96">
        <v>1962</v>
      </c>
      <c r="Y107" s="147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2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1">
        <v>13.8</v>
      </c>
      <c r="V108" s="96">
        <v>2006</v>
      </c>
      <c r="W108" s="93">
        <v>-14.5</v>
      </c>
      <c r="X108" s="96">
        <v>1951</v>
      </c>
      <c r="Y108" s="147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2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7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2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7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2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7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2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7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2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7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2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7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2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7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2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7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2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7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2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2">
        <v>16</v>
      </c>
      <c r="V118" s="96">
        <v>1948</v>
      </c>
      <c r="W118" s="93">
        <v>-16.4</v>
      </c>
      <c r="X118" s="96">
        <v>1951</v>
      </c>
      <c r="Y118" s="147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2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7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2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7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2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7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2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7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5"/>
      <c r="Q123" s="42"/>
      <c r="R123" s="54"/>
      <c r="S123" s="34"/>
      <c r="T123" s="54"/>
      <c r="U123" s="48"/>
      <c r="V123" s="34"/>
      <c r="W123" s="34"/>
      <c r="X123" s="54"/>
      <c r="Y123" s="147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8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3"/>
      <c r="N124" s="50">
        <f>SUM(N92:N122)</f>
        <v>79.2</v>
      </c>
      <c r="O124" s="95">
        <f>SUM(O92:O119)</f>
        <v>304</v>
      </c>
      <c r="P124" s="175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7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5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5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5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199"/>
      <c r="N128" s="199"/>
      <c r="O128" s="199"/>
      <c r="P128" s="176"/>
      <c r="Q128" s="148"/>
      <c r="R128" s="148"/>
      <c r="S128" s="148"/>
      <c r="T128" s="148"/>
      <c r="U128" s="148"/>
      <c r="V128" s="148"/>
      <c r="W128" s="148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5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5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34"/>
      <c r="J131" s="34"/>
      <c r="L131" s="34"/>
      <c r="P131" s="175"/>
    </row>
    <row r="132" ht="12.75"/>
    <row r="133" spans="2:15" ht="12.75">
      <c r="B133" s="4" t="s">
        <v>216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3"/>
      <c r="I134" s="34"/>
      <c r="J134" s="34"/>
      <c r="K134" s="34"/>
      <c r="L134" s="34"/>
      <c r="M134" s="154" t="s">
        <v>5</v>
      </c>
      <c r="N134" s="13"/>
      <c r="O134" s="13"/>
      <c r="P134" s="175"/>
      <c r="Q134" s="155" t="s">
        <v>6</v>
      </c>
      <c r="R134" s="155"/>
      <c r="S134" s="156"/>
      <c r="T134" s="156"/>
      <c r="U134" s="156"/>
      <c r="V134" s="156" t="s">
        <v>7</v>
      </c>
      <c r="W134" s="155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5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5"/>
      <c r="Q136" s="157" t="s">
        <v>64</v>
      </c>
      <c r="R136" s="157"/>
      <c r="S136" s="45"/>
      <c r="T136" s="45"/>
      <c r="U136" s="157" t="s">
        <v>65</v>
      </c>
      <c r="V136" s="157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59">AVERAGE(B137:I137)</f>
        <v>3.6750000000000003</v>
      </c>
      <c r="M137" s="42">
        <v>-0.9239999999999998</v>
      </c>
      <c r="N137" s="50"/>
      <c r="O137" s="97" t="s">
        <v>133</v>
      </c>
      <c r="P137" s="175"/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3">
        <v>-18.2</v>
      </c>
      <c r="X137" s="96">
        <v>1968</v>
      </c>
      <c r="Y137" s="147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f t="shared" si="6"/>
        <v>1.95</v>
      </c>
      <c r="M138" s="42">
        <v>-0.7146666666666666</v>
      </c>
      <c r="N138" s="50">
        <v>0.1</v>
      </c>
      <c r="O138" s="97" t="s">
        <v>133</v>
      </c>
      <c r="P138" s="175"/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7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4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5"/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7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5"/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7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5"/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7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5"/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7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4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5"/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7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5"/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7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5"/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7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6">
        <v>1</v>
      </c>
      <c r="K146" s="43">
        <v>11.3</v>
      </c>
      <c r="L146" s="44">
        <f t="shared" si="6"/>
        <v>6.6125</v>
      </c>
      <c r="M146" s="42">
        <v>0.7706666666666668</v>
      </c>
      <c r="N146" s="50">
        <v>4.7</v>
      </c>
      <c r="O146" s="97"/>
      <c r="P146" s="175"/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7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5"/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7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f t="shared" si="6"/>
        <v>5.6499999999999995</v>
      </c>
      <c r="M148" s="42">
        <v>1.0539999999999998</v>
      </c>
      <c r="N148" s="50">
        <v>0</v>
      </c>
      <c r="O148" s="97"/>
      <c r="P148" s="175"/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7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5"/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7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5"/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7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f t="shared" si="6"/>
        <v>2.4124999999999996</v>
      </c>
      <c r="M151" s="42">
        <v>1.3546666666666667</v>
      </c>
      <c r="N151" s="50">
        <v>0</v>
      </c>
      <c r="O151" s="97"/>
      <c r="P151" s="175"/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7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5"/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7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f t="shared" si="6"/>
        <v>3.4625</v>
      </c>
      <c r="M153" s="42">
        <v>1.6380000000000001</v>
      </c>
      <c r="N153" s="50">
        <v>0</v>
      </c>
      <c r="O153" s="97"/>
      <c r="P153" s="175"/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7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0.7</v>
      </c>
      <c r="O154" s="97"/>
      <c r="P154" s="175"/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7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5"/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7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5"/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7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5"/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7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5"/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7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5"/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7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/>
      <c r="I160" s="58"/>
      <c r="J160" s="25">
        <v>5.4</v>
      </c>
      <c r="K160" s="43">
        <v>9.5</v>
      </c>
      <c r="L160" s="44"/>
      <c r="M160" s="42">
        <v>2.599333333333333</v>
      </c>
      <c r="N160" s="50">
        <v>0</v>
      </c>
      <c r="O160" s="97"/>
      <c r="P160" s="175"/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7"/>
    </row>
    <row r="161" spans="1:25" ht="12.75">
      <c r="A161" s="13">
        <v>25</v>
      </c>
      <c r="B161" s="48"/>
      <c r="C161" s="42"/>
      <c r="D161" s="42"/>
      <c r="E161" s="58"/>
      <c r="F161" s="58"/>
      <c r="G161" s="58"/>
      <c r="H161" s="58"/>
      <c r="I161" s="58"/>
      <c r="J161" s="25"/>
      <c r="K161" s="43"/>
      <c r="L161" s="44"/>
      <c r="M161" s="42">
        <v>2.694666666666666</v>
      </c>
      <c r="N161" s="50"/>
      <c r="O161" s="97"/>
      <c r="P161" s="175"/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7"/>
    </row>
    <row r="162" spans="1:25" ht="12.75">
      <c r="A162" s="13">
        <v>26</v>
      </c>
      <c r="B162" s="94"/>
      <c r="C162" s="42"/>
      <c r="D162" s="42"/>
      <c r="E162" s="58"/>
      <c r="F162" s="58"/>
      <c r="G162" s="58"/>
      <c r="H162" s="58"/>
      <c r="I162" s="58"/>
      <c r="J162" s="25"/>
      <c r="K162" s="43"/>
      <c r="L162" s="44"/>
      <c r="M162" s="42">
        <v>2.801333333333333</v>
      </c>
      <c r="N162" s="50"/>
      <c r="O162" s="97"/>
      <c r="P162" s="175"/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7"/>
    </row>
    <row r="163" spans="1:25" ht="12.75">
      <c r="A163" s="13">
        <v>27</v>
      </c>
      <c r="B163" s="48"/>
      <c r="C163" s="42"/>
      <c r="D163" s="42"/>
      <c r="E163" s="58"/>
      <c r="F163" s="58"/>
      <c r="G163" s="58"/>
      <c r="H163" s="58"/>
      <c r="I163" s="58"/>
      <c r="J163" s="25"/>
      <c r="K163" s="43"/>
      <c r="L163" s="44"/>
      <c r="M163" s="42">
        <v>2.884</v>
      </c>
      <c r="N163" s="50"/>
      <c r="O163" s="97"/>
      <c r="P163" s="175"/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7"/>
    </row>
    <row r="164" spans="1:25" ht="12.75">
      <c r="A164" s="13">
        <v>28</v>
      </c>
      <c r="B164" s="48"/>
      <c r="C164" s="42"/>
      <c r="D164" s="42"/>
      <c r="E164" s="58"/>
      <c r="F164" s="58"/>
      <c r="G164" s="58"/>
      <c r="H164" s="58"/>
      <c r="I164" s="58"/>
      <c r="J164" s="25"/>
      <c r="K164" s="43"/>
      <c r="L164" s="44"/>
      <c r="M164" s="42">
        <v>2.925333333333333</v>
      </c>
      <c r="N164" s="50"/>
      <c r="O164" s="97"/>
      <c r="P164" s="175"/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7"/>
    </row>
    <row r="165" spans="1:25" ht="12.75">
      <c r="A165" s="13">
        <v>29</v>
      </c>
      <c r="B165" s="48"/>
      <c r="C165" s="42"/>
      <c r="D165" s="42"/>
      <c r="E165" s="58"/>
      <c r="F165" s="58"/>
      <c r="G165" s="58"/>
      <c r="H165" s="58"/>
      <c r="I165" s="58"/>
      <c r="J165" s="25"/>
      <c r="K165" s="43"/>
      <c r="L165" s="44"/>
      <c r="M165" s="42">
        <v>2.9586666666666663</v>
      </c>
      <c r="N165" s="50"/>
      <c r="O165" s="97"/>
      <c r="P165" s="175"/>
      <c r="Q165" s="58">
        <v>13.3</v>
      </c>
      <c r="R165" s="47">
        <v>2007</v>
      </c>
      <c r="S165" s="42">
        <v>-7.3</v>
      </c>
      <c r="T165" s="47">
        <v>1975</v>
      </c>
      <c r="U165" s="132">
        <v>21.5</v>
      </c>
      <c r="V165" s="96">
        <v>2007</v>
      </c>
      <c r="W165" s="58">
        <v>-9</v>
      </c>
      <c r="X165" s="96">
        <v>1975</v>
      </c>
      <c r="Y165" s="147"/>
    </row>
    <row r="166" spans="1:25" ht="12.75">
      <c r="A166" s="13">
        <v>30</v>
      </c>
      <c r="B166" s="67"/>
      <c r="C166" s="42"/>
      <c r="D166" s="42"/>
      <c r="E166" s="58"/>
      <c r="F166" s="58"/>
      <c r="G166" s="58"/>
      <c r="H166" s="58"/>
      <c r="I166" s="58"/>
      <c r="J166" s="25"/>
      <c r="K166" s="43"/>
      <c r="L166" s="44"/>
      <c r="M166" s="42">
        <v>3.0059999999999993</v>
      </c>
      <c r="N166" s="50"/>
      <c r="O166" s="97"/>
      <c r="P166" s="175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7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5"/>
      <c r="Q167" s="42"/>
      <c r="R167" s="47"/>
      <c r="S167" s="42"/>
      <c r="T167" s="34"/>
      <c r="U167" s="48"/>
      <c r="V167" s="96"/>
      <c r="W167" s="58"/>
      <c r="X167" s="96"/>
      <c r="Y167" s="147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5"/>
      <c r="Q168" s="42"/>
      <c r="R168" s="54"/>
      <c r="S168" s="34"/>
      <c r="T168" s="54"/>
      <c r="U168" s="48"/>
      <c r="V168" s="34"/>
      <c r="W168" s="34"/>
      <c r="X168" s="54"/>
      <c r="Y168" s="147"/>
    </row>
    <row r="169" spans="1:25" ht="12.75">
      <c r="A169" s="34" t="s">
        <v>53</v>
      </c>
      <c r="B169" s="98">
        <f aca="true" t="shared" si="7" ref="B169:K169">AVERAGE(B137:B167)</f>
        <v>3.745833333333333</v>
      </c>
      <c r="C169" s="98">
        <f t="shared" si="7"/>
        <v>3.6208333333333336</v>
      </c>
      <c r="D169" s="98">
        <f t="shared" si="7"/>
        <v>4.625000000000001</v>
      </c>
      <c r="E169" s="98">
        <f t="shared" si="7"/>
        <v>6.337500000000001</v>
      </c>
      <c r="F169" s="98">
        <f t="shared" si="7"/>
        <v>7.1833333333333345</v>
      </c>
      <c r="G169" s="98">
        <f t="shared" si="7"/>
        <v>6.416666666666664</v>
      </c>
      <c r="H169" s="98">
        <f t="shared" si="7"/>
        <v>4.886956521739131</v>
      </c>
      <c r="I169" s="98">
        <f t="shared" si="7"/>
        <v>4.234782608695652</v>
      </c>
      <c r="J169" s="118">
        <f t="shared" si="7"/>
        <v>2.2416666666666667</v>
      </c>
      <c r="K169" s="49">
        <f t="shared" si="7"/>
        <v>8.795833333333333</v>
      </c>
      <c r="L169" s="98">
        <f>AVERAGE(L137:L166)</f>
        <v>5.073369565217392</v>
      </c>
      <c r="M169" s="42"/>
      <c r="N169" s="50">
        <f>SUM(N137:N164)</f>
        <v>17.799999999999997</v>
      </c>
      <c r="O169" s="95">
        <f>SUM(O137:O164)</f>
        <v>0</v>
      </c>
      <c r="P169" s="175"/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7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4.2</v>
      </c>
      <c r="N170" s="44"/>
      <c r="O170" s="61"/>
      <c r="P170" s="175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5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5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199"/>
      <c r="N173" s="199"/>
      <c r="O173" s="199"/>
      <c r="P173" s="176"/>
      <c r="Q173" s="148"/>
      <c r="R173" s="148"/>
      <c r="S173" s="148"/>
      <c r="T173" s="148"/>
      <c r="U173" s="148"/>
      <c r="V173" s="148"/>
      <c r="W173" s="148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5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5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34"/>
      <c r="J176" s="34"/>
      <c r="K176" s="80"/>
      <c r="L176" s="34"/>
      <c r="M176" s="80"/>
      <c r="N176" s="80"/>
      <c r="O176" s="80"/>
      <c r="P176" s="175"/>
      <c r="Q176" s="80"/>
      <c r="R176" s="80"/>
      <c r="S176" s="80"/>
      <c r="T176" s="80"/>
      <c r="U176" s="80"/>
      <c r="V176" s="80"/>
      <c r="W176" s="80"/>
      <c r="X176" s="80"/>
      <c r="Y176" s="80"/>
    </row>
  </sheetData>
  <mergeCells count="4"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2011-04-24T18:59:36Z</dcterms:modified>
  <cp:category/>
  <cp:version/>
  <cp:contentType/>
  <cp:contentStatus/>
</cp:coreProperties>
</file>