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<sst xmlns="http://schemas.openxmlformats.org/spreadsheetml/2006/main" count="1715" uniqueCount="387">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</sst>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0">
      <selection activeCell="C215" sqref="C21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 aca="true" t="shared" si="13" ref="L184:L194">AVERAGE(B184:I184)</f>
        <v>1.7875</v>
      </c>
      <c r="M184" s="42">
        <v>4.5</v>
      </c>
      <c r="N184" s="50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25">
        <v>2.4</v>
      </c>
      <c r="K185" s="43">
        <v>14.9</v>
      </c>
      <c r="L185" s="44">
        <f t="shared" si="13"/>
        <v>8.775</v>
      </c>
      <c r="M185" s="42">
        <v>4.7</v>
      </c>
      <c r="N185" s="50">
        <v>3.2</v>
      </c>
      <c r="O185" s="95">
        <v>5</v>
      </c>
      <c r="P185" s="158">
        <v>7.1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25">
        <v>6.4</v>
      </c>
      <c r="K186" s="43">
        <v>12.1</v>
      </c>
      <c r="L186" s="44">
        <f t="shared" si="13"/>
        <v>8.825</v>
      </c>
      <c r="M186" s="42">
        <v>4.8</v>
      </c>
      <c r="N186" s="50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25">
        <v>4.8</v>
      </c>
      <c r="K187" s="43">
        <v>7.6</v>
      </c>
      <c r="L187" s="44">
        <f t="shared" si="13"/>
        <v>6.549999999999999</v>
      </c>
      <c r="M187" s="42">
        <v>4.9</v>
      </c>
      <c r="N187" s="50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25">
        <v>5</v>
      </c>
      <c r="K188" s="43">
        <v>9.7</v>
      </c>
      <c r="L188" s="44">
        <f t="shared" si="13"/>
        <v>7.275</v>
      </c>
      <c r="M188" s="42">
        <v>5</v>
      </c>
      <c r="N188" s="50">
        <v>0.5</v>
      </c>
      <c r="O188" s="95"/>
      <c r="P188" s="170">
        <v>2.9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51">
        <v>-6</v>
      </c>
      <c r="AI188" s="51">
        <v>-30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25">
        <v>4.8</v>
      </c>
      <c r="K189" s="43">
        <v>13.6</v>
      </c>
      <c r="L189" s="44">
        <f t="shared" si="13"/>
        <v>9.274999999999999</v>
      </c>
      <c r="M189" s="42">
        <v>5.1</v>
      </c>
      <c r="N189" s="50"/>
      <c r="O189" s="95"/>
      <c r="P189" s="170">
        <v>5.9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3.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25">
        <v>5.4</v>
      </c>
      <c r="K190" s="43">
        <v>13.1</v>
      </c>
      <c r="L190" s="44">
        <f t="shared" si="13"/>
        <v>9.4</v>
      </c>
      <c r="M190" s="42">
        <v>5.2</v>
      </c>
      <c r="N190" s="50"/>
      <c r="O190" s="97"/>
      <c r="P190" s="170">
        <v>8.7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3.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25">
        <v>5.2</v>
      </c>
      <c r="K191" s="43">
        <v>16.4</v>
      </c>
      <c r="L191" s="44">
        <f t="shared" si="13"/>
        <v>10.65</v>
      </c>
      <c r="M191" s="42">
        <v>5.4</v>
      </c>
      <c r="N191" s="50"/>
      <c r="O191" s="95"/>
      <c r="P191" s="170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3.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25">
        <v>8.6</v>
      </c>
      <c r="K192" s="43">
        <v>15.8</v>
      </c>
      <c r="L192" s="44">
        <f t="shared" si="13"/>
        <v>11.75</v>
      </c>
      <c r="M192" s="42">
        <v>5.5</v>
      </c>
      <c r="N192" s="50">
        <v>5.9</v>
      </c>
      <c r="O192" s="95"/>
      <c r="P192" s="170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3.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167">
        <v>9.4</v>
      </c>
      <c r="K193" s="43">
        <v>13.7</v>
      </c>
      <c r="L193" s="44">
        <f t="shared" si="13"/>
        <v>11.825000000000001</v>
      </c>
      <c r="M193" s="42">
        <v>5.6</v>
      </c>
      <c r="N193" s="50">
        <v>0.9</v>
      </c>
      <c r="O193" s="95"/>
      <c r="P193" s="170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3.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44">
        <f t="shared" si="13"/>
        <v>9.9625</v>
      </c>
      <c r="M194" s="42">
        <v>5.7</v>
      </c>
      <c r="N194" s="50">
        <v>0.2</v>
      </c>
      <c r="O194" s="95"/>
      <c r="P194" s="170"/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42"/>
      <c r="C195" s="42"/>
      <c r="D195" s="42"/>
      <c r="E195" s="42"/>
      <c r="F195" s="42"/>
      <c r="G195" s="42"/>
      <c r="H195" s="42"/>
      <c r="I195" s="42"/>
      <c r="J195" s="25"/>
      <c r="K195" s="43"/>
      <c r="L195" s="44"/>
      <c r="M195" s="42">
        <v>5.9</v>
      </c>
      <c r="N195" s="50"/>
      <c r="O195" s="95"/>
      <c r="P195" s="170"/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/>
      <c r="Z195" s="43"/>
      <c r="AA195" s="34"/>
      <c r="AB195" s="25"/>
      <c r="AC195" s="34"/>
      <c r="AD195" s="58"/>
      <c r="AE195" s="55"/>
      <c r="AF195" s="50"/>
      <c r="AG195" s="50"/>
      <c r="AH195" s="42"/>
      <c r="AI195" s="42"/>
      <c r="AJ195" s="42"/>
      <c r="AK195" s="42"/>
      <c r="AL195" s="56"/>
      <c r="AM195" s="47"/>
      <c r="AN195" s="47"/>
      <c r="AO195" s="63"/>
      <c r="AP195" s="163"/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34"/>
      <c r="AX195" s="55"/>
      <c r="AY195" s="34" t="s">
        <v>347</v>
      </c>
    </row>
    <row r="196" spans="1:51" ht="12.75">
      <c r="A196" s="13">
        <v>13</v>
      </c>
      <c r="B196" s="42"/>
      <c r="C196" s="42"/>
      <c r="D196" s="42"/>
      <c r="E196" s="42"/>
      <c r="F196" s="42"/>
      <c r="G196" s="42"/>
      <c r="H196" s="42"/>
      <c r="I196" s="42"/>
      <c r="J196" s="25"/>
      <c r="K196" s="43"/>
      <c r="L196" s="44"/>
      <c r="M196" s="42">
        <v>6</v>
      </c>
      <c r="N196" s="50"/>
      <c r="O196" s="95"/>
      <c r="P196" s="170"/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/>
      <c r="Z196" s="43"/>
      <c r="AA196" s="34"/>
      <c r="AB196" s="25"/>
      <c r="AC196" s="34"/>
      <c r="AD196" s="58"/>
      <c r="AE196" s="55"/>
      <c r="AF196" s="50"/>
      <c r="AG196" s="50"/>
      <c r="AH196" s="42"/>
      <c r="AI196" s="42"/>
      <c r="AJ196" s="42"/>
      <c r="AK196" s="42"/>
      <c r="AL196" s="34"/>
      <c r="AM196" s="34"/>
      <c r="AN196" s="47"/>
      <c r="AO196" s="63"/>
      <c r="AP196" s="163"/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34"/>
      <c r="AX196" s="55"/>
      <c r="AY196" s="34" t="s">
        <v>348</v>
      </c>
    </row>
    <row r="197" spans="1:51" ht="12.75">
      <c r="A197" s="13">
        <v>14</v>
      </c>
      <c r="B197" s="42"/>
      <c r="C197" s="42"/>
      <c r="D197" s="42"/>
      <c r="E197" s="42"/>
      <c r="F197" s="42"/>
      <c r="G197" s="42"/>
      <c r="H197" s="42"/>
      <c r="I197" s="42"/>
      <c r="J197" s="25"/>
      <c r="K197" s="43"/>
      <c r="L197" s="44"/>
      <c r="M197" s="42">
        <v>6.1</v>
      </c>
      <c r="N197" s="50"/>
      <c r="O197" s="97"/>
      <c r="P197" s="170"/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/>
      <c r="Z197" s="43"/>
      <c r="AA197" s="34"/>
      <c r="AB197" s="25"/>
      <c r="AC197" s="34"/>
      <c r="AD197" s="58"/>
      <c r="AE197" s="55"/>
      <c r="AF197" s="50"/>
      <c r="AG197" s="50"/>
      <c r="AH197" s="42"/>
      <c r="AI197" s="42"/>
      <c r="AJ197" s="42"/>
      <c r="AK197" s="42"/>
      <c r="AL197" s="47"/>
      <c r="AM197" s="47"/>
      <c r="AN197" s="47"/>
      <c r="AO197" s="63"/>
      <c r="AP197" s="163"/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34"/>
      <c r="AX197" s="55"/>
      <c r="AY197" s="34" t="s">
        <v>349</v>
      </c>
    </row>
    <row r="198" spans="1:51" ht="12.75">
      <c r="A198" s="13">
        <v>15</v>
      </c>
      <c r="B198" s="42"/>
      <c r="C198" s="42"/>
      <c r="D198" s="42"/>
      <c r="E198" s="42"/>
      <c r="F198" s="42"/>
      <c r="G198" s="42"/>
      <c r="H198" s="42"/>
      <c r="I198" s="42"/>
      <c r="J198" s="25"/>
      <c r="K198" s="43"/>
      <c r="L198" s="44"/>
      <c r="M198" s="42">
        <v>6.3</v>
      </c>
      <c r="N198" s="50"/>
      <c r="O198" s="97"/>
      <c r="P198" s="170"/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/>
      <c r="Z198" s="43"/>
      <c r="AA198" s="34"/>
      <c r="AB198" s="25"/>
      <c r="AC198" s="34"/>
      <c r="AD198" s="58"/>
      <c r="AE198" s="55"/>
      <c r="AF198" s="50"/>
      <c r="AG198" s="50"/>
      <c r="AH198" s="56"/>
      <c r="AI198" s="56"/>
      <c r="AJ198" s="42"/>
      <c r="AK198" s="42"/>
      <c r="AL198" s="47"/>
      <c r="AM198" s="47"/>
      <c r="AN198" s="47"/>
      <c r="AO198" s="63"/>
      <c r="AP198" s="163"/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34"/>
      <c r="AX198" s="55"/>
      <c r="AY198" s="34" t="s">
        <v>350</v>
      </c>
    </row>
    <row r="199" spans="1:51" ht="12.75">
      <c r="A199" s="13">
        <v>16</v>
      </c>
      <c r="B199" s="42"/>
      <c r="C199" s="42"/>
      <c r="D199" s="42"/>
      <c r="E199" s="42"/>
      <c r="F199" s="42"/>
      <c r="G199" s="42"/>
      <c r="H199" s="42"/>
      <c r="I199" s="42"/>
      <c r="J199" s="25"/>
      <c r="K199" s="43"/>
      <c r="L199" s="44"/>
      <c r="M199" s="42">
        <v>6.4</v>
      </c>
      <c r="N199" s="50"/>
      <c r="O199" s="95"/>
      <c r="P199" s="170"/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/>
      <c r="Z199" s="43"/>
      <c r="AA199" s="34"/>
      <c r="AB199" s="25"/>
      <c r="AC199" s="34"/>
      <c r="AD199" s="58"/>
      <c r="AE199" s="55"/>
      <c r="AF199" s="50"/>
      <c r="AG199" s="50"/>
      <c r="AH199" s="42"/>
      <c r="AI199" s="42"/>
      <c r="AJ199" s="42"/>
      <c r="AK199" s="42"/>
      <c r="AL199" s="34"/>
      <c r="AM199" s="34"/>
      <c r="AN199" s="47"/>
      <c r="AO199" s="63"/>
      <c r="AP199" s="163"/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34"/>
      <c r="AX199" s="55"/>
      <c r="AY199" s="34" t="s">
        <v>351</v>
      </c>
    </row>
    <row r="200" spans="1:51" ht="12.75">
      <c r="A200" s="13">
        <v>17</v>
      </c>
      <c r="B200" s="42"/>
      <c r="C200" s="42"/>
      <c r="D200" s="42"/>
      <c r="E200" s="42"/>
      <c r="F200" s="42"/>
      <c r="G200" s="42"/>
      <c r="H200" s="42"/>
      <c r="I200" s="42"/>
      <c r="J200" s="25"/>
      <c r="K200" s="43"/>
      <c r="L200" s="44"/>
      <c r="M200" s="42">
        <v>6.5</v>
      </c>
      <c r="N200" s="50"/>
      <c r="O200" s="95"/>
      <c r="P200" s="170"/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/>
      <c r="Z200" s="43"/>
      <c r="AA200" s="34"/>
      <c r="AB200" s="25"/>
      <c r="AC200" s="34"/>
      <c r="AD200" s="58"/>
      <c r="AE200" s="55"/>
      <c r="AF200" s="50"/>
      <c r="AG200" s="50"/>
      <c r="AH200" s="42"/>
      <c r="AI200" s="42"/>
      <c r="AJ200" s="42"/>
      <c r="AK200" s="42"/>
      <c r="AL200" s="51"/>
      <c r="AM200" s="47"/>
      <c r="AN200" s="47"/>
      <c r="AO200" s="63"/>
      <c r="AP200" s="163"/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34"/>
      <c r="AX200" s="55"/>
      <c r="AY200" s="34" t="s">
        <v>352</v>
      </c>
    </row>
    <row r="201" spans="1:51" ht="12.75">
      <c r="A201" s="13">
        <v>18</v>
      </c>
      <c r="B201" s="42"/>
      <c r="C201" s="42"/>
      <c r="D201" s="42"/>
      <c r="E201" s="42"/>
      <c r="F201" s="42"/>
      <c r="G201" s="42"/>
      <c r="H201" s="42"/>
      <c r="I201" s="42"/>
      <c r="J201" s="25"/>
      <c r="K201" s="43"/>
      <c r="L201" s="44"/>
      <c r="M201" s="42">
        <v>6.7</v>
      </c>
      <c r="N201" s="50"/>
      <c r="O201" s="97"/>
      <c r="P201" s="170"/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/>
      <c r="Z201" s="43"/>
      <c r="AA201" s="34"/>
      <c r="AB201" s="25"/>
      <c r="AC201" s="34"/>
      <c r="AD201" s="58"/>
      <c r="AE201" s="55"/>
      <c r="AF201" s="50"/>
      <c r="AG201" s="50"/>
      <c r="AH201" s="42"/>
      <c r="AI201" s="42"/>
      <c r="AJ201" s="42"/>
      <c r="AK201" s="42"/>
      <c r="AL201" s="34"/>
      <c r="AM201" s="34"/>
      <c r="AN201" s="47"/>
      <c r="AO201" s="63"/>
      <c r="AP201" s="163"/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34"/>
      <c r="AX201" s="55"/>
      <c r="AY201" s="34" t="s">
        <v>353</v>
      </c>
    </row>
    <row r="202" spans="1:51" ht="12.75">
      <c r="A202" s="13">
        <v>19</v>
      </c>
      <c r="B202" s="42"/>
      <c r="C202" s="42"/>
      <c r="D202" s="42"/>
      <c r="E202" s="42"/>
      <c r="F202" s="42"/>
      <c r="G202" s="42"/>
      <c r="H202" s="42"/>
      <c r="I202" s="42"/>
      <c r="J202" s="25"/>
      <c r="K202" s="43"/>
      <c r="L202" s="44"/>
      <c r="M202" s="42">
        <v>6.8</v>
      </c>
      <c r="N202" s="50"/>
      <c r="O202" s="95"/>
      <c r="P202" s="170"/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/>
      <c r="Z202" s="43"/>
      <c r="AA202" s="34"/>
      <c r="AB202" s="25"/>
      <c r="AC202" s="34"/>
      <c r="AD202" s="58"/>
      <c r="AE202" s="55"/>
      <c r="AF202" s="50"/>
      <c r="AG202" s="61"/>
      <c r="AH202" s="42"/>
      <c r="AI202" s="42"/>
      <c r="AJ202" s="42"/>
      <c r="AK202" s="59"/>
      <c r="AL202" s="56"/>
      <c r="AM202" s="52"/>
      <c r="AN202" s="47"/>
      <c r="AO202" s="63"/>
      <c r="AP202" s="163"/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34"/>
      <c r="AX202" s="55"/>
      <c r="AY202" s="34" t="s">
        <v>354</v>
      </c>
    </row>
    <row r="203" spans="1:51" ht="12.75">
      <c r="A203" s="13">
        <v>20</v>
      </c>
      <c r="B203" s="42"/>
      <c r="C203" s="42"/>
      <c r="D203" s="42"/>
      <c r="E203" s="42"/>
      <c r="F203" s="42"/>
      <c r="G203" s="42"/>
      <c r="H203" s="42"/>
      <c r="I203" s="42"/>
      <c r="J203" s="25"/>
      <c r="K203" s="43"/>
      <c r="L203" s="44"/>
      <c r="M203" s="42">
        <v>6.9</v>
      </c>
      <c r="N203" s="50"/>
      <c r="O203" s="95"/>
      <c r="P203" s="170"/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/>
      <c r="Z203" s="43"/>
      <c r="AA203" s="34"/>
      <c r="AB203" s="25"/>
      <c r="AC203" s="34"/>
      <c r="AD203" s="58"/>
      <c r="AE203" s="55"/>
      <c r="AF203" s="50"/>
      <c r="AG203" s="61"/>
      <c r="AH203" s="42"/>
      <c r="AI203" s="42"/>
      <c r="AJ203" s="42"/>
      <c r="AK203" s="42"/>
      <c r="AL203" s="47"/>
      <c r="AM203" s="47"/>
      <c r="AN203" s="47"/>
      <c r="AO203" s="63"/>
      <c r="AP203" s="163"/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62"/>
      <c r="AX203" s="55"/>
      <c r="AY203" s="34" t="s">
        <v>355</v>
      </c>
    </row>
    <row r="204" spans="1:51" ht="12.75">
      <c r="A204" s="13">
        <v>21</v>
      </c>
      <c r="B204" s="42"/>
      <c r="C204" s="42"/>
      <c r="D204" s="42"/>
      <c r="E204" s="42"/>
      <c r="F204" s="42"/>
      <c r="G204" s="42"/>
      <c r="H204" s="42"/>
      <c r="I204" s="42"/>
      <c r="J204" s="25"/>
      <c r="K204" s="43"/>
      <c r="L204" s="44"/>
      <c r="M204" s="42">
        <v>7</v>
      </c>
      <c r="N204" s="50"/>
      <c r="O204" s="97"/>
      <c r="P204" s="170"/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/>
      <c r="Z204" s="43"/>
      <c r="AA204" s="34"/>
      <c r="AB204" s="25"/>
      <c r="AC204" s="34"/>
      <c r="AD204" s="58"/>
      <c r="AE204" s="55"/>
      <c r="AF204" s="50"/>
      <c r="AG204" s="61"/>
      <c r="AH204" s="42"/>
      <c r="AI204" s="42"/>
      <c r="AJ204" s="42"/>
      <c r="AK204" s="42"/>
      <c r="AL204" s="47"/>
      <c r="AM204" s="47"/>
      <c r="AN204" s="47"/>
      <c r="AO204" s="53"/>
      <c r="AP204" s="54"/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34"/>
      <c r="AX204" s="55"/>
      <c r="AY204" s="34" t="s">
        <v>356</v>
      </c>
    </row>
    <row r="205" spans="1:51" ht="12.75">
      <c r="A205" s="13">
        <v>22</v>
      </c>
      <c r="B205" s="42"/>
      <c r="C205" s="42"/>
      <c r="D205" s="42"/>
      <c r="E205" s="42"/>
      <c r="F205" s="42"/>
      <c r="G205" s="42"/>
      <c r="H205" s="42"/>
      <c r="I205" s="42"/>
      <c r="J205" s="25"/>
      <c r="K205" s="43"/>
      <c r="L205" s="44"/>
      <c r="M205" s="42">
        <v>7.1</v>
      </c>
      <c r="N205" s="50"/>
      <c r="O205" s="95"/>
      <c r="P205" s="170"/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/>
      <c r="Z205" s="43"/>
      <c r="AA205" s="34"/>
      <c r="AB205" s="25"/>
      <c r="AC205" s="34"/>
      <c r="AD205" s="58"/>
      <c r="AE205" s="55"/>
      <c r="AF205" s="50"/>
      <c r="AG205" s="61"/>
      <c r="AH205" s="42"/>
      <c r="AI205" s="42"/>
      <c r="AJ205" s="42"/>
      <c r="AK205" s="42"/>
      <c r="AL205" s="56"/>
      <c r="AM205" s="56"/>
      <c r="AN205" s="56"/>
      <c r="AO205" s="63"/>
      <c r="AP205" s="163"/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34"/>
      <c r="AX205" s="55"/>
      <c r="AY205" s="34" t="s">
        <v>357</v>
      </c>
    </row>
    <row r="206" spans="1:51" ht="12.75">
      <c r="A206" s="13">
        <v>23</v>
      </c>
      <c r="B206" s="42"/>
      <c r="C206" s="42"/>
      <c r="D206" s="42"/>
      <c r="E206" s="42"/>
      <c r="F206" s="42"/>
      <c r="G206" s="42"/>
      <c r="H206" s="42"/>
      <c r="I206" s="42"/>
      <c r="J206" s="25"/>
      <c r="K206" s="43"/>
      <c r="L206" s="44"/>
      <c r="M206" s="42">
        <v>7.3</v>
      </c>
      <c r="N206" s="50"/>
      <c r="O206" s="95"/>
      <c r="P206" s="170"/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/>
      <c r="Z206" s="43"/>
      <c r="AA206" s="34"/>
      <c r="AB206" s="25"/>
      <c r="AC206" s="34"/>
      <c r="AD206" s="58"/>
      <c r="AE206" s="55"/>
      <c r="AF206" s="50"/>
      <c r="AG206" s="61"/>
      <c r="AH206" s="42"/>
      <c r="AI206" s="42"/>
      <c r="AJ206" s="42"/>
      <c r="AK206" s="42"/>
      <c r="AL206" s="47"/>
      <c r="AM206" s="47"/>
      <c r="AN206" s="47"/>
      <c r="AO206" s="63"/>
      <c r="AP206" s="163"/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34"/>
      <c r="AX206" s="55"/>
      <c r="AY206" s="34" t="s">
        <v>358</v>
      </c>
    </row>
    <row r="207" spans="1:51" ht="12.75">
      <c r="A207" s="13">
        <v>24</v>
      </c>
      <c r="B207" s="42"/>
      <c r="C207" s="42"/>
      <c r="D207" s="42"/>
      <c r="E207" s="42"/>
      <c r="F207" s="42"/>
      <c r="G207" s="42"/>
      <c r="H207" s="42"/>
      <c r="I207" s="42"/>
      <c r="J207" s="25"/>
      <c r="K207" s="43"/>
      <c r="L207" s="44"/>
      <c r="M207" s="42">
        <v>7.4</v>
      </c>
      <c r="N207" s="50"/>
      <c r="O207" s="95"/>
      <c r="P207" s="170"/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/>
      <c r="Z207" s="43"/>
      <c r="AA207" s="34"/>
      <c r="AB207" s="25"/>
      <c r="AC207" s="34"/>
      <c r="AD207" s="58"/>
      <c r="AE207" s="55"/>
      <c r="AF207" s="50"/>
      <c r="AG207" s="61"/>
      <c r="AH207" s="42"/>
      <c r="AI207" s="42"/>
      <c r="AJ207" s="42"/>
      <c r="AK207" s="42"/>
      <c r="AL207" s="56"/>
      <c r="AM207" s="47"/>
      <c r="AN207" s="47"/>
      <c r="AO207" s="63"/>
      <c r="AP207" s="163"/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34"/>
      <c r="AX207" s="55"/>
      <c r="AY207" s="34" t="s">
        <v>359</v>
      </c>
    </row>
    <row r="208" spans="1:51" ht="12.75">
      <c r="A208" s="13">
        <v>25</v>
      </c>
      <c r="B208" s="42"/>
      <c r="C208" s="42"/>
      <c r="D208" s="42"/>
      <c r="E208" s="42"/>
      <c r="F208" s="42"/>
      <c r="G208" s="42"/>
      <c r="H208" s="42"/>
      <c r="I208" s="42"/>
      <c r="J208" s="25"/>
      <c r="K208" s="43"/>
      <c r="L208" s="44"/>
      <c r="M208" s="42">
        <v>7.5</v>
      </c>
      <c r="N208" s="50"/>
      <c r="O208" s="97"/>
      <c r="P208" s="170"/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/>
      <c r="Z208" s="43"/>
      <c r="AA208" s="34"/>
      <c r="AB208" s="25"/>
      <c r="AC208" s="34"/>
      <c r="AD208" s="58"/>
      <c r="AE208" s="55"/>
      <c r="AF208" s="45"/>
      <c r="AG208" s="20"/>
      <c r="AH208" s="42"/>
      <c r="AI208" s="42"/>
      <c r="AJ208" s="42"/>
      <c r="AK208" s="42"/>
      <c r="AL208" s="47"/>
      <c r="AM208" s="47"/>
      <c r="AN208" s="47"/>
      <c r="AO208" s="63"/>
      <c r="AP208" s="163"/>
      <c r="AQ208" s="42">
        <v>23.3</v>
      </c>
      <c r="AR208" s="34">
        <v>1987</v>
      </c>
      <c r="AS208" s="34" t="s">
        <v>369</v>
      </c>
      <c r="AT208" s="48">
        <v>-7.1</v>
      </c>
      <c r="AU208" s="144">
        <v>1961</v>
      </c>
      <c r="AV208" s="34" t="s">
        <v>207</v>
      </c>
      <c r="AW208" s="34"/>
      <c r="AX208" s="55"/>
      <c r="AY208" s="34" t="s">
        <v>360</v>
      </c>
    </row>
    <row r="209" spans="1:51" ht="12.75">
      <c r="A209" s="13">
        <v>26</v>
      </c>
      <c r="B209" s="42"/>
      <c r="C209" s="42"/>
      <c r="D209" s="42"/>
      <c r="E209" s="42"/>
      <c r="F209" s="42"/>
      <c r="G209" s="42"/>
      <c r="H209" s="42"/>
      <c r="I209" s="42"/>
      <c r="J209" s="25"/>
      <c r="K209" s="43"/>
      <c r="L209" s="44"/>
      <c r="M209" s="42">
        <v>7.6</v>
      </c>
      <c r="N209" s="50"/>
      <c r="O209" s="97"/>
      <c r="P209" s="170"/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/>
      <c r="Z209" s="43"/>
      <c r="AA209" s="34"/>
      <c r="AB209" s="25"/>
      <c r="AC209" s="34"/>
      <c r="AD209" s="58"/>
      <c r="AE209" s="55"/>
      <c r="AF209" s="45"/>
      <c r="AG209" s="20"/>
      <c r="AH209" s="42"/>
      <c r="AI209" s="42"/>
      <c r="AJ209" s="42"/>
      <c r="AK209" s="42"/>
      <c r="AL209" s="34"/>
      <c r="AM209" s="34"/>
      <c r="AN209" s="47"/>
      <c r="AO209" s="63"/>
      <c r="AP209" s="163"/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34"/>
      <c r="AX209" s="55"/>
      <c r="AY209" s="34" t="s">
        <v>361</v>
      </c>
    </row>
    <row r="210" spans="1:51" ht="12.75">
      <c r="A210" s="13">
        <v>27</v>
      </c>
      <c r="B210" s="42"/>
      <c r="C210" s="42"/>
      <c r="D210" s="42"/>
      <c r="E210" s="42"/>
      <c r="F210" s="42"/>
      <c r="G210" s="42"/>
      <c r="H210" s="42"/>
      <c r="I210" s="42"/>
      <c r="J210" s="25"/>
      <c r="K210" s="43"/>
      <c r="L210" s="44"/>
      <c r="M210" s="42">
        <v>7.7</v>
      </c>
      <c r="N210" s="50"/>
      <c r="O210" s="95"/>
      <c r="P210" s="178"/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/>
      <c r="Z210" s="43"/>
      <c r="AA210" s="34"/>
      <c r="AB210" s="25"/>
      <c r="AC210" s="34"/>
      <c r="AD210" s="58"/>
      <c r="AE210" s="55"/>
      <c r="AF210" s="45"/>
      <c r="AG210" s="20"/>
      <c r="AH210" s="42"/>
      <c r="AI210" s="42"/>
      <c r="AJ210" s="42"/>
      <c r="AK210" s="42"/>
      <c r="AL210" s="47"/>
      <c r="AM210" s="47"/>
      <c r="AN210" s="47"/>
      <c r="AO210" s="63"/>
      <c r="AP210" s="163"/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34"/>
      <c r="AX210" s="55"/>
      <c r="AY210" s="34" t="s">
        <v>362</v>
      </c>
    </row>
    <row r="211" spans="1:51" ht="12.75">
      <c r="A211" s="13">
        <v>28</v>
      </c>
      <c r="B211" s="42"/>
      <c r="C211" s="42"/>
      <c r="D211" s="42"/>
      <c r="E211" s="42"/>
      <c r="F211" s="42"/>
      <c r="G211" s="42"/>
      <c r="H211" s="42"/>
      <c r="I211" s="42"/>
      <c r="J211" s="25"/>
      <c r="K211" s="43"/>
      <c r="L211" s="44"/>
      <c r="M211" s="42">
        <v>7.8</v>
      </c>
      <c r="N211" s="50"/>
      <c r="O211" s="97"/>
      <c r="P211" s="178"/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/>
      <c r="Z211" s="43"/>
      <c r="AA211" s="34"/>
      <c r="AB211" s="25"/>
      <c r="AC211" s="34"/>
      <c r="AD211" s="58"/>
      <c r="AE211" s="55"/>
      <c r="AF211" s="45"/>
      <c r="AG211" s="20"/>
      <c r="AH211" s="42"/>
      <c r="AI211" s="42"/>
      <c r="AJ211" s="42"/>
      <c r="AK211" s="42"/>
      <c r="AL211" s="56"/>
      <c r="AM211" s="47"/>
      <c r="AN211" s="47"/>
      <c r="AO211" s="63"/>
      <c r="AP211" s="163"/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34"/>
      <c r="AX211" s="55"/>
      <c r="AY211" s="34" t="s">
        <v>363</v>
      </c>
    </row>
    <row r="212" spans="1:51" ht="12.75">
      <c r="A212" s="13">
        <v>29</v>
      </c>
      <c r="B212" s="42"/>
      <c r="C212" s="42"/>
      <c r="D212" s="42"/>
      <c r="E212" s="42"/>
      <c r="F212" s="42"/>
      <c r="G212" s="42"/>
      <c r="H212" s="42"/>
      <c r="I212" s="42"/>
      <c r="J212" s="25"/>
      <c r="K212" s="43"/>
      <c r="L212" s="44"/>
      <c r="M212" s="42">
        <v>7.8</v>
      </c>
      <c r="N212" s="50"/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/>
      <c r="Z212" s="43"/>
      <c r="AA212" s="34"/>
      <c r="AB212" s="25"/>
      <c r="AC212" s="34"/>
      <c r="AD212" s="58"/>
      <c r="AE212" s="55"/>
      <c r="AF212" s="45"/>
      <c r="AG212" s="20"/>
      <c r="AH212" s="42"/>
      <c r="AI212" s="42"/>
      <c r="AJ212" s="42"/>
      <c r="AK212" s="42"/>
      <c r="AL212" s="47"/>
      <c r="AM212" s="47"/>
      <c r="AN212" s="47"/>
      <c r="AO212" s="63"/>
      <c r="AP212" s="163"/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34"/>
      <c r="AX212" s="55"/>
      <c r="AY212" s="34" t="s">
        <v>364</v>
      </c>
    </row>
    <row r="213" spans="1:51" ht="12.7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4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34"/>
      <c r="AX213" s="55"/>
      <c r="AY213" s="34" t="s">
        <v>365</v>
      </c>
    </row>
    <row r="214" spans="1:51" ht="12.7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6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34"/>
      <c r="AX215" s="55"/>
    </row>
    <row r="216" spans="1:50" ht="13.5">
      <c r="A216" s="34" t="s">
        <v>53</v>
      </c>
      <c r="B216" s="44">
        <f>AVERAGE(B185:B213)</f>
        <v>6.85</v>
      </c>
      <c r="C216" s="44">
        <f>AVERAGE(C185:C213)</f>
        <v>6.790000000000001</v>
      </c>
      <c r="D216" s="44">
        <f>AVERAGE(D185:D213)</f>
        <v>8.87</v>
      </c>
      <c r="E216" s="44">
        <f>AVERAGE(E185:E213)</f>
        <v>11.07</v>
      </c>
      <c r="F216" s="44">
        <f>AVERAGE(F185:F214)</f>
        <v>11.77</v>
      </c>
      <c r="G216" s="44">
        <f aca="true" t="shared" si="14" ref="G216:L216">AVERAGE(G184:G214)</f>
        <v>10.909090909090908</v>
      </c>
      <c r="H216" s="44">
        <f t="shared" si="14"/>
        <v>9.663636363636364</v>
      </c>
      <c r="I216" s="44">
        <f t="shared" si="14"/>
        <v>7.654545454545453</v>
      </c>
      <c r="J216" s="25">
        <f t="shared" si="14"/>
        <v>5.354545454545455</v>
      </c>
      <c r="K216" s="43">
        <f t="shared" si="14"/>
        <v>12.3</v>
      </c>
      <c r="L216" s="44">
        <f t="shared" si="14"/>
        <v>8.73409090909091</v>
      </c>
      <c r="M216" s="44">
        <v>5.2</v>
      </c>
      <c r="N216" s="50">
        <f>SUM(N184:N214)</f>
        <v>49.5</v>
      </c>
      <c r="O216" s="95">
        <f>SUM(O187:O213)</f>
        <v>0</v>
      </c>
      <c r="P216" s="178">
        <f>SUM(P184:P214)</f>
        <v>58.1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6.554545454545456</v>
      </c>
      <c r="Z216" s="43">
        <f>AVERAGE(Z184:Z213)</f>
        <v>16.22727272727273</v>
      </c>
      <c r="AA216" s="34"/>
      <c r="AB216" s="25">
        <f>AVERAGE(AB184:AB214)</f>
        <v>-1.2363636363636363</v>
      </c>
      <c r="AC216" s="42"/>
      <c r="AD216" s="64">
        <f>AVERAGE(AD184:AD214)</f>
        <v>-3.190909090909091</v>
      </c>
      <c r="AE216" s="58"/>
      <c r="AF216" s="68"/>
      <c r="AG216" s="68"/>
      <c r="AH216" s="137">
        <f aca="true" t="shared" si="15" ref="AH216:AM216">AVERAGE(AH184:AH214)</f>
        <v>-0.027272727272727337</v>
      </c>
      <c r="AI216" s="137">
        <f t="shared" si="15"/>
        <v>-25.863636363636363</v>
      </c>
      <c r="AJ216" s="137">
        <f t="shared" si="15"/>
        <v>-0.19090909090909103</v>
      </c>
      <c r="AK216" s="137">
        <f t="shared" si="15"/>
        <v>-25.972727272727273</v>
      </c>
      <c r="AL216" s="28">
        <f t="shared" si="15"/>
        <v>5385.909090909091</v>
      </c>
      <c r="AM216" s="28">
        <f t="shared" si="15"/>
        <v>5378.818181818182</v>
      </c>
      <c r="AN216" s="28">
        <f>AVERAGE(AN184:AN214)</f>
        <v>5386.545454545455</v>
      </c>
      <c r="AO216" s="70">
        <f>AVERAGE(AO184:AO215)</f>
        <v>1448.909090909091</v>
      </c>
      <c r="AP216" s="69">
        <f>AVERAGE(AP184:AP215)</f>
        <v>1390</v>
      </c>
      <c r="AQ216" s="185">
        <f>AVERAGE(AQ184:AQ214)</f>
        <v>22.203225806451616</v>
      </c>
      <c r="AR216" s="49"/>
      <c r="AS216" s="42"/>
      <c r="AT216" s="64">
        <f>AVERAGE(AT185:AT214)</f>
        <v>-11.433333333333335</v>
      </c>
      <c r="AU216" s="13"/>
      <c r="AV216" s="34"/>
      <c r="AW216" s="3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/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-7</v>
      </c>
      <c r="AI217" s="10">
        <v>-30.6</v>
      </c>
      <c r="AJ217" s="40"/>
      <c r="AK217" s="40"/>
      <c r="AL217" s="10">
        <v>5248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34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B190" sqref="B190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1"/>
      <c r="N41" s="211"/>
      <c r="O41" s="211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1"/>
      <c r="N83" s="211"/>
      <c r="O83" s="211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0"/>
      <c r="N128" s="210"/>
      <c r="O128" s="210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0"/>
      <c r="N173" s="210"/>
      <c r="O173" s="210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193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f t="shared" si="8"/>
        <v>5.837500000000001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f t="shared" si="8"/>
        <v>9.85</v>
      </c>
      <c r="M191" s="42">
        <v>3.9426666666666663</v>
      </c>
      <c r="N191" s="50">
        <v>13</v>
      </c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48"/>
      <c r="C194" s="42"/>
      <c r="D194" s="42"/>
      <c r="E194" s="42"/>
      <c r="F194" s="42"/>
      <c r="G194" s="42"/>
      <c r="H194" s="93"/>
      <c r="I194" s="93"/>
      <c r="J194" s="25"/>
      <c r="K194" s="43"/>
      <c r="L194" s="44"/>
      <c r="M194" s="42">
        <v>4.55</v>
      </c>
      <c r="N194" s="50"/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/>
      <c r="C195" s="42"/>
      <c r="D195" s="42"/>
      <c r="E195" s="42"/>
      <c r="F195" s="42"/>
      <c r="G195" s="42"/>
      <c r="H195" s="93"/>
      <c r="I195" s="93"/>
      <c r="J195" s="25"/>
      <c r="K195" s="43"/>
      <c r="L195" s="44"/>
      <c r="M195" s="42">
        <v>4.782666666666667</v>
      </c>
      <c r="N195" s="50"/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/>
      <c r="C196" s="42"/>
      <c r="D196" s="42"/>
      <c r="E196" s="42"/>
      <c r="F196" s="42"/>
      <c r="G196" s="42"/>
      <c r="H196" s="93"/>
      <c r="I196" s="58"/>
      <c r="J196" s="25"/>
      <c r="K196" s="43"/>
      <c r="L196" s="44"/>
      <c r="M196" s="42">
        <v>4.998666666666666</v>
      </c>
      <c r="N196" s="50"/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/>
      <c r="C197" s="42"/>
      <c r="D197" s="42"/>
      <c r="E197" s="42"/>
      <c r="F197" s="42"/>
      <c r="G197" s="42"/>
      <c r="H197" s="93"/>
      <c r="I197" s="93"/>
      <c r="J197" s="25"/>
      <c r="K197" s="43"/>
      <c r="L197" s="44"/>
      <c r="M197" s="42">
        <v>5.224666666666666</v>
      </c>
      <c r="N197" s="50"/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/>
      <c r="C198" s="42"/>
      <c r="D198" s="42"/>
      <c r="E198" s="42"/>
      <c r="F198" s="42"/>
      <c r="G198" s="42"/>
      <c r="H198" s="93"/>
      <c r="I198" s="42"/>
      <c r="J198" s="25"/>
      <c r="K198" s="43"/>
      <c r="L198" s="44"/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/>
      <c r="C199" s="42"/>
      <c r="D199" s="42"/>
      <c r="E199" s="42"/>
      <c r="F199" s="42"/>
      <c r="G199" s="42"/>
      <c r="H199" s="42"/>
      <c r="I199" s="42"/>
      <c r="J199" s="25"/>
      <c r="K199" s="43"/>
      <c r="L199" s="44"/>
      <c r="M199" s="42">
        <v>5.616</v>
      </c>
      <c r="N199" s="50"/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/>
      <c r="C200" s="42"/>
      <c r="D200" s="42"/>
      <c r="E200" s="42"/>
      <c r="F200" s="42"/>
      <c r="G200" s="42"/>
      <c r="H200" s="42"/>
      <c r="I200" s="42"/>
      <c r="J200" s="25"/>
      <c r="K200" s="43"/>
      <c r="L200" s="44"/>
      <c r="M200" s="42">
        <v>5.844666666666666</v>
      </c>
      <c r="N200" s="50"/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/>
      <c r="C201" s="42"/>
      <c r="D201" s="42"/>
      <c r="E201" s="42"/>
      <c r="F201" s="42"/>
      <c r="G201" s="42"/>
      <c r="H201" s="42"/>
      <c r="I201" s="42"/>
      <c r="J201" s="25"/>
      <c r="K201" s="43"/>
      <c r="L201" s="44"/>
      <c r="M201" s="42">
        <v>6.062666666666667</v>
      </c>
      <c r="N201" s="50"/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/>
      <c r="C202" s="42"/>
      <c r="D202" s="42"/>
      <c r="E202" s="42"/>
      <c r="F202" s="42"/>
      <c r="G202" s="42"/>
      <c r="H202" s="42"/>
      <c r="I202" s="42"/>
      <c r="J202" s="25"/>
      <c r="K202" s="43"/>
      <c r="L202" s="44"/>
      <c r="M202" s="42">
        <v>6.274</v>
      </c>
      <c r="N202" s="50"/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/>
      <c r="C203" s="42"/>
      <c r="D203" s="42"/>
      <c r="E203" s="42"/>
      <c r="F203" s="42"/>
      <c r="G203" s="58"/>
      <c r="H203" s="42"/>
      <c r="I203" s="42"/>
      <c r="J203" s="25"/>
      <c r="K203" s="43"/>
      <c r="L203" s="44"/>
      <c r="M203" s="42">
        <v>6.482</v>
      </c>
      <c r="N203" s="50"/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/>
      <c r="C204" s="42"/>
      <c r="D204" s="42"/>
      <c r="E204" s="42"/>
      <c r="F204" s="42"/>
      <c r="G204" s="58"/>
      <c r="H204" s="42"/>
      <c r="I204" s="42"/>
      <c r="J204" s="25"/>
      <c r="K204" s="43"/>
      <c r="L204" s="44"/>
      <c r="M204" s="42">
        <v>6.650666666666667</v>
      </c>
      <c r="N204" s="50"/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/>
      <c r="C205" s="42"/>
      <c r="D205" s="42"/>
      <c r="E205" s="58"/>
      <c r="F205" s="58"/>
      <c r="G205" s="58"/>
      <c r="H205" s="58"/>
      <c r="I205" s="58"/>
      <c r="J205" s="25"/>
      <c r="K205" s="43"/>
      <c r="L205" s="44"/>
      <c r="M205" s="42">
        <v>6.759333333333333</v>
      </c>
      <c r="N205" s="50"/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/>
      <c r="C206" s="42"/>
      <c r="D206" s="42"/>
      <c r="E206" s="58"/>
      <c r="F206" s="58"/>
      <c r="G206" s="58"/>
      <c r="H206" s="58"/>
      <c r="I206" s="58"/>
      <c r="J206" s="25"/>
      <c r="K206" s="43"/>
      <c r="L206" s="44"/>
      <c r="M206" s="42">
        <v>6.875333333333333</v>
      </c>
      <c r="N206" s="50"/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/>
      <c r="C207" s="42"/>
      <c r="D207" s="42"/>
      <c r="E207" s="58"/>
      <c r="F207" s="58"/>
      <c r="G207" s="58"/>
      <c r="H207" s="58"/>
      <c r="I207" s="58"/>
      <c r="J207" s="25"/>
      <c r="K207" s="43"/>
      <c r="L207" s="44"/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/>
      <c r="C208" s="42"/>
      <c r="D208" s="42"/>
      <c r="E208" s="58"/>
      <c r="F208" s="58"/>
      <c r="G208" s="58"/>
      <c r="H208" s="58"/>
      <c r="I208" s="58"/>
      <c r="J208" s="167"/>
      <c r="K208" s="43"/>
      <c r="L208" s="44"/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/>
      <c r="C209" s="42"/>
      <c r="D209" s="42"/>
      <c r="E209" s="58"/>
      <c r="F209" s="58"/>
      <c r="G209" s="58"/>
      <c r="H209" s="58"/>
      <c r="I209" s="58"/>
      <c r="J209" s="25"/>
      <c r="K209" s="43"/>
      <c r="L209" s="44"/>
      <c r="M209" s="42">
        <v>7.320666666666666</v>
      </c>
      <c r="N209" s="50"/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/>
      <c r="C210" s="42"/>
      <c r="D210" s="42"/>
      <c r="E210" s="58"/>
      <c r="F210" s="58"/>
      <c r="G210" s="58"/>
      <c r="H210" s="58"/>
      <c r="I210" s="58"/>
      <c r="J210" s="25"/>
      <c r="K210" s="43"/>
      <c r="L210" s="44"/>
      <c r="M210" s="42">
        <v>7.449333333333334</v>
      </c>
      <c r="N210" s="50"/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/>
      <c r="C211" s="42"/>
      <c r="D211" s="42"/>
      <c r="E211" s="58"/>
      <c r="F211" s="58"/>
      <c r="G211" s="58"/>
      <c r="H211" s="58"/>
      <c r="I211" s="58"/>
      <c r="J211" s="25"/>
      <c r="K211" s="43"/>
      <c r="L211" s="44"/>
      <c r="M211" s="42">
        <v>7.582666666666667</v>
      </c>
      <c r="N211" s="50"/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/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4.800000000000001</v>
      </c>
      <c r="C215" s="98">
        <f t="shared" si="9"/>
        <v>4.6909090909090905</v>
      </c>
      <c r="D215" s="98">
        <f t="shared" si="9"/>
        <v>5.918181818181819</v>
      </c>
      <c r="E215" s="98">
        <f t="shared" si="9"/>
        <v>7.372727272727274</v>
      </c>
      <c r="F215" s="98">
        <f t="shared" si="9"/>
        <v>8.99090909090909</v>
      </c>
      <c r="G215" s="98">
        <f t="shared" si="9"/>
        <v>9.027272727272727</v>
      </c>
      <c r="H215" s="98">
        <f t="shared" si="9"/>
        <v>7.3090909090909095</v>
      </c>
      <c r="I215" s="98">
        <f t="shared" si="9"/>
        <v>5.863636363636363</v>
      </c>
      <c r="J215" s="117">
        <f t="shared" si="9"/>
        <v>3.609090909090908</v>
      </c>
      <c r="K215" s="49">
        <f t="shared" si="9"/>
        <v>10.954545454545453</v>
      </c>
      <c r="L215" s="98">
        <f>AVERAGE(L183:L212)</f>
        <v>6.7465909090909095</v>
      </c>
      <c r="M215" s="42"/>
      <c r="N215" s="50">
        <f>SUM(N183:N210)</f>
        <v>14</v>
      </c>
      <c r="O215" s="95">
        <f>SUM(O183:O210)</f>
        <v>0</v>
      </c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3.2</v>
      </c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0"/>
      <c r="N219" s="210"/>
      <c r="O219" s="210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2011-05-12T00:22:34Z</dcterms:modified>
  <cp:category/>
  <cp:version/>
  <cp:contentType/>
  <cp:contentStatus/>
</cp:coreProperties>
</file>