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Q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T21" authorId="0">
      <text>
        <r>
          <rPr>
            <sz val="8"/>
            <rFont val="Tahoma"/>
            <family val="0"/>
          </rPr>
          <t>og Torfur 2007</t>
        </r>
      </text>
    </comment>
    <comment ref="AR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D18" authorId="0">
      <text>
        <r>
          <rPr>
            <sz val="8"/>
            <rFont val="Tahoma"/>
            <family val="0"/>
          </rPr>
          <t>33,6 Bláfjöll, úrkomustöð</t>
        </r>
      </text>
    </comment>
    <comment ref="AE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M28" authorId="0">
      <text>
        <r>
          <rPr>
            <sz val="8"/>
            <rFont val="Tahoma"/>
            <family val="0"/>
          </rPr>
          <t>og 915 og 1537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</commentList>
</comments>
</file>

<file path=xl/sharedStrings.xml><?xml version="1.0" encoding="utf-8"?>
<sst xmlns="http://schemas.openxmlformats.org/spreadsheetml/2006/main" count="274" uniqueCount="134">
  <si>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</si>
  <si>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</si>
  <si>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</si>
  <si>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</si>
  <si>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</si>
  <si>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</si>
  <si>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</si>
  <si>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</si>
  <si>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</si>
  <si>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</si>
  <si>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</si>
  <si>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</si>
  <si>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</si>
  <si>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</si>
  <si>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</si>
  <si>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</si>
  <si>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</si>
  <si>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</si>
  <si>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</si>
  <si>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</si>
  <si>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</si>
  <si>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</si>
  <si>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</si>
  <si>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</si>
  <si>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</si>
  <si>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</si>
  <si>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</si>
  <si>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</si>
  <si>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</si>
  <si>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</si>
  <si>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</si>
  <si>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</si>
  <si>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</si>
  <si>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</si>
  <si>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</si>
  <si>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</si>
  <si>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</si>
  <si>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</si>
  <si>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</si>
  <si>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</si>
  <si>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</si>
  <si>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</si>
  <si>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</si>
  <si>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</si>
  <si>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</si>
  <si>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</si>
  <si>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</si>
  <si>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</si>
  <si>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</si>
  <si>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</si>
  <si>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</si>
  <si>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</si>
  <si>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</si>
  <si>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</si>
  <si>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</si>
  <si>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</si>
  <si>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</si>
  <si>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</si>
  <si>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</si>
  <si>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</si>
  <si>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</si>
  <si>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</si>
  <si>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</si>
  <si>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</si>
  <si>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</si>
  <si>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</si>
  <si>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Hiti og úrkoma á Akureyri í janúar 2011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</si>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</sst>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sz val="8"/>
      <color indexed="53"/>
      <name val="Arial Narrow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 quotePrefix="1">
      <alignment/>
    </xf>
    <xf numFmtId="164" fontId="1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64" fontId="26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" xfId="0" applyFont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6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10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4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3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6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3.7109375" style="35" customWidth="1"/>
    <col min="15" max="16" width="4.00390625" style="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0" customWidth="1"/>
    <col min="26" max="26" width="6.7109375" style="118" customWidth="1"/>
    <col min="27" max="27" width="16.7109375" style="0" customWidth="1"/>
    <col min="28" max="28" width="6.7109375" style="123" customWidth="1"/>
    <col min="29" max="29" width="13.28125" style="0" customWidth="1"/>
    <col min="30" max="30" width="6.7109375" style="0" customWidth="1"/>
    <col min="31" max="31" width="15.00390625" style="0" customWidth="1"/>
    <col min="32" max="41" width="4.7109375" style="0" customWidth="1"/>
    <col min="42" max="42" width="5.421875" style="0" customWidth="1"/>
    <col min="43" max="43" width="16.140625" style="0" customWidth="1"/>
    <col min="44" max="44" width="5.140625" style="0" customWidth="1"/>
    <col min="45" max="45" width="5.28125" style="0" customWidth="1"/>
    <col min="46" max="46" width="14.8515625" style="0" customWidth="1"/>
    <col min="47" max="47" width="6.28125" style="0" customWidth="1"/>
    <col min="48" max="48" width="13.421875" style="0" customWidth="1"/>
  </cols>
  <sheetData>
    <row r="1" spans="2:48" ht="12.75">
      <c r="B1" s="1" t="s">
        <v>55</v>
      </c>
      <c r="C1" s="1"/>
      <c r="D1" s="1"/>
      <c r="E1" s="1"/>
      <c r="P1" s="2"/>
      <c r="Q1" s="2"/>
      <c r="R1" s="2"/>
      <c r="S1" s="2"/>
      <c r="T1" s="2"/>
      <c r="U1" s="2"/>
      <c r="V1" s="2"/>
      <c r="W1" s="2"/>
      <c r="X1" s="2"/>
      <c r="Y1" s="3"/>
      <c r="Z1" s="119" t="s">
        <v>0</v>
      </c>
      <c r="AA1" s="120"/>
      <c r="AD1" s="1"/>
      <c r="AF1" s="1" t="s">
        <v>1</v>
      </c>
      <c r="AG1" s="1"/>
      <c r="AH1" s="1"/>
      <c r="AI1" s="1"/>
      <c r="AL1" s="14" t="s">
        <v>2</v>
      </c>
      <c r="AM1" s="5" t="s">
        <v>3</v>
      </c>
      <c r="AN1" s="1"/>
      <c r="AV1" s="6"/>
    </row>
    <row r="2" spans="2:48" ht="13.5">
      <c r="B2" t="s">
        <v>4</v>
      </c>
      <c r="M2" s="7" t="s">
        <v>5</v>
      </c>
      <c r="N2" s="139"/>
      <c r="O2" s="7"/>
      <c r="P2" s="8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0" t="s">
        <v>9</v>
      </c>
      <c r="Z2" s="115" t="s">
        <v>22</v>
      </c>
      <c r="AA2" s="11" t="s">
        <v>10</v>
      </c>
      <c r="AB2" s="124" t="s">
        <v>11</v>
      </c>
      <c r="AC2" s="12" t="s">
        <v>12</v>
      </c>
      <c r="AD2" s="13" t="s">
        <v>13</v>
      </c>
      <c r="AE2" s="13" t="s">
        <v>10</v>
      </c>
      <c r="AF2" s="14" t="s">
        <v>14</v>
      </c>
      <c r="AG2" s="14" t="s">
        <v>14</v>
      </c>
      <c r="AH2" s="14" t="s">
        <v>15</v>
      </c>
      <c r="AI2" s="14" t="s">
        <v>15</v>
      </c>
      <c r="AJ2" s="14" t="s">
        <v>14</v>
      </c>
      <c r="AK2" s="14" t="s">
        <v>15</v>
      </c>
      <c r="AL2" s="14" t="s">
        <v>15</v>
      </c>
      <c r="AM2" s="15" t="s">
        <v>14</v>
      </c>
      <c r="AN2" s="14" t="s">
        <v>15</v>
      </c>
      <c r="AO2" s="16" t="s">
        <v>16</v>
      </c>
      <c r="AP2" s="16" t="s">
        <v>17</v>
      </c>
      <c r="AQ2" s="16" t="s">
        <v>12</v>
      </c>
      <c r="AR2" s="16" t="s">
        <v>18</v>
      </c>
      <c r="AS2" s="16" t="s">
        <v>17</v>
      </c>
      <c r="AT2" s="16" t="s">
        <v>12</v>
      </c>
      <c r="AU2" s="16" t="s">
        <v>19</v>
      </c>
      <c r="AV2" s="6"/>
    </row>
    <row r="3" spans="1:48" ht="13.5">
      <c r="A3" s="17" t="s">
        <v>20</v>
      </c>
      <c r="B3" s="14">
        <v>3</v>
      </c>
      <c r="C3" s="14">
        <v>6</v>
      </c>
      <c r="D3" s="14">
        <v>9</v>
      </c>
      <c r="E3" s="14">
        <v>12</v>
      </c>
      <c r="F3" s="14">
        <v>15</v>
      </c>
      <c r="G3" s="14">
        <v>18</v>
      </c>
      <c r="H3" s="14">
        <v>21</v>
      </c>
      <c r="I3" s="14">
        <v>24</v>
      </c>
      <c r="J3" s="18" t="s">
        <v>21</v>
      </c>
      <c r="K3" s="19" t="s">
        <v>22</v>
      </c>
      <c r="L3" s="20" t="s">
        <v>23</v>
      </c>
      <c r="M3" s="20" t="s">
        <v>24</v>
      </c>
      <c r="N3" s="67" t="s">
        <v>25</v>
      </c>
      <c r="O3" s="22" t="s">
        <v>26</v>
      </c>
      <c r="P3" s="23" t="s">
        <v>27</v>
      </c>
      <c r="Q3" s="24" t="s">
        <v>16</v>
      </c>
      <c r="R3" s="24" t="s">
        <v>17</v>
      </c>
      <c r="S3" s="24" t="s">
        <v>28</v>
      </c>
      <c r="T3" s="24" t="s">
        <v>17</v>
      </c>
      <c r="U3" s="24" t="s">
        <v>16</v>
      </c>
      <c r="V3" s="24" t="s">
        <v>17</v>
      </c>
      <c r="W3" s="24" t="s">
        <v>28</v>
      </c>
      <c r="X3" s="25" t="s">
        <v>17</v>
      </c>
      <c r="Y3" s="26" t="s">
        <v>29</v>
      </c>
      <c r="Z3" s="116"/>
      <c r="AA3" s="27"/>
      <c r="AB3" s="28"/>
      <c r="AC3" s="29"/>
      <c r="AD3" s="30"/>
      <c r="AE3" s="30"/>
      <c r="AF3" s="31" t="s">
        <v>30</v>
      </c>
      <c r="AG3" s="31" t="s">
        <v>31</v>
      </c>
      <c r="AH3" s="31" t="s">
        <v>30</v>
      </c>
      <c r="AI3" s="31" t="s">
        <v>31</v>
      </c>
      <c r="AJ3" s="32" t="s">
        <v>32</v>
      </c>
      <c r="AK3" s="33" t="s">
        <v>33</v>
      </c>
      <c r="AL3" s="33" t="s">
        <v>33</v>
      </c>
      <c r="AM3" s="15" t="s">
        <v>34</v>
      </c>
      <c r="AN3" s="14" t="s">
        <v>34</v>
      </c>
      <c r="AO3" s="34" t="s">
        <v>35</v>
      </c>
      <c r="AP3" s="34"/>
      <c r="AQ3" s="34"/>
      <c r="AR3" s="35"/>
      <c r="AS3" s="36"/>
      <c r="AT3" s="1"/>
      <c r="AU3" s="14" t="s">
        <v>36</v>
      </c>
      <c r="AV3" s="6"/>
    </row>
    <row r="4" spans="1:49" ht="12.75">
      <c r="A4" s="38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  <c r="M4" s="27"/>
      <c r="N4" s="43"/>
      <c r="O4" s="21" t="s">
        <v>38</v>
      </c>
      <c r="P4" s="39"/>
      <c r="Q4" s="40" t="s">
        <v>39</v>
      </c>
      <c r="R4" s="40" t="s">
        <v>40</v>
      </c>
      <c r="S4" s="41"/>
      <c r="T4" s="41"/>
      <c r="U4" s="40" t="s">
        <v>41</v>
      </c>
      <c r="V4" s="40"/>
      <c r="W4" s="40" t="s">
        <v>42</v>
      </c>
      <c r="X4" s="41"/>
      <c r="Y4" s="42">
        <v>2010</v>
      </c>
      <c r="Z4" s="77"/>
      <c r="AA4" s="27"/>
      <c r="AB4" s="125"/>
      <c r="AC4" s="27"/>
      <c r="AD4" s="43"/>
      <c r="AE4" s="43"/>
      <c r="AF4" s="37" t="s">
        <v>43</v>
      </c>
      <c r="AG4" s="27"/>
      <c r="AH4" s="27"/>
      <c r="AI4" s="27"/>
      <c r="AJ4" s="37" t="s">
        <v>44</v>
      </c>
      <c r="AK4" s="37"/>
      <c r="AL4" s="37"/>
      <c r="AM4" s="3"/>
      <c r="AN4" s="27"/>
      <c r="AO4" s="44" t="s">
        <v>45</v>
      </c>
      <c r="AP4" s="44"/>
      <c r="AQ4" s="44"/>
      <c r="AR4" s="44"/>
      <c r="AU4" s="11">
        <v>2010</v>
      </c>
      <c r="AV4" s="46"/>
      <c r="AW4" s="45"/>
    </row>
    <row r="5" spans="1:50" ht="12.75">
      <c r="A5" s="14">
        <v>1</v>
      </c>
      <c r="B5" s="37">
        <v>0.4</v>
      </c>
      <c r="C5" s="37">
        <v>1.3</v>
      </c>
      <c r="D5" s="37">
        <v>1.4</v>
      </c>
      <c r="E5" s="37">
        <v>2.4</v>
      </c>
      <c r="F5" s="37">
        <v>2.7</v>
      </c>
      <c r="G5" s="47">
        <v>3.3</v>
      </c>
      <c r="H5" s="47">
        <v>3.8</v>
      </c>
      <c r="I5" s="47">
        <v>4.1</v>
      </c>
      <c r="J5" s="28">
        <v>-0.3</v>
      </c>
      <c r="K5" s="48">
        <v>4.1</v>
      </c>
      <c r="L5" s="49">
        <f aca="true" t="shared" si="0" ref="L5:L11">AVERAGE(B5:I5)</f>
        <v>2.425</v>
      </c>
      <c r="M5" s="49">
        <v>-0.8</v>
      </c>
      <c r="N5" s="56"/>
      <c r="O5" s="51"/>
      <c r="P5" s="133">
        <v>0</v>
      </c>
      <c r="Q5" s="47">
        <v>7.7</v>
      </c>
      <c r="R5" s="60">
        <v>1946</v>
      </c>
      <c r="S5" s="47">
        <v>-10.4</v>
      </c>
      <c r="T5" s="106">
        <v>1920</v>
      </c>
      <c r="U5" s="47">
        <v>9.5</v>
      </c>
      <c r="V5" s="52">
        <v>1946</v>
      </c>
      <c r="W5" s="47">
        <v>-12.6</v>
      </c>
      <c r="X5" s="52">
        <v>1976</v>
      </c>
      <c r="Y5" s="54">
        <v>-1.4</v>
      </c>
      <c r="Z5" s="48">
        <v>9.4</v>
      </c>
      <c r="AA5" s="37" t="s">
        <v>71</v>
      </c>
      <c r="AB5" s="28">
        <v>-15</v>
      </c>
      <c r="AC5" s="37" t="s">
        <v>72</v>
      </c>
      <c r="AD5" s="56">
        <v>1.5</v>
      </c>
      <c r="AE5" s="56" t="s">
        <v>73</v>
      </c>
      <c r="AF5" s="37">
        <v>-4.1</v>
      </c>
      <c r="AG5" s="37">
        <v>-24.7</v>
      </c>
      <c r="AH5" s="47">
        <v>-2.5</v>
      </c>
      <c r="AI5" s="47">
        <v>-24.9</v>
      </c>
      <c r="AJ5" s="52">
        <v>5371</v>
      </c>
      <c r="AK5" s="52">
        <v>5369</v>
      </c>
      <c r="AL5" s="37"/>
      <c r="AM5" s="72">
        <v>286</v>
      </c>
      <c r="AN5" s="107">
        <v>1259</v>
      </c>
      <c r="AO5" s="47">
        <v>13.6</v>
      </c>
      <c r="AP5" s="37">
        <v>1975</v>
      </c>
      <c r="AQ5" s="37" t="s">
        <v>47</v>
      </c>
      <c r="AR5" s="47">
        <v>-27.8</v>
      </c>
      <c r="AS5" s="37">
        <v>1977</v>
      </c>
      <c r="AT5" s="37" t="s">
        <v>78</v>
      </c>
      <c r="AU5" s="17"/>
      <c r="AV5" s="61"/>
      <c r="AW5" s="37"/>
      <c r="AX5" s="37"/>
    </row>
    <row r="6" spans="1:50" ht="12.75">
      <c r="A6" s="14">
        <v>2</v>
      </c>
      <c r="B6" s="47">
        <v>4.3</v>
      </c>
      <c r="C6" s="47">
        <v>5.1</v>
      </c>
      <c r="D6" s="47">
        <v>5.1</v>
      </c>
      <c r="E6" s="47">
        <v>4.7</v>
      </c>
      <c r="F6" s="47">
        <v>5.2</v>
      </c>
      <c r="G6" s="47">
        <v>5.5</v>
      </c>
      <c r="H6" s="47">
        <v>5.1</v>
      </c>
      <c r="I6" s="47">
        <v>5</v>
      </c>
      <c r="J6" s="28">
        <v>4.1</v>
      </c>
      <c r="K6" s="48">
        <v>6.1</v>
      </c>
      <c r="L6" s="49">
        <f t="shared" si="0"/>
        <v>5</v>
      </c>
      <c r="M6" s="47">
        <v>-0.7</v>
      </c>
      <c r="N6" s="140">
        <v>3.4</v>
      </c>
      <c r="O6" s="51"/>
      <c r="P6" s="133">
        <v>0</v>
      </c>
      <c r="Q6" s="47">
        <v>7.9</v>
      </c>
      <c r="R6" s="60">
        <v>1938</v>
      </c>
      <c r="S6" s="47">
        <v>-13.2</v>
      </c>
      <c r="T6" s="106">
        <v>1968</v>
      </c>
      <c r="U6" s="47">
        <v>10</v>
      </c>
      <c r="V6" s="52">
        <v>2002</v>
      </c>
      <c r="W6" s="47">
        <v>-15.3</v>
      </c>
      <c r="X6" s="52">
        <v>1968</v>
      </c>
      <c r="Y6" s="54">
        <v>3.4</v>
      </c>
      <c r="Z6" s="48">
        <v>9.2</v>
      </c>
      <c r="AA6" s="37" t="s">
        <v>48</v>
      </c>
      <c r="AB6" s="28">
        <v>-7</v>
      </c>
      <c r="AC6" s="37" t="s">
        <v>75</v>
      </c>
      <c r="AD6" s="56">
        <v>21.8</v>
      </c>
      <c r="AE6" s="56" t="s">
        <v>74</v>
      </c>
      <c r="AF6" s="47">
        <v>-0.7</v>
      </c>
      <c r="AG6" s="47">
        <v>-25.7</v>
      </c>
      <c r="AH6" s="47">
        <v>-0.5</v>
      </c>
      <c r="AI6" s="47">
        <v>-28.1</v>
      </c>
      <c r="AJ6" s="52">
        <v>5362</v>
      </c>
      <c r="AK6" s="52">
        <v>5357</v>
      </c>
      <c r="AL6" s="37"/>
      <c r="AM6" s="59">
        <v>1460</v>
      </c>
      <c r="AN6" s="60">
        <v>1414</v>
      </c>
      <c r="AO6" s="47">
        <v>13.6</v>
      </c>
      <c r="AP6" s="37">
        <v>2002</v>
      </c>
      <c r="AQ6" s="37" t="s">
        <v>49</v>
      </c>
      <c r="AR6" s="47">
        <v>-30.4</v>
      </c>
      <c r="AS6" s="37">
        <v>1968</v>
      </c>
      <c r="AT6" s="37" t="s">
        <v>79</v>
      </c>
      <c r="AU6" s="17">
        <v>40</v>
      </c>
      <c r="AV6" s="61" t="s">
        <v>77</v>
      </c>
      <c r="AW6" s="37"/>
      <c r="AX6" s="37"/>
    </row>
    <row r="7" spans="1:50" ht="12.75">
      <c r="A7" s="14">
        <v>3</v>
      </c>
      <c r="B7" s="114">
        <v>4.1</v>
      </c>
      <c r="C7" s="114">
        <v>3.3</v>
      </c>
      <c r="D7" s="114">
        <v>3.4</v>
      </c>
      <c r="E7" s="114">
        <v>3.2</v>
      </c>
      <c r="F7" s="47">
        <v>3</v>
      </c>
      <c r="G7" s="47">
        <v>1.8</v>
      </c>
      <c r="H7" s="47">
        <v>-0.1</v>
      </c>
      <c r="I7" s="47">
        <v>-1.5</v>
      </c>
      <c r="J7" s="28">
        <v>-1.5</v>
      </c>
      <c r="K7" s="48">
        <v>5</v>
      </c>
      <c r="L7" s="49">
        <f t="shared" si="0"/>
        <v>2.15</v>
      </c>
      <c r="M7" s="47">
        <v>-0.7</v>
      </c>
      <c r="N7" s="140">
        <v>6.1</v>
      </c>
      <c r="O7" s="51"/>
      <c r="P7" s="133">
        <v>0</v>
      </c>
      <c r="Q7" s="47">
        <v>7</v>
      </c>
      <c r="R7" s="60">
        <v>1955</v>
      </c>
      <c r="S7" s="47">
        <v>-12.6</v>
      </c>
      <c r="T7" s="106">
        <v>1968</v>
      </c>
      <c r="U7" s="64">
        <v>10.2</v>
      </c>
      <c r="V7" s="52">
        <v>2002</v>
      </c>
      <c r="W7" s="47">
        <v>-14.1</v>
      </c>
      <c r="X7" s="52">
        <v>1968</v>
      </c>
      <c r="Y7" s="54">
        <v>1.3</v>
      </c>
      <c r="Z7" s="48">
        <v>7.8</v>
      </c>
      <c r="AA7" s="37" t="s">
        <v>84</v>
      </c>
      <c r="AB7" s="28">
        <v>-4.3</v>
      </c>
      <c r="AC7" s="37" t="s">
        <v>78</v>
      </c>
      <c r="AD7" s="56">
        <v>9.8</v>
      </c>
      <c r="AE7" s="56" t="s">
        <v>76</v>
      </c>
      <c r="AF7" s="47">
        <v>-1.5</v>
      </c>
      <c r="AG7" s="47">
        <v>-28.9</v>
      </c>
      <c r="AH7" s="47">
        <v>-0.9</v>
      </c>
      <c r="AI7" s="47">
        <v>-28.9</v>
      </c>
      <c r="AJ7" s="37">
        <v>5345</v>
      </c>
      <c r="AK7" s="37">
        <v>5359</v>
      </c>
      <c r="AL7" s="37"/>
      <c r="AM7" s="59">
        <v>1177</v>
      </c>
      <c r="AN7" s="60">
        <v>612</v>
      </c>
      <c r="AO7" s="47">
        <v>15.2</v>
      </c>
      <c r="AP7" s="37">
        <v>1956</v>
      </c>
      <c r="AQ7" s="37" t="s">
        <v>47</v>
      </c>
      <c r="AR7" s="47">
        <v>-29.6</v>
      </c>
      <c r="AS7" s="37">
        <v>1968</v>
      </c>
      <c r="AT7" s="37" t="s">
        <v>79</v>
      </c>
      <c r="AU7" s="37"/>
      <c r="AV7" s="61"/>
      <c r="AW7" s="37"/>
      <c r="AX7" s="37"/>
    </row>
    <row r="8" spans="1:50" ht="12.75">
      <c r="A8" s="14">
        <v>4</v>
      </c>
      <c r="B8" s="114">
        <v>-2.8</v>
      </c>
      <c r="C8" s="114">
        <v>-3.2</v>
      </c>
      <c r="D8" s="114">
        <v>-3</v>
      </c>
      <c r="E8" s="114">
        <v>-3.2</v>
      </c>
      <c r="F8" s="114">
        <v>-3.2</v>
      </c>
      <c r="G8" s="114">
        <v>-3.4</v>
      </c>
      <c r="H8" s="114">
        <v>-3.3</v>
      </c>
      <c r="I8" s="114">
        <v>-3.7</v>
      </c>
      <c r="J8" s="28">
        <v>-3.7</v>
      </c>
      <c r="K8" s="48">
        <v>-1.4</v>
      </c>
      <c r="L8" s="49">
        <f t="shared" si="0"/>
        <v>-3.2249999999999996</v>
      </c>
      <c r="M8" s="47">
        <v>-0.7</v>
      </c>
      <c r="N8" s="140">
        <v>0.2</v>
      </c>
      <c r="O8" s="51"/>
      <c r="P8" s="133">
        <v>3</v>
      </c>
      <c r="Q8" s="47">
        <v>8.7</v>
      </c>
      <c r="R8" s="60">
        <v>2006</v>
      </c>
      <c r="S8" s="47">
        <v>-10.4</v>
      </c>
      <c r="T8" s="106">
        <v>1982</v>
      </c>
      <c r="U8" s="47">
        <v>9.5</v>
      </c>
      <c r="V8" s="52">
        <v>1941</v>
      </c>
      <c r="W8" s="47">
        <v>-16.5</v>
      </c>
      <c r="X8" s="52">
        <v>1883</v>
      </c>
      <c r="Y8" s="54">
        <v>-3.2</v>
      </c>
      <c r="Z8" s="48">
        <v>4.3</v>
      </c>
      <c r="AA8" s="138" t="s">
        <v>101</v>
      </c>
      <c r="AB8" s="28">
        <v>-11.1</v>
      </c>
      <c r="AC8" s="37" t="s">
        <v>79</v>
      </c>
      <c r="AD8" s="56">
        <v>13</v>
      </c>
      <c r="AE8" s="56" t="s">
        <v>99</v>
      </c>
      <c r="AF8" s="114">
        <v>-10.5</v>
      </c>
      <c r="AG8" s="114">
        <v>-26.5</v>
      </c>
      <c r="AH8" s="114">
        <v>-7</v>
      </c>
      <c r="AI8" s="114">
        <v>-27.3</v>
      </c>
      <c r="AJ8" s="121">
        <v>5219</v>
      </c>
      <c r="AK8" s="121">
        <v>5238</v>
      </c>
      <c r="AL8" s="37"/>
      <c r="AM8" s="59">
        <v>0</v>
      </c>
      <c r="AN8" s="60">
        <v>0</v>
      </c>
      <c r="AO8" s="65">
        <v>15.4</v>
      </c>
      <c r="AP8" s="66">
        <v>2006</v>
      </c>
      <c r="AQ8" s="66" t="s">
        <v>46</v>
      </c>
      <c r="AR8" s="47">
        <v>-28</v>
      </c>
      <c r="AS8" s="37">
        <v>1971</v>
      </c>
      <c r="AT8" s="37" t="s">
        <v>80</v>
      </c>
      <c r="AU8" s="37"/>
      <c r="AV8" s="61"/>
      <c r="AW8" s="37"/>
      <c r="AX8" s="37"/>
    </row>
    <row r="9" spans="1:50" ht="12.75">
      <c r="A9" s="14">
        <v>5</v>
      </c>
      <c r="B9" s="47">
        <v>-3.4</v>
      </c>
      <c r="C9" s="47">
        <v>-5.9</v>
      </c>
      <c r="D9" s="47">
        <v>-3.4</v>
      </c>
      <c r="E9" s="47">
        <v>-3.6</v>
      </c>
      <c r="F9" s="47">
        <v>-4.6</v>
      </c>
      <c r="G9" s="47">
        <v>-4.3</v>
      </c>
      <c r="H9" s="47">
        <v>-4</v>
      </c>
      <c r="I9" s="47">
        <v>-2.4</v>
      </c>
      <c r="J9" s="28">
        <v>-6.2</v>
      </c>
      <c r="K9" s="48">
        <v>0</v>
      </c>
      <c r="L9" s="49">
        <f t="shared" si="0"/>
        <v>-3.9499999999999997</v>
      </c>
      <c r="M9" s="47">
        <v>-0.7</v>
      </c>
      <c r="N9" s="140"/>
      <c r="O9" s="51"/>
      <c r="P9" s="133">
        <v>3.7</v>
      </c>
      <c r="Q9" s="47">
        <v>7.9</v>
      </c>
      <c r="R9" s="60">
        <v>1972</v>
      </c>
      <c r="S9" s="47">
        <v>-11.5</v>
      </c>
      <c r="T9" s="106">
        <v>1988</v>
      </c>
      <c r="U9" s="48">
        <v>10.6</v>
      </c>
      <c r="V9" s="52">
        <v>2002</v>
      </c>
      <c r="W9" s="47">
        <v>-13.3</v>
      </c>
      <c r="X9" s="52">
        <v>1982</v>
      </c>
      <c r="Y9" s="54">
        <v>-4.4</v>
      </c>
      <c r="Z9" s="48">
        <v>2.2</v>
      </c>
      <c r="AA9" s="37" t="s">
        <v>103</v>
      </c>
      <c r="AB9" s="28">
        <v>-14.2</v>
      </c>
      <c r="AC9" s="37" t="s">
        <v>83</v>
      </c>
      <c r="AD9" s="56">
        <v>14.8</v>
      </c>
      <c r="AE9" s="56" t="s">
        <v>100</v>
      </c>
      <c r="AF9" s="47">
        <v>-6.5</v>
      </c>
      <c r="AG9" s="47">
        <v>-27.1</v>
      </c>
      <c r="AH9" s="47">
        <v>-4.7</v>
      </c>
      <c r="AI9" s="114">
        <v>-27.3</v>
      </c>
      <c r="AJ9" s="122">
        <v>5276</v>
      </c>
      <c r="AK9" s="52">
        <v>5295</v>
      </c>
      <c r="AL9" s="37"/>
      <c r="AM9" s="59">
        <v>0</v>
      </c>
      <c r="AN9" s="60">
        <v>0</v>
      </c>
      <c r="AO9" s="47">
        <v>15.7</v>
      </c>
      <c r="AP9" s="37">
        <v>1973</v>
      </c>
      <c r="AQ9" s="37" t="s">
        <v>47</v>
      </c>
      <c r="AR9" s="47">
        <v>-29.2</v>
      </c>
      <c r="AS9" s="37">
        <v>1963</v>
      </c>
      <c r="AT9" s="37" t="s">
        <v>78</v>
      </c>
      <c r="AU9" s="37"/>
      <c r="AV9" s="61"/>
      <c r="AW9" s="37"/>
      <c r="AX9" s="37"/>
    </row>
    <row r="10" spans="1:50" ht="12.75">
      <c r="A10" s="14">
        <v>6</v>
      </c>
      <c r="B10" s="47">
        <v>-5.8</v>
      </c>
      <c r="C10" s="47">
        <v>-6.5</v>
      </c>
      <c r="D10" s="47">
        <v>-7.8</v>
      </c>
      <c r="E10" s="47">
        <v>-9.2</v>
      </c>
      <c r="F10" s="47">
        <v>-9.8</v>
      </c>
      <c r="G10" s="47">
        <v>-11</v>
      </c>
      <c r="H10" s="47">
        <v>-10.6</v>
      </c>
      <c r="I10" s="47">
        <v>-9.7</v>
      </c>
      <c r="J10" s="28">
        <v>-11.2</v>
      </c>
      <c r="K10" s="48">
        <v>-2.4</v>
      </c>
      <c r="L10" s="49">
        <f t="shared" si="0"/>
        <v>-8.8</v>
      </c>
      <c r="M10" s="47">
        <v>-0.7</v>
      </c>
      <c r="N10" s="140"/>
      <c r="O10" s="51"/>
      <c r="P10" s="69">
        <v>0.8</v>
      </c>
      <c r="Q10" s="47">
        <v>8.1</v>
      </c>
      <c r="R10" s="60">
        <v>1973</v>
      </c>
      <c r="S10" s="47">
        <v>-9</v>
      </c>
      <c r="T10" s="106">
        <v>1949</v>
      </c>
      <c r="U10" s="47">
        <v>10.5</v>
      </c>
      <c r="V10" s="52">
        <v>2002</v>
      </c>
      <c r="W10" s="47">
        <v>-16.7</v>
      </c>
      <c r="X10" s="52">
        <v>1918</v>
      </c>
      <c r="Y10" s="54">
        <v>-8.8</v>
      </c>
      <c r="Z10" s="48">
        <v>2.4</v>
      </c>
      <c r="AA10" s="37" t="s">
        <v>104</v>
      </c>
      <c r="AB10" s="28">
        <v>-17.2</v>
      </c>
      <c r="AC10" s="37" t="s">
        <v>79</v>
      </c>
      <c r="AD10" s="56">
        <v>9.9</v>
      </c>
      <c r="AE10" s="56" t="s">
        <v>51</v>
      </c>
      <c r="AF10" s="114">
        <v>-7.9</v>
      </c>
      <c r="AG10" s="114">
        <v>-31.5</v>
      </c>
      <c r="AH10" s="47">
        <v>-20.1</v>
      </c>
      <c r="AI10" s="47">
        <v>-34.7</v>
      </c>
      <c r="AJ10" s="62">
        <v>5212</v>
      </c>
      <c r="AK10" s="52">
        <v>5057</v>
      </c>
      <c r="AL10" s="37"/>
      <c r="AM10" s="59">
        <v>0</v>
      </c>
      <c r="AN10" s="60">
        <v>0</v>
      </c>
      <c r="AO10" s="47">
        <v>16.2</v>
      </c>
      <c r="AP10" s="37">
        <v>2002</v>
      </c>
      <c r="AQ10" s="37" t="s">
        <v>46</v>
      </c>
      <c r="AR10" s="47">
        <v>-26.3</v>
      </c>
      <c r="AS10" s="37">
        <v>1988</v>
      </c>
      <c r="AT10" s="37" t="s">
        <v>81</v>
      </c>
      <c r="AU10" s="37">
        <v>42</v>
      </c>
      <c r="AV10" s="61" t="s">
        <v>77</v>
      </c>
      <c r="AW10" s="37"/>
      <c r="AX10" s="37"/>
    </row>
    <row r="11" spans="1:50" ht="12.75">
      <c r="A11" s="14">
        <v>7</v>
      </c>
      <c r="B11" s="114">
        <v>-6.5</v>
      </c>
      <c r="C11" s="114">
        <v>-6.1</v>
      </c>
      <c r="D11" s="114">
        <v>-3</v>
      </c>
      <c r="E11" s="114">
        <v>-1.1</v>
      </c>
      <c r="F11" s="47">
        <v>-1.1</v>
      </c>
      <c r="G11" s="47">
        <v>-1.2</v>
      </c>
      <c r="H11" s="47">
        <v>-1.4</v>
      </c>
      <c r="I11" s="47">
        <v>-2.6</v>
      </c>
      <c r="J11" s="28">
        <v>-9.7</v>
      </c>
      <c r="K11" s="48">
        <v>-0.5</v>
      </c>
      <c r="L11" s="49">
        <f t="shared" si="0"/>
        <v>-2.875</v>
      </c>
      <c r="M11" s="47">
        <v>-0.6</v>
      </c>
      <c r="N11" s="140">
        <v>0.2</v>
      </c>
      <c r="O11" s="63"/>
      <c r="P11" s="69">
        <v>0</v>
      </c>
      <c r="Q11" s="47">
        <v>7.7</v>
      </c>
      <c r="R11" s="60">
        <v>1973</v>
      </c>
      <c r="S11" s="47">
        <v>-10.3</v>
      </c>
      <c r="T11" s="106">
        <v>1970</v>
      </c>
      <c r="U11" s="47">
        <v>9.4</v>
      </c>
      <c r="V11" s="52">
        <v>1964</v>
      </c>
      <c r="W11" s="47">
        <v>-16.6</v>
      </c>
      <c r="X11" s="52">
        <v>1918</v>
      </c>
      <c r="Y11" s="54">
        <v>-1.8</v>
      </c>
      <c r="Z11" s="48">
        <v>6.1</v>
      </c>
      <c r="AA11" s="37" t="s">
        <v>101</v>
      </c>
      <c r="AB11" s="28">
        <v>-13.4</v>
      </c>
      <c r="AC11" s="37" t="s">
        <v>79</v>
      </c>
      <c r="AD11" s="56">
        <v>74.1</v>
      </c>
      <c r="AE11" s="56" t="s">
        <v>51</v>
      </c>
      <c r="AF11" s="114">
        <v>-21.9</v>
      </c>
      <c r="AG11" s="114">
        <v>-41.5</v>
      </c>
      <c r="AH11" s="47">
        <v>-11.5</v>
      </c>
      <c r="AI11" s="47">
        <v>-36.7</v>
      </c>
      <c r="AJ11" s="62">
        <v>4908</v>
      </c>
      <c r="AK11" s="52">
        <v>5182</v>
      </c>
      <c r="AL11" s="37"/>
      <c r="AM11" s="59">
        <v>0</v>
      </c>
      <c r="AN11" s="60">
        <v>0</v>
      </c>
      <c r="AO11" s="47">
        <v>15.4</v>
      </c>
      <c r="AP11" s="37">
        <v>2002</v>
      </c>
      <c r="AQ11" s="37" t="s">
        <v>49</v>
      </c>
      <c r="AR11" s="47">
        <v>-26</v>
      </c>
      <c r="AS11" s="37">
        <v>1963</v>
      </c>
      <c r="AT11" s="37" t="s">
        <v>78</v>
      </c>
      <c r="AU11" s="37">
        <v>60</v>
      </c>
      <c r="AV11" s="61" t="s">
        <v>106</v>
      </c>
      <c r="AW11" s="37"/>
      <c r="AX11" s="37"/>
    </row>
    <row r="12" spans="1:50" ht="12.75">
      <c r="A12" s="14">
        <v>8</v>
      </c>
      <c r="B12" s="114">
        <v>-2.5</v>
      </c>
      <c r="C12" s="114">
        <v>-2.7</v>
      </c>
      <c r="D12" s="114">
        <v>-3</v>
      </c>
      <c r="E12" s="114">
        <v>-2.9</v>
      </c>
      <c r="F12" s="114">
        <v>-2.8</v>
      </c>
      <c r="G12" s="114">
        <v>-5</v>
      </c>
      <c r="H12" s="114">
        <v>-5.9</v>
      </c>
      <c r="I12" s="114">
        <v>-6.1</v>
      </c>
      <c r="J12" s="134">
        <v>-6.1</v>
      </c>
      <c r="K12" s="135">
        <v>-2.5</v>
      </c>
      <c r="L12" s="49">
        <f aca="true" t="shared" si="1" ref="L12:L27">AVERAGE(B12:I12)</f>
        <v>-3.8625</v>
      </c>
      <c r="M12" s="47">
        <v>-0.6</v>
      </c>
      <c r="N12" s="140">
        <v>0</v>
      </c>
      <c r="O12" s="51"/>
      <c r="P12" s="69">
        <v>3.2</v>
      </c>
      <c r="Q12" s="47">
        <v>8.3</v>
      </c>
      <c r="R12" s="60">
        <v>1941</v>
      </c>
      <c r="S12" s="47">
        <v>-11.1</v>
      </c>
      <c r="T12" s="106">
        <v>1970</v>
      </c>
      <c r="U12" s="47">
        <v>9</v>
      </c>
      <c r="V12" s="52">
        <v>1973</v>
      </c>
      <c r="W12" s="47">
        <v>-14.6</v>
      </c>
      <c r="X12" s="52">
        <v>1903</v>
      </c>
      <c r="Y12" s="54">
        <v>-3.4</v>
      </c>
      <c r="Z12" s="48">
        <v>5.5</v>
      </c>
      <c r="AA12" s="37" t="s">
        <v>101</v>
      </c>
      <c r="AB12" s="28">
        <v>-14.3</v>
      </c>
      <c r="AC12" s="37" t="s">
        <v>78</v>
      </c>
      <c r="AD12" s="56">
        <v>67.5</v>
      </c>
      <c r="AE12" s="56" t="s">
        <v>105</v>
      </c>
      <c r="AF12" s="47">
        <v>-7.5</v>
      </c>
      <c r="AG12" s="47">
        <v>-35.9</v>
      </c>
      <c r="AH12" s="47">
        <v>-10.9</v>
      </c>
      <c r="AI12" s="47">
        <v>-37.9</v>
      </c>
      <c r="AJ12" s="52">
        <v>5183</v>
      </c>
      <c r="AK12" s="52">
        <v>5164</v>
      </c>
      <c r="AL12" s="37"/>
      <c r="AM12" s="59">
        <v>0</v>
      </c>
      <c r="AN12" s="60">
        <v>0</v>
      </c>
      <c r="AO12" s="47">
        <v>14.5</v>
      </c>
      <c r="AP12" s="37">
        <v>1967</v>
      </c>
      <c r="AQ12" s="37" t="s">
        <v>67</v>
      </c>
      <c r="AR12" s="47">
        <v>-26.5</v>
      </c>
      <c r="AS12" s="37">
        <v>1970</v>
      </c>
      <c r="AT12" s="37" t="s">
        <v>80</v>
      </c>
      <c r="AU12" s="37">
        <v>71</v>
      </c>
      <c r="AV12" s="61" t="s">
        <v>106</v>
      </c>
      <c r="AW12" s="37"/>
      <c r="AX12" s="37"/>
    </row>
    <row r="13" spans="1:50" ht="12.75">
      <c r="A13" s="14">
        <v>9</v>
      </c>
      <c r="B13" s="114">
        <v>-6.4</v>
      </c>
      <c r="C13" s="114">
        <v>-7</v>
      </c>
      <c r="D13" s="114">
        <v>-6.8</v>
      </c>
      <c r="E13" s="114">
        <v>-6</v>
      </c>
      <c r="F13" s="114">
        <v>-5.7</v>
      </c>
      <c r="G13" s="114">
        <v>-5.9</v>
      </c>
      <c r="H13" s="114">
        <v>-7.8</v>
      </c>
      <c r="I13" s="114">
        <v>-4.1</v>
      </c>
      <c r="J13" s="134">
        <v>-7.8</v>
      </c>
      <c r="K13" s="135">
        <v>-4.1</v>
      </c>
      <c r="L13" s="49">
        <f t="shared" si="1"/>
        <v>-6.2124999999999995</v>
      </c>
      <c r="M13" s="47">
        <v>-0.6</v>
      </c>
      <c r="N13" s="140"/>
      <c r="O13" s="51"/>
      <c r="P13" s="69">
        <v>0</v>
      </c>
      <c r="Q13" s="48">
        <v>9</v>
      </c>
      <c r="R13" s="60">
        <v>1973</v>
      </c>
      <c r="S13" s="47">
        <v>-11.7</v>
      </c>
      <c r="T13" s="106">
        <v>1944</v>
      </c>
      <c r="U13" s="47">
        <v>9.5</v>
      </c>
      <c r="V13" s="52">
        <v>1940</v>
      </c>
      <c r="W13" s="47">
        <v>-13.9</v>
      </c>
      <c r="X13" s="52">
        <v>1903</v>
      </c>
      <c r="Y13" s="54">
        <v>-6.1</v>
      </c>
      <c r="Z13" s="48">
        <v>0.6</v>
      </c>
      <c r="AA13" s="37" t="s">
        <v>108</v>
      </c>
      <c r="AB13" s="28">
        <v>-18.6</v>
      </c>
      <c r="AC13" s="37" t="s">
        <v>77</v>
      </c>
      <c r="AD13" s="56">
        <v>10.7</v>
      </c>
      <c r="AE13" s="56" t="s">
        <v>107</v>
      </c>
      <c r="AF13" s="114">
        <v>-14.1</v>
      </c>
      <c r="AG13" s="114">
        <v>-37.9</v>
      </c>
      <c r="AH13" s="114">
        <v>-12.1</v>
      </c>
      <c r="AI13" s="114">
        <v>-42.3</v>
      </c>
      <c r="AJ13" s="62">
        <v>5125</v>
      </c>
      <c r="AK13" s="52">
        <v>5071</v>
      </c>
      <c r="AL13" s="37"/>
      <c r="AM13" s="59">
        <v>0</v>
      </c>
      <c r="AN13" s="60">
        <v>0</v>
      </c>
      <c r="AO13" s="47">
        <v>17</v>
      </c>
      <c r="AP13" s="37">
        <v>1949</v>
      </c>
      <c r="AQ13" s="37" t="s">
        <v>47</v>
      </c>
      <c r="AR13" s="47">
        <v>-28</v>
      </c>
      <c r="AS13" s="37">
        <v>1970</v>
      </c>
      <c r="AT13" s="37" t="s">
        <v>82</v>
      </c>
      <c r="AU13" s="37"/>
      <c r="AV13" s="61"/>
      <c r="AW13" s="37"/>
      <c r="AX13" s="37"/>
    </row>
    <row r="14" spans="1:50" ht="12.75">
      <c r="A14" s="14">
        <v>10</v>
      </c>
      <c r="B14" s="114">
        <v>-4</v>
      </c>
      <c r="C14" s="114">
        <v>-3.2</v>
      </c>
      <c r="D14" s="114">
        <v>-4.6</v>
      </c>
      <c r="E14" s="47">
        <v>-4.7</v>
      </c>
      <c r="F14" s="47">
        <v>-4.1</v>
      </c>
      <c r="G14" s="47">
        <v>-3.1</v>
      </c>
      <c r="H14" s="47">
        <v>-2.2</v>
      </c>
      <c r="I14" s="47">
        <v>-2.6</v>
      </c>
      <c r="J14" s="28">
        <v>-5</v>
      </c>
      <c r="K14" s="48">
        <v>-2.3</v>
      </c>
      <c r="L14" s="49">
        <f t="shared" si="1"/>
        <v>-3.5625000000000004</v>
      </c>
      <c r="M14" s="47">
        <v>-0.6</v>
      </c>
      <c r="N14" s="140"/>
      <c r="O14" s="51"/>
      <c r="P14" s="69">
        <v>0</v>
      </c>
      <c r="Q14" s="47">
        <v>8.3</v>
      </c>
      <c r="R14" s="60">
        <v>1973</v>
      </c>
      <c r="S14" s="47">
        <v>-11.1</v>
      </c>
      <c r="T14" s="106">
        <v>1979</v>
      </c>
      <c r="U14" s="47">
        <v>10</v>
      </c>
      <c r="V14" s="52">
        <v>1940</v>
      </c>
      <c r="W14" s="47">
        <v>-15.4</v>
      </c>
      <c r="X14" s="52">
        <v>1944</v>
      </c>
      <c r="Y14" s="54">
        <v>-2.8</v>
      </c>
      <c r="Z14" s="48">
        <v>1.8</v>
      </c>
      <c r="AA14" s="37" t="s">
        <v>109</v>
      </c>
      <c r="AB14" s="28">
        <v>-17.6</v>
      </c>
      <c r="AC14" s="37" t="s">
        <v>77</v>
      </c>
      <c r="AD14" s="56">
        <v>9.2</v>
      </c>
      <c r="AE14" s="56" t="s">
        <v>49</v>
      </c>
      <c r="AF14" s="47">
        <v>-12.3</v>
      </c>
      <c r="AG14" s="47">
        <v>-40.7</v>
      </c>
      <c r="AH14" s="47">
        <v>-10.1</v>
      </c>
      <c r="AI14" s="47">
        <v>-40.5</v>
      </c>
      <c r="AJ14" s="62">
        <v>5090</v>
      </c>
      <c r="AK14" s="52">
        <v>5138</v>
      </c>
      <c r="AL14" s="52"/>
      <c r="AM14" s="59">
        <v>0</v>
      </c>
      <c r="AN14" s="60">
        <v>0</v>
      </c>
      <c r="AO14" s="47">
        <v>15.8</v>
      </c>
      <c r="AP14" s="37">
        <v>2002</v>
      </c>
      <c r="AQ14" s="37" t="s">
        <v>46</v>
      </c>
      <c r="AR14" s="47">
        <v>-32</v>
      </c>
      <c r="AS14" s="37">
        <v>1958</v>
      </c>
      <c r="AT14" s="37" t="s">
        <v>78</v>
      </c>
      <c r="AU14" s="37">
        <v>73</v>
      </c>
      <c r="AV14" s="61" t="s">
        <v>106</v>
      </c>
      <c r="AW14" s="37"/>
      <c r="AX14" s="37"/>
    </row>
    <row r="15" spans="1:50" ht="12.75">
      <c r="A15" s="14">
        <v>11</v>
      </c>
      <c r="B15" s="114">
        <v>-2.6</v>
      </c>
      <c r="C15" s="114">
        <v>-1.8</v>
      </c>
      <c r="D15" s="114">
        <v>0.1</v>
      </c>
      <c r="E15" s="114">
        <v>0.3</v>
      </c>
      <c r="F15" s="114">
        <v>0.8</v>
      </c>
      <c r="G15" s="114">
        <v>1.4</v>
      </c>
      <c r="H15" s="47">
        <v>0.2</v>
      </c>
      <c r="I15" s="47">
        <v>0.6</v>
      </c>
      <c r="J15" s="28">
        <v>-3.2</v>
      </c>
      <c r="K15" s="48">
        <v>1.7</v>
      </c>
      <c r="L15" s="49">
        <f t="shared" si="1"/>
        <v>-0.12500000000000017</v>
      </c>
      <c r="M15" s="47">
        <v>-0.6</v>
      </c>
      <c r="N15" s="140"/>
      <c r="O15" s="51"/>
      <c r="P15" s="69">
        <v>2.2</v>
      </c>
      <c r="Q15" s="64">
        <v>7.1</v>
      </c>
      <c r="R15" s="60">
        <v>1985</v>
      </c>
      <c r="S15" s="47">
        <v>-10.8</v>
      </c>
      <c r="T15" s="106">
        <v>1949</v>
      </c>
      <c r="U15" s="47">
        <v>9.3</v>
      </c>
      <c r="V15" s="52">
        <v>1964</v>
      </c>
      <c r="W15" s="47">
        <v>-19.6</v>
      </c>
      <c r="X15" s="52">
        <v>1918</v>
      </c>
      <c r="Y15" s="54">
        <v>-0.9</v>
      </c>
      <c r="Z15" s="48">
        <v>6.4</v>
      </c>
      <c r="AA15" s="37" t="s">
        <v>111</v>
      </c>
      <c r="AB15" s="28">
        <v>-12.4</v>
      </c>
      <c r="AC15" s="37" t="s">
        <v>110</v>
      </c>
      <c r="AD15" s="56">
        <v>25.4</v>
      </c>
      <c r="AE15" s="56" t="s">
        <v>112</v>
      </c>
      <c r="AF15" s="114">
        <v>-7.1</v>
      </c>
      <c r="AG15" s="114">
        <v>-38.5</v>
      </c>
      <c r="AH15" s="47">
        <v>-7.9</v>
      </c>
      <c r="AI15" s="47">
        <v>-38.7</v>
      </c>
      <c r="AJ15" s="62">
        <v>5171</v>
      </c>
      <c r="AK15" s="52">
        <v>5177</v>
      </c>
      <c r="AL15" s="52"/>
      <c r="AM15" s="59">
        <v>0</v>
      </c>
      <c r="AN15" s="60">
        <v>125</v>
      </c>
      <c r="AO15" s="47">
        <v>13.4</v>
      </c>
      <c r="AP15" s="37">
        <v>1964</v>
      </c>
      <c r="AQ15" s="37" t="s">
        <v>47</v>
      </c>
      <c r="AR15" s="47">
        <v>-28</v>
      </c>
      <c r="AS15" s="37">
        <v>1959</v>
      </c>
      <c r="AT15" s="37" t="s">
        <v>82</v>
      </c>
      <c r="AU15" s="37">
        <v>81</v>
      </c>
      <c r="AV15" s="61" t="s">
        <v>106</v>
      </c>
      <c r="AW15" s="37"/>
      <c r="AX15" s="37"/>
    </row>
    <row r="16" spans="1:50" ht="12.75">
      <c r="A16" s="14">
        <v>12</v>
      </c>
      <c r="B16" s="47">
        <v>-0.2</v>
      </c>
      <c r="C16" s="47">
        <v>1</v>
      </c>
      <c r="D16" s="47">
        <v>1.3</v>
      </c>
      <c r="E16" s="47">
        <v>1</v>
      </c>
      <c r="F16" s="47">
        <v>1.4</v>
      </c>
      <c r="G16" s="47">
        <v>1.6</v>
      </c>
      <c r="H16" s="47">
        <v>2.2</v>
      </c>
      <c r="I16" s="47">
        <v>2.8</v>
      </c>
      <c r="J16" s="28">
        <v>-0.6</v>
      </c>
      <c r="K16" s="48">
        <v>2.8</v>
      </c>
      <c r="L16" s="49">
        <f t="shared" si="1"/>
        <v>1.3875000000000002</v>
      </c>
      <c r="M16" s="47">
        <v>-0.5</v>
      </c>
      <c r="N16" s="140"/>
      <c r="O16" s="51"/>
      <c r="P16" s="69">
        <v>0</v>
      </c>
      <c r="Q16" s="47">
        <v>7.1</v>
      </c>
      <c r="R16" s="60">
        <v>2001</v>
      </c>
      <c r="S16" s="47">
        <v>-11.2</v>
      </c>
      <c r="T16" s="106">
        <v>1976</v>
      </c>
      <c r="U16" s="47">
        <v>8.6</v>
      </c>
      <c r="V16" s="52">
        <v>1980</v>
      </c>
      <c r="W16" s="47">
        <v>-21.2</v>
      </c>
      <c r="X16" s="52">
        <v>1918</v>
      </c>
      <c r="Y16" s="54">
        <v>-0.4</v>
      </c>
      <c r="Z16" s="48">
        <v>7</v>
      </c>
      <c r="AA16" s="37" t="s">
        <v>111</v>
      </c>
      <c r="AB16" s="28">
        <v>-8.5</v>
      </c>
      <c r="AC16" s="37" t="s">
        <v>79</v>
      </c>
      <c r="AD16" s="56">
        <v>12.3</v>
      </c>
      <c r="AE16" s="56" t="s">
        <v>113</v>
      </c>
      <c r="AF16" s="47">
        <v>-7.3</v>
      </c>
      <c r="AG16" s="47">
        <v>-37.7</v>
      </c>
      <c r="AH16" s="47">
        <v>-7.1</v>
      </c>
      <c r="AI16" s="47">
        <v>-35.7</v>
      </c>
      <c r="AJ16" s="62">
        <v>5180</v>
      </c>
      <c r="AK16" s="52">
        <v>5188</v>
      </c>
      <c r="AL16" s="52"/>
      <c r="AM16" s="59">
        <v>124</v>
      </c>
      <c r="AN16" s="60">
        <v>261</v>
      </c>
      <c r="AO16" s="47">
        <v>15</v>
      </c>
      <c r="AP16" s="37">
        <v>1980</v>
      </c>
      <c r="AQ16" s="37" t="s">
        <v>46</v>
      </c>
      <c r="AR16" s="47">
        <v>-30.4</v>
      </c>
      <c r="AS16" s="37">
        <v>1979</v>
      </c>
      <c r="AT16" s="37" t="s">
        <v>78</v>
      </c>
      <c r="AU16" s="37">
        <v>83</v>
      </c>
      <c r="AV16" s="61" t="s">
        <v>106</v>
      </c>
      <c r="AW16" s="37"/>
      <c r="AX16" s="37"/>
    </row>
    <row r="17" spans="1:50" ht="12.75">
      <c r="A17" s="14">
        <v>13</v>
      </c>
      <c r="B17" s="114">
        <v>2.8</v>
      </c>
      <c r="C17" s="114">
        <v>2.2</v>
      </c>
      <c r="D17" s="114">
        <v>1.5</v>
      </c>
      <c r="E17" s="47">
        <v>2</v>
      </c>
      <c r="F17" s="47">
        <v>0.2</v>
      </c>
      <c r="G17" s="47">
        <v>1.1</v>
      </c>
      <c r="H17" s="47">
        <v>1.2</v>
      </c>
      <c r="I17" s="47">
        <v>0.9</v>
      </c>
      <c r="J17" s="28">
        <v>0.2</v>
      </c>
      <c r="K17" s="48">
        <v>3.8</v>
      </c>
      <c r="L17" s="49">
        <f t="shared" si="1"/>
        <v>1.4874999999999998</v>
      </c>
      <c r="M17" s="47">
        <v>-0.5</v>
      </c>
      <c r="N17" s="140"/>
      <c r="O17" s="51"/>
      <c r="P17" s="69">
        <v>0</v>
      </c>
      <c r="Q17" s="47">
        <v>7.7</v>
      </c>
      <c r="R17" s="60">
        <v>1946</v>
      </c>
      <c r="S17" s="47">
        <v>-12.2</v>
      </c>
      <c r="T17" s="106">
        <v>1955</v>
      </c>
      <c r="U17" s="47">
        <v>8.9</v>
      </c>
      <c r="V17" s="52">
        <v>1946</v>
      </c>
      <c r="W17" s="47">
        <v>-22.5</v>
      </c>
      <c r="X17" s="52">
        <v>1918</v>
      </c>
      <c r="Y17" s="54">
        <v>-0.7</v>
      </c>
      <c r="Z17" s="48">
        <v>7</v>
      </c>
      <c r="AA17" s="37" t="s">
        <v>111</v>
      </c>
      <c r="AB17" s="28">
        <v>-7.9</v>
      </c>
      <c r="AC17" s="37" t="s">
        <v>79</v>
      </c>
      <c r="AD17" s="56">
        <v>14.1</v>
      </c>
      <c r="AE17" s="56" t="s">
        <v>50</v>
      </c>
      <c r="AF17" s="47">
        <v>-6.2</v>
      </c>
      <c r="AG17" s="47">
        <v>-32.5</v>
      </c>
      <c r="AH17" s="47">
        <v>-7.9</v>
      </c>
      <c r="AI17" s="47">
        <v>-31.1</v>
      </c>
      <c r="AJ17" s="52">
        <v>5224</v>
      </c>
      <c r="AK17" s="52">
        <v>5254</v>
      </c>
      <c r="AL17" s="52"/>
      <c r="AM17" s="59">
        <v>358</v>
      </c>
      <c r="AN17" s="60">
        <v>184</v>
      </c>
      <c r="AO17" s="47">
        <v>15.7</v>
      </c>
      <c r="AP17" s="37">
        <v>1992</v>
      </c>
      <c r="AQ17" s="37" t="s">
        <v>47</v>
      </c>
      <c r="AR17" s="47">
        <v>-30.7</v>
      </c>
      <c r="AS17" s="37">
        <v>1979</v>
      </c>
      <c r="AT17" s="37" t="s">
        <v>78</v>
      </c>
      <c r="AU17" s="37">
        <v>85</v>
      </c>
      <c r="AV17" s="61" t="s">
        <v>106</v>
      </c>
      <c r="AW17" s="37"/>
      <c r="AX17" s="37"/>
    </row>
    <row r="18" spans="1:50" ht="12.75">
      <c r="A18" s="14">
        <v>14</v>
      </c>
      <c r="B18" s="114">
        <v>1.2</v>
      </c>
      <c r="C18" s="114">
        <v>1.3</v>
      </c>
      <c r="D18" s="114">
        <v>2.5</v>
      </c>
      <c r="E18" s="114">
        <v>3.7</v>
      </c>
      <c r="F18" s="114">
        <v>4.4</v>
      </c>
      <c r="G18" s="114">
        <v>4.1</v>
      </c>
      <c r="H18" s="47">
        <v>4.6</v>
      </c>
      <c r="I18" s="47">
        <v>4.8</v>
      </c>
      <c r="J18" s="28">
        <v>0.2</v>
      </c>
      <c r="K18" s="48">
        <v>5.1</v>
      </c>
      <c r="L18" s="49">
        <f t="shared" si="1"/>
        <v>3.3249999999999997</v>
      </c>
      <c r="M18" s="47">
        <v>-0.5</v>
      </c>
      <c r="N18" s="140">
        <v>0</v>
      </c>
      <c r="O18" s="51"/>
      <c r="P18" s="69">
        <v>0</v>
      </c>
      <c r="Q18" s="47">
        <v>7.3</v>
      </c>
      <c r="R18" s="60">
        <v>1967</v>
      </c>
      <c r="S18" s="47">
        <v>-11.7</v>
      </c>
      <c r="T18" s="106">
        <v>1969</v>
      </c>
      <c r="U18" s="47">
        <v>9.5</v>
      </c>
      <c r="V18" s="52">
        <v>2001</v>
      </c>
      <c r="W18" s="47">
        <v>-15.5</v>
      </c>
      <c r="X18" s="52">
        <v>1918</v>
      </c>
      <c r="Y18" s="54">
        <v>1.5</v>
      </c>
      <c r="Z18" s="48">
        <v>9.8</v>
      </c>
      <c r="AA18" s="37" t="s">
        <v>110</v>
      </c>
      <c r="AB18" s="28">
        <v>-7.3</v>
      </c>
      <c r="AC18" s="37" t="s">
        <v>79</v>
      </c>
      <c r="AD18" s="56">
        <v>28.5</v>
      </c>
      <c r="AE18" s="56" t="s">
        <v>114</v>
      </c>
      <c r="AF18" s="47">
        <v>-5.9</v>
      </c>
      <c r="AG18" s="47">
        <v>-29.9</v>
      </c>
      <c r="AH18" s="47">
        <v>-1.7</v>
      </c>
      <c r="AI18" s="47">
        <v>-30.3</v>
      </c>
      <c r="AJ18" s="62">
        <v>5292</v>
      </c>
      <c r="AK18" s="52">
        <v>5319</v>
      </c>
      <c r="AL18" s="52"/>
      <c r="AM18" s="59">
        <v>66</v>
      </c>
      <c r="AN18" s="60">
        <v>519</v>
      </c>
      <c r="AO18" s="48">
        <v>18.8</v>
      </c>
      <c r="AP18" s="19">
        <v>1992</v>
      </c>
      <c r="AQ18" s="37" t="s">
        <v>47</v>
      </c>
      <c r="AR18" s="47">
        <v>-27.1</v>
      </c>
      <c r="AS18" s="37">
        <v>1984</v>
      </c>
      <c r="AT18" s="37" t="s">
        <v>78</v>
      </c>
      <c r="AU18" s="37">
        <v>88</v>
      </c>
      <c r="AV18" s="61" t="s">
        <v>106</v>
      </c>
      <c r="AW18" s="37"/>
      <c r="AX18" s="37"/>
    </row>
    <row r="19" spans="1:50" ht="12.75">
      <c r="A19" s="14">
        <v>15</v>
      </c>
      <c r="B19" s="114">
        <v>4.1</v>
      </c>
      <c r="C19" s="114">
        <v>4.4</v>
      </c>
      <c r="D19" s="114">
        <v>3.5</v>
      </c>
      <c r="E19" s="114">
        <v>3.3</v>
      </c>
      <c r="F19" s="114">
        <v>2.8</v>
      </c>
      <c r="G19" s="114">
        <v>3.3</v>
      </c>
      <c r="H19" s="47">
        <v>2.1</v>
      </c>
      <c r="I19" s="47">
        <v>2.6</v>
      </c>
      <c r="J19" s="28">
        <v>2.5</v>
      </c>
      <c r="K19" s="48">
        <v>5.2</v>
      </c>
      <c r="L19" s="49">
        <f t="shared" si="1"/>
        <v>3.2625000000000006</v>
      </c>
      <c r="M19" s="47">
        <v>-0.5</v>
      </c>
      <c r="N19" s="140">
        <v>0</v>
      </c>
      <c r="O19" s="51"/>
      <c r="P19" s="69">
        <v>1.6</v>
      </c>
      <c r="Q19" s="47">
        <v>6.7</v>
      </c>
      <c r="R19" s="60">
        <v>1967</v>
      </c>
      <c r="S19" s="47">
        <v>-12.6</v>
      </c>
      <c r="T19" s="106">
        <v>1981</v>
      </c>
      <c r="U19" s="47">
        <v>8.6</v>
      </c>
      <c r="V19" s="52">
        <v>1967</v>
      </c>
      <c r="W19" s="47">
        <v>-15.7</v>
      </c>
      <c r="X19" s="52">
        <v>1981</v>
      </c>
      <c r="Y19" s="54">
        <v>0.9</v>
      </c>
      <c r="Z19" s="48">
        <v>8.3</v>
      </c>
      <c r="AA19" s="37" t="s">
        <v>116</v>
      </c>
      <c r="AB19" s="28">
        <v>-10.8</v>
      </c>
      <c r="AC19" s="37" t="s">
        <v>79</v>
      </c>
      <c r="AD19" s="56">
        <v>34.1</v>
      </c>
      <c r="AE19" s="56" t="s">
        <v>115</v>
      </c>
      <c r="AF19" s="47">
        <v>-0.9</v>
      </c>
      <c r="AG19" s="47">
        <v>-29.7</v>
      </c>
      <c r="AH19" s="47">
        <v>-1.9</v>
      </c>
      <c r="AI19" s="47">
        <v>-31.9</v>
      </c>
      <c r="AJ19" s="62">
        <v>5334</v>
      </c>
      <c r="AK19" s="52">
        <v>5310</v>
      </c>
      <c r="AL19" s="52"/>
      <c r="AM19" s="59">
        <v>753</v>
      </c>
      <c r="AN19" s="60">
        <v>523</v>
      </c>
      <c r="AO19" s="65">
        <v>19.6</v>
      </c>
      <c r="AP19" s="66">
        <v>2000</v>
      </c>
      <c r="AQ19" s="66" t="s">
        <v>47</v>
      </c>
      <c r="AR19" s="47">
        <v>-31.5</v>
      </c>
      <c r="AS19" s="37">
        <v>1984</v>
      </c>
      <c r="AT19" s="37" t="s">
        <v>78</v>
      </c>
      <c r="AU19" s="37">
        <v>85</v>
      </c>
      <c r="AV19" s="61" t="s">
        <v>106</v>
      </c>
      <c r="AW19" s="37"/>
      <c r="AX19" s="37"/>
    </row>
    <row r="20" spans="1:50" ht="12.75">
      <c r="A20" s="14">
        <v>16</v>
      </c>
      <c r="B20" s="114">
        <v>2.2</v>
      </c>
      <c r="C20" s="114">
        <v>1.8</v>
      </c>
      <c r="D20" s="114">
        <v>2</v>
      </c>
      <c r="E20" s="114">
        <v>2.1</v>
      </c>
      <c r="F20" s="47">
        <v>2.8</v>
      </c>
      <c r="G20" s="47">
        <v>1.9</v>
      </c>
      <c r="H20" s="47">
        <v>0.8</v>
      </c>
      <c r="I20" s="47">
        <v>0.4</v>
      </c>
      <c r="J20" s="28">
        <v>1.8</v>
      </c>
      <c r="K20" s="48">
        <v>2.8</v>
      </c>
      <c r="L20" s="49">
        <f t="shared" si="1"/>
        <v>1.75</v>
      </c>
      <c r="M20" s="47">
        <v>-0.5</v>
      </c>
      <c r="N20" s="140">
        <v>1.4</v>
      </c>
      <c r="O20" s="51"/>
      <c r="P20" s="69">
        <v>0</v>
      </c>
      <c r="Q20" s="47">
        <v>7.7</v>
      </c>
      <c r="R20" s="60">
        <v>1964</v>
      </c>
      <c r="S20" s="47">
        <v>-11.5</v>
      </c>
      <c r="T20" s="106">
        <v>1984</v>
      </c>
      <c r="U20" s="47">
        <v>8.4</v>
      </c>
      <c r="V20" s="52">
        <v>1950</v>
      </c>
      <c r="W20" s="47">
        <v>-17.6</v>
      </c>
      <c r="X20" s="52">
        <v>1918</v>
      </c>
      <c r="Y20" s="54">
        <v>-1</v>
      </c>
      <c r="Z20" s="48">
        <v>6.3</v>
      </c>
      <c r="AA20" s="37" t="s">
        <v>118</v>
      </c>
      <c r="AB20" s="28">
        <v>-15</v>
      </c>
      <c r="AC20" s="37" t="s">
        <v>78</v>
      </c>
      <c r="AD20" s="56">
        <v>15.7</v>
      </c>
      <c r="AE20" s="56" t="s">
        <v>117</v>
      </c>
      <c r="AF20" s="47">
        <v>-1.7</v>
      </c>
      <c r="AG20" s="47">
        <v>-32.3</v>
      </c>
      <c r="AH20" s="47">
        <v>-3.3</v>
      </c>
      <c r="AI20" s="47">
        <v>-33.3</v>
      </c>
      <c r="AJ20" s="52">
        <v>5297</v>
      </c>
      <c r="AK20" s="52">
        <v>5287</v>
      </c>
      <c r="AL20" s="52"/>
      <c r="AM20" s="59">
        <v>720</v>
      </c>
      <c r="AN20" s="60">
        <v>548</v>
      </c>
      <c r="AO20" s="47">
        <v>18.5</v>
      </c>
      <c r="AP20" s="37">
        <v>2000</v>
      </c>
      <c r="AQ20" s="37" t="s">
        <v>47</v>
      </c>
      <c r="AR20" s="47">
        <v>-32</v>
      </c>
      <c r="AS20" s="37">
        <v>1984</v>
      </c>
      <c r="AT20" s="37" t="s">
        <v>78</v>
      </c>
      <c r="AU20" s="37">
        <v>83</v>
      </c>
      <c r="AV20" s="61" t="s">
        <v>106</v>
      </c>
      <c r="AW20" s="37"/>
      <c r="AX20" s="37"/>
    </row>
    <row r="21" spans="1:50" ht="12.75">
      <c r="A21" s="14">
        <v>17</v>
      </c>
      <c r="B21" s="114">
        <v>-0.2</v>
      </c>
      <c r="C21" s="114">
        <v>-1.4</v>
      </c>
      <c r="D21" s="114">
        <v>-2</v>
      </c>
      <c r="E21" s="114">
        <v>-0.6</v>
      </c>
      <c r="F21" s="47">
        <v>-0.6</v>
      </c>
      <c r="G21" s="47">
        <v>-0.8</v>
      </c>
      <c r="H21" s="47">
        <v>0.4</v>
      </c>
      <c r="I21" s="47">
        <v>0.6</v>
      </c>
      <c r="J21" s="28">
        <v>-2.5</v>
      </c>
      <c r="K21" s="48">
        <v>0.6</v>
      </c>
      <c r="L21" s="49">
        <f t="shared" si="1"/>
        <v>-0.5749999999999998</v>
      </c>
      <c r="M21" s="47">
        <v>-0.5</v>
      </c>
      <c r="N21" s="56">
        <v>2.5</v>
      </c>
      <c r="O21" s="51">
        <v>3</v>
      </c>
      <c r="P21" s="69">
        <v>0.7</v>
      </c>
      <c r="Q21" s="47">
        <v>8</v>
      </c>
      <c r="R21" s="60">
        <v>1964</v>
      </c>
      <c r="S21" s="47">
        <v>-9.6</v>
      </c>
      <c r="T21" s="106">
        <v>1955</v>
      </c>
      <c r="U21" s="47">
        <v>9.4</v>
      </c>
      <c r="V21" s="52">
        <v>1935</v>
      </c>
      <c r="W21" s="47">
        <v>-18.8</v>
      </c>
      <c r="X21" s="52">
        <v>1881</v>
      </c>
      <c r="Y21" s="54">
        <v>-1.2</v>
      </c>
      <c r="Z21" s="48">
        <v>4.9</v>
      </c>
      <c r="AA21" s="37" t="s">
        <v>120</v>
      </c>
      <c r="AB21" s="28">
        <v>-11.6</v>
      </c>
      <c r="AC21" s="37" t="s">
        <v>79</v>
      </c>
      <c r="AD21" s="56">
        <v>21.8</v>
      </c>
      <c r="AE21" s="56" t="s">
        <v>119</v>
      </c>
      <c r="AF21" s="47">
        <v>-7.7</v>
      </c>
      <c r="AG21" s="47">
        <v>-34.9</v>
      </c>
      <c r="AH21" s="47">
        <v>-9.3</v>
      </c>
      <c r="AI21" s="47">
        <v>-37.1</v>
      </c>
      <c r="AJ21" s="62">
        <v>5204</v>
      </c>
      <c r="AK21" s="52">
        <v>5153</v>
      </c>
      <c r="AL21" s="52"/>
      <c r="AM21" s="59">
        <v>319</v>
      </c>
      <c r="AN21" s="60">
        <v>190</v>
      </c>
      <c r="AO21" s="47">
        <v>16.8</v>
      </c>
      <c r="AP21" s="37">
        <v>2000</v>
      </c>
      <c r="AQ21" s="37" t="s">
        <v>69</v>
      </c>
      <c r="AR21" s="47">
        <v>-24.9</v>
      </c>
      <c r="AS21" s="37">
        <v>1983</v>
      </c>
      <c r="AT21" s="37" t="s">
        <v>78</v>
      </c>
      <c r="AU21" s="37">
        <v>86</v>
      </c>
      <c r="AV21" s="61" t="s">
        <v>106</v>
      </c>
      <c r="AW21" s="37"/>
      <c r="AX21" s="37"/>
    </row>
    <row r="22" spans="1:50" ht="12.75">
      <c r="A22" s="14">
        <v>18</v>
      </c>
      <c r="B22" s="114">
        <v>1.8</v>
      </c>
      <c r="C22" s="114">
        <v>0.8</v>
      </c>
      <c r="D22" s="114">
        <v>-0.9</v>
      </c>
      <c r="E22" s="114">
        <v>-2.4</v>
      </c>
      <c r="F22" s="47">
        <v>-0.2</v>
      </c>
      <c r="G22" s="47">
        <v>0.6</v>
      </c>
      <c r="H22" s="47">
        <v>3.6</v>
      </c>
      <c r="I22" s="47">
        <v>7.3</v>
      </c>
      <c r="J22" s="28">
        <v>-2.4</v>
      </c>
      <c r="K22" s="48">
        <v>7.3</v>
      </c>
      <c r="L22" s="49">
        <f t="shared" si="1"/>
        <v>1.325</v>
      </c>
      <c r="M22" s="47">
        <v>-0.5</v>
      </c>
      <c r="N22" s="56">
        <v>0.8</v>
      </c>
      <c r="O22" s="51">
        <v>2</v>
      </c>
      <c r="P22" s="69">
        <v>0</v>
      </c>
      <c r="Q22" s="47">
        <v>8</v>
      </c>
      <c r="R22" s="60">
        <v>1964</v>
      </c>
      <c r="S22" s="47">
        <v>-10.5</v>
      </c>
      <c r="T22" s="106">
        <v>1998</v>
      </c>
      <c r="U22" s="47">
        <v>9</v>
      </c>
      <c r="V22" s="52">
        <v>1950</v>
      </c>
      <c r="W22" s="47">
        <v>-18.3</v>
      </c>
      <c r="X22" s="52">
        <v>1993</v>
      </c>
      <c r="Y22" s="54">
        <v>-1.4</v>
      </c>
      <c r="Z22" s="48">
        <v>8.5</v>
      </c>
      <c r="AA22" s="37" t="s">
        <v>108</v>
      </c>
      <c r="AB22" s="28">
        <v>-13</v>
      </c>
      <c r="AC22" s="37" t="s">
        <v>122</v>
      </c>
      <c r="AD22" s="56">
        <v>16</v>
      </c>
      <c r="AE22" s="56" t="s">
        <v>121</v>
      </c>
      <c r="AF22" s="114">
        <v>-7.5</v>
      </c>
      <c r="AG22" s="114">
        <v>-37.9</v>
      </c>
      <c r="AH22" s="47">
        <v>-7.1</v>
      </c>
      <c r="AI22" s="47">
        <v>-29.5</v>
      </c>
      <c r="AJ22" s="62">
        <v>5176</v>
      </c>
      <c r="AK22" s="52">
        <v>5249</v>
      </c>
      <c r="AL22" s="52"/>
      <c r="AM22" s="59">
        <v>207</v>
      </c>
      <c r="AN22" s="60">
        <v>0</v>
      </c>
      <c r="AO22" s="64">
        <v>13.1</v>
      </c>
      <c r="AP22" s="37">
        <v>1992</v>
      </c>
      <c r="AQ22" s="37" t="s">
        <v>46</v>
      </c>
      <c r="AR22" s="47">
        <v>-30.9</v>
      </c>
      <c r="AS22" s="37">
        <v>1984</v>
      </c>
      <c r="AT22" s="37" t="s">
        <v>78</v>
      </c>
      <c r="AU22" s="37">
        <v>88</v>
      </c>
      <c r="AV22" s="61" t="s">
        <v>106</v>
      </c>
      <c r="AW22" s="37"/>
      <c r="AX22" s="37"/>
    </row>
    <row r="23" spans="1:50" ht="12.75">
      <c r="A23" s="14">
        <v>19</v>
      </c>
      <c r="B23" s="114">
        <v>7.2</v>
      </c>
      <c r="C23" s="114">
        <v>4</v>
      </c>
      <c r="D23" s="114">
        <v>5.2</v>
      </c>
      <c r="E23" s="114">
        <v>4.4</v>
      </c>
      <c r="F23" s="114">
        <v>5.6</v>
      </c>
      <c r="G23" s="114">
        <v>4.9</v>
      </c>
      <c r="H23" s="47">
        <v>4.5</v>
      </c>
      <c r="I23" s="47">
        <v>2.4</v>
      </c>
      <c r="J23" s="28">
        <v>2.4</v>
      </c>
      <c r="K23" s="48">
        <v>7.6</v>
      </c>
      <c r="L23" s="49">
        <f t="shared" si="1"/>
        <v>4.7749999999999995</v>
      </c>
      <c r="M23" s="47">
        <v>-0.5</v>
      </c>
      <c r="N23" s="56">
        <v>10.8</v>
      </c>
      <c r="O23" s="51"/>
      <c r="P23" s="69">
        <v>0.1</v>
      </c>
      <c r="Q23" s="47">
        <v>7.5</v>
      </c>
      <c r="R23" s="60">
        <v>1947</v>
      </c>
      <c r="S23" s="47">
        <v>-11.5</v>
      </c>
      <c r="T23" s="106">
        <v>1971</v>
      </c>
      <c r="U23" s="47">
        <v>9.9</v>
      </c>
      <c r="V23" s="52">
        <v>1964</v>
      </c>
      <c r="W23" s="47">
        <v>-18</v>
      </c>
      <c r="X23" s="52">
        <v>1896</v>
      </c>
      <c r="Y23" s="54">
        <v>5.1</v>
      </c>
      <c r="Z23" s="48">
        <v>11.4</v>
      </c>
      <c r="AA23" s="37" t="s">
        <v>48</v>
      </c>
      <c r="AB23" s="28">
        <v>-5.3</v>
      </c>
      <c r="AC23" s="37" t="s">
        <v>123</v>
      </c>
      <c r="AD23" s="56">
        <v>49.1</v>
      </c>
      <c r="AE23" s="67" t="s">
        <v>124</v>
      </c>
      <c r="AF23" s="62">
        <v>-10</v>
      </c>
      <c r="AG23" s="62">
        <v>-27</v>
      </c>
      <c r="AH23" s="47">
        <v>-4.5</v>
      </c>
      <c r="AI23" s="47">
        <v>-33.3</v>
      </c>
      <c r="AJ23" s="62">
        <v>5379</v>
      </c>
      <c r="AK23" s="52">
        <v>5266</v>
      </c>
      <c r="AL23" s="52"/>
      <c r="AM23" s="59">
        <v>1275</v>
      </c>
      <c r="AN23" s="60">
        <v>730</v>
      </c>
      <c r="AO23" s="47">
        <v>16</v>
      </c>
      <c r="AP23" s="37">
        <v>1992</v>
      </c>
      <c r="AQ23" s="37" t="s">
        <v>67</v>
      </c>
      <c r="AR23" s="47">
        <v>-28.3</v>
      </c>
      <c r="AS23" s="37">
        <v>1984</v>
      </c>
      <c r="AT23" s="37" t="s">
        <v>78</v>
      </c>
      <c r="AU23" s="37">
        <v>75</v>
      </c>
      <c r="AV23" s="61" t="s">
        <v>106</v>
      </c>
      <c r="AW23" s="37"/>
      <c r="AX23" s="37"/>
    </row>
    <row r="24" spans="1:50" ht="12.75">
      <c r="A24" s="14">
        <v>20</v>
      </c>
      <c r="B24" s="114">
        <v>1.1</v>
      </c>
      <c r="C24" s="114">
        <v>1.2</v>
      </c>
      <c r="D24" s="114">
        <v>2.1</v>
      </c>
      <c r="E24" s="114">
        <v>0.8</v>
      </c>
      <c r="F24" s="114">
        <v>1.7</v>
      </c>
      <c r="G24" s="114">
        <v>0.8</v>
      </c>
      <c r="H24" s="47">
        <v>1.5</v>
      </c>
      <c r="I24" s="47">
        <v>2.4</v>
      </c>
      <c r="J24" s="28">
        <v>0.8</v>
      </c>
      <c r="K24" s="48">
        <v>2.8</v>
      </c>
      <c r="L24" s="49">
        <f t="shared" si="1"/>
        <v>1.45</v>
      </c>
      <c r="M24" s="47">
        <v>-0.5</v>
      </c>
      <c r="N24" s="56">
        <v>6.9</v>
      </c>
      <c r="O24" s="51"/>
      <c r="P24" s="69">
        <v>0</v>
      </c>
      <c r="Q24" s="47">
        <v>8.4</v>
      </c>
      <c r="R24" s="60">
        <v>1947</v>
      </c>
      <c r="S24" s="47">
        <v>-12.7</v>
      </c>
      <c r="T24" s="106">
        <v>1971</v>
      </c>
      <c r="U24" s="47">
        <v>9</v>
      </c>
      <c r="V24" s="52">
        <v>1925</v>
      </c>
      <c r="W24" s="47">
        <v>-22.5</v>
      </c>
      <c r="X24" s="52">
        <v>1918</v>
      </c>
      <c r="Y24" s="54">
        <v>1.9</v>
      </c>
      <c r="Z24" s="48">
        <v>8.2</v>
      </c>
      <c r="AA24" s="37" t="s">
        <v>51</v>
      </c>
      <c r="AB24" s="28">
        <v>-4.9</v>
      </c>
      <c r="AC24" s="37" t="s">
        <v>79</v>
      </c>
      <c r="AD24" s="56">
        <v>46.3</v>
      </c>
      <c r="AE24" s="67" t="s">
        <v>125</v>
      </c>
      <c r="AF24" s="47">
        <v>-7.3</v>
      </c>
      <c r="AG24" s="47">
        <v>-35.3</v>
      </c>
      <c r="AH24" s="47">
        <v>-7.3</v>
      </c>
      <c r="AI24" s="47">
        <v>-34.5</v>
      </c>
      <c r="AJ24" s="62">
        <v>5206</v>
      </c>
      <c r="AK24" s="52">
        <v>5192</v>
      </c>
      <c r="AL24" s="52"/>
      <c r="AM24" s="59">
        <v>501</v>
      </c>
      <c r="AN24" s="60">
        <v>294</v>
      </c>
      <c r="AO24" s="47">
        <v>14.1</v>
      </c>
      <c r="AP24" s="37">
        <v>1992</v>
      </c>
      <c r="AQ24" s="37" t="s">
        <v>52</v>
      </c>
      <c r="AR24" s="47">
        <v>-26.4</v>
      </c>
      <c r="AS24" s="37">
        <v>1971</v>
      </c>
      <c r="AT24" s="37" t="s">
        <v>79</v>
      </c>
      <c r="AU24" s="68">
        <v>60</v>
      </c>
      <c r="AV24" s="61" t="s">
        <v>106</v>
      </c>
      <c r="AW24" s="37"/>
      <c r="AX24" s="37"/>
    </row>
    <row r="25" spans="1:50" ht="12.75">
      <c r="A25" s="14">
        <v>21</v>
      </c>
      <c r="B25" s="114">
        <v>3.7</v>
      </c>
      <c r="C25" s="114">
        <v>4.5</v>
      </c>
      <c r="D25" s="114">
        <v>5.9</v>
      </c>
      <c r="E25" s="114">
        <v>6.2</v>
      </c>
      <c r="F25" s="114">
        <v>6.5</v>
      </c>
      <c r="G25" s="114">
        <v>8</v>
      </c>
      <c r="H25" s="47">
        <v>7.8</v>
      </c>
      <c r="I25" s="47">
        <v>8.3</v>
      </c>
      <c r="J25" s="28">
        <v>2.4</v>
      </c>
      <c r="K25" s="48">
        <v>8.3</v>
      </c>
      <c r="L25" s="49">
        <f t="shared" si="1"/>
        <v>6.362499999999999</v>
      </c>
      <c r="M25" s="47">
        <v>-0.5</v>
      </c>
      <c r="N25" s="56">
        <v>2.7</v>
      </c>
      <c r="O25" s="51"/>
      <c r="P25" s="69">
        <v>0</v>
      </c>
      <c r="Q25" s="47">
        <v>7.7</v>
      </c>
      <c r="R25" s="60">
        <v>1947</v>
      </c>
      <c r="S25" s="47">
        <v>-10</v>
      </c>
      <c r="T25" s="106">
        <v>1945</v>
      </c>
      <c r="U25" s="47">
        <v>9</v>
      </c>
      <c r="V25" s="52">
        <v>1997</v>
      </c>
      <c r="W25" s="47">
        <v>-24.5</v>
      </c>
      <c r="X25" s="52">
        <v>1918</v>
      </c>
      <c r="Y25" s="54">
        <v>5.2</v>
      </c>
      <c r="Z25" s="48">
        <v>12</v>
      </c>
      <c r="AA25" s="37" t="s">
        <v>127</v>
      </c>
      <c r="AB25" s="28">
        <v>-3.8</v>
      </c>
      <c r="AC25" s="37" t="s">
        <v>79</v>
      </c>
      <c r="AD25" s="56">
        <v>19.4</v>
      </c>
      <c r="AE25" s="67" t="s">
        <v>126</v>
      </c>
      <c r="AF25" s="47">
        <v>-8.5</v>
      </c>
      <c r="AG25" s="47">
        <v>-28.5</v>
      </c>
      <c r="AH25" s="47">
        <v>-3.3</v>
      </c>
      <c r="AI25" s="47">
        <v>-24.1</v>
      </c>
      <c r="AJ25" s="62">
        <v>5245</v>
      </c>
      <c r="AK25" s="52">
        <v>5354</v>
      </c>
      <c r="AL25" s="52"/>
      <c r="AM25" s="59">
        <v>486</v>
      </c>
      <c r="AN25" s="60">
        <v>891</v>
      </c>
      <c r="AO25" s="47">
        <v>14.9</v>
      </c>
      <c r="AP25" s="37">
        <v>1992</v>
      </c>
      <c r="AQ25" s="37" t="s">
        <v>48</v>
      </c>
      <c r="AR25" s="47">
        <v>-26.8</v>
      </c>
      <c r="AS25" s="37">
        <v>1971</v>
      </c>
      <c r="AT25" s="37" t="s">
        <v>79</v>
      </c>
      <c r="AU25" s="37"/>
      <c r="AV25" s="61"/>
      <c r="AW25" s="37"/>
      <c r="AX25" s="37"/>
    </row>
    <row r="26" spans="1:50" ht="12.75">
      <c r="A26" s="14">
        <v>22</v>
      </c>
      <c r="B26" s="114">
        <v>8</v>
      </c>
      <c r="C26" s="114">
        <v>8</v>
      </c>
      <c r="D26" s="114">
        <v>8.2</v>
      </c>
      <c r="E26" s="47">
        <v>8.6</v>
      </c>
      <c r="F26" s="47">
        <v>8.4</v>
      </c>
      <c r="G26" s="47">
        <v>8.3</v>
      </c>
      <c r="H26" s="47">
        <v>8.4</v>
      </c>
      <c r="I26" s="47">
        <v>8.5</v>
      </c>
      <c r="J26" s="28">
        <v>8</v>
      </c>
      <c r="K26" s="48">
        <v>8.9</v>
      </c>
      <c r="L26" s="49">
        <f t="shared" si="1"/>
        <v>8.3</v>
      </c>
      <c r="M26" s="47">
        <v>-0.5</v>
      </c>
      <c r="N26" s="56">
        <v>0.1</v>
      </c>
      <c r="O26" s="51"/>
      <c r="P26" s="69">
        <v>0</v>
      </c>
      <c r="Q26" s="47">
        <v>8.3</v>
      </c>
      <c r="R26" s="60">
        <v>2011</v>
      </c>
      <c r="S26" s="47">
        <v>-10.3</v>
      </c>
      <c r="T26" s="106">
        <v>1956</v>
      </c>
      <c r="U26" s="47">
        <v>8.9</v>
      </c>
      <c r="V26" s="52">
        <v>2011</v>
      </c>
      <c r="W26" s="47">
        <v>-13.7</v>
      </c>
      <c r="X26" s="52">
        <v>1891</v>
      </c>
      <c r="Y26" s="54">
        <v>7.5</v>
      </c>
      <c r="Z26" s="48">
        <v>12.7</v>
      </c>
      <c r="AA26" s="37" t="s">
        <v>127</v>
      </c>
      <c r="AB26" s="28">
        <v>-0.6</v>
      </c>
      <c r="AC26" s="37" t="s">
        <v>75</v>
      </c>
      <c r="AD26" s="56">
        <v>43.1</v>
      </c>
      <c r="AE26" s="67" t="s">
        <v>128</v>
      </c>
      <c r="AF26" s="47">
        <v>-1.5</v>
      </c>
      <c r="AG26" s="47">
        <v>-21.5</v>
      </c>
      <c r="AH26" s="47">
        <v>-0.5</v>
      </c>
      <c r="AI26" s="47">
        <v>-24.9</v>
      </c>
      <c r="AJ26" s="62">
        <v>5410</v>
      </c>
      <c r="AK26" s="62">
        <v>5394</v>
      </c>
      <c r="AL26" s="62"/>
      <c r="AM26" s="59">
        <v>1288</v>
      </c>
      <c r="AN26" s="60">
        <v>1462</v>
      </c>
      <c r="AO26" s="47">
        <v>13.6</v>
      </c>
      <c r="AP26" s="37">
        <v>1964</v>
      </c>
      <c r="AQ26" s="37" t="s">
        <v>46</v>
      </c>
      <c r="AR26" s="47">
        <v>-26.8</v>
      </c>
      <c r="AS26" s="37">
        <v>1971</v>
      </c>
      <c r="AT26" s="37" t="s">
        <v>79</v>
      </c>
      <c r="AU26" s="37"/>
      <c r="AV26" s="61"/>
      <c r="AW26" s="37"/>
      <c r="AX26" s="37"/>
    </row>
    <row r="27" spans="1:50" ht="12.75">
      <c r="A27" s="14">
        <v>23</v>
      </c>
      <c r="B27" s="114">
        <v>8.5</v>
      </c>
      <c r="C27" s="114">
        <v>8.3</v>
      </c>
      <c r="D27" s="114">
        <v>8.4</v>
      </c>
      <c r="E27" s="114">
        <v>7.9</v>
      </c>
      <c r="F27" s="114">
        <v>7</v>
      </c>
      <c r="G27" s="114">
        <v>5</v>
      </c>
      <c r="H27" s="114">
        <v>3.7</v>
      </c>
      <c r="I27" s="47">
        <v>3</v>
      </c>
      <c r="J27" s="28">
        <v>5</v>
      </c>
      <c r="K27" s="48">
        <v>9.1</v>
      </c>
      <c r="L27" s="49">
        <f t="shared" si="1"/>
        <v>6.4750000000000005</v>
      </c>
      <c r="M27" s="47">
        <v>-0.5</v>
      </c>
      <c r="N27" s="56">
        <v>0.2</v>
      </c>
      <c r="O27" s="51"/>
      <c r="P27" s="69">
        <v>0</v>
      </c>
      <c r="Q27" s="47">
        <v>7.7</v>
      </c>
      <c r="R27" s="60">
        <v>1947</v>
      </c>
      <c r="S27" s="47">
        <v>-12.9</v>
      </c>
      <c r="T27" s="106">
        <v>1921</v>
      </c>
      <c r="U27" s="47">
        <v>8.3</v>
      </c>
      <c r="V27" s="52">
        <v>1933</v>
      </c>
      <c r="W27" s="47">
        <v>-14.8</v>
      </c>
      <c r="X27" s="52">
        <v>1893</v>
      </c>
      <c r="Y27" s="54">
        <v>6.3</v>
      </c>
      <c r="Z27" s="48">
        <v>13.8</v>
      </c>
      <c r="AA27" s="37" t="s">
        <v>127</v>
      </c>
      <c r="AB27" s="28">
        <v>-0.3</v>
      </c>
      <c r="AC27" s="37" t="s">
        <v>131</v>
      </c>
      <c r="AD27" s="56">
        <v>58.6</v>
      </c>
      <c r="AE27" s="67" t="s">
        <v>130</v>
      </c>
      <c r="AF27" s="47">
        <v>1</v>
      </c>
      <c r="AG27" s="47">
        <v>-25.5</v>
      </c>
      <c r="AH27" s="47">
        <v>-1.1</v>
      </c>
      <c r="AI27" s="47">
        <v>-27.9</v>
      </c>
      <c r="AJ27" s="62">
        <v>5389</v>
      </c>
      <c r="AK27" s="52">
        <v>5355</v>
      </c>
      <c r="AL27" s="52"/>
      <c r="AM27" s="59">
        <v>1648</v>
      </c>
      <c r="AN27" s="70">
        <v>1323</v>
      </c>
      <c r="AO27" s="47">
        <v>13.9</v>
      </c>
      <c r="AP27" s="37">
        <v>1987</v>
      </c>
      <c r="AQ27" s="37" t="s">
        <v>47</v>
      </c>
      <c r="AR27" s="49">
        <v>-32.5</v>
      </c>
      <c r="AS27" s="37">
        <v>1988</v>
      </c>
      <c r="AT27" s="37" t="s">
        <v>78</v>
      </c>
      <c r="AU27" s="37"/>
      <c r="AV27" s="61"/>
      <c r="AW27" s="37"/>
      <c r="AX27" s="37"/>
    </row>
    <row r="28" spans="1:50" ht="12.75">
      <c r="A28" s="14">
        <v>24</v>
      </c>
      <c r="B28" s="114">
        <v>2.8</v>
      </c>
      <c r="C28" s="114">
        <v>3.2</v>
      </c>
      <c r="D28" s="114">
        <v>4.2</v>
      </c>
      <c r="E28" s="114">
        <v>6.2</v>
      </c>
      <c r="F28" s="114">
        <v>5.8</v>
      </c>
      <c r="G28" s="114">
        <v>4.3</v>
      </c>
      <c r="H28" s="47"/>
      <c r="I28" s="47"/>
      <c r="J28" s="28">
        <v>2.2</v>
      </c>
      <c r="K28" s="48">
        <v>6.6</v>
      </c>
      <c r="L28" s="49"/>
      <c r="M28" s="47">
        <v>-0.5</v>
      </c>
      <c r="N28" s="56">
        <v>3.2</v>
      </c>
      <c r="O28" s="51"/>
      <c r="P28" s="69"/>
      <c r="Q28" s="47">
        <v>7</v>
      </c>
      <c r="R28" s="60">
        <v>1947</v>
      </c>
      <c r="S28" s="47">
        <v>-12.4</v>
      </c>
      <c r="T28" s="106">
        <v>1966</v>
      </c>
      <c r="U28" s="47">
        <v>8</v>
      </c>
      <c r="V28" s="52">
        <v>1947</v>
      </c>
      <c r="W28" s="47">
        <v>-17.1</v>
      </c>
      <c r="X28" s="52">
        <v>1956</v>
      </c>
      <c r="Y28" s="54"/>
      <c r="Z28" s="48">
        <v>9.9</v>
      </c>
      <c r="AA28" s="37" t="s">
        <v>118</v>
      </c>
      <c r="AB28" s="28">
        <v>-4.3</v>
      </c>
      <c r="AC28" s="37" t="s">
        <v>132</v>
      </c>
      <c r="AD28" s="56">
        <v>19.9</v>
      </c>
      <c r="AE28" s="67" t="s">
        <v>133</v>
      </c>
      <c r="AF28" s="47">
        <v>0.2</v>
      </c>
      <c r="AG28" s="47">
        <v>-22.9</v>
      </c>
      <c r="AH28" s="47">
        <v>-1.5</v>
      </c>
      <c r="AI28" s="47">
        <v>-24.9</v>
      </c>
      <c r="AJ28" s="62">
        <v>5399</v>
      </c>
      <c r="AK28" s="52">
        <v>5370</v>
      </c>
      <c r="AL28" s="52"/>
      <c r="AM28" s="59">
        <v>708</v>
      </c>
      <c r="AN28" s="60">
        <v>1218</v>
      </c>
      <c r="AO28" s="65">
        <v>16.5</v>
      </c>
      <c r="AP28" s="57">
        <v>2000</v>
      </c>
      <c r="AQ28" s="66" t="s">
        <v>70</v>
      </c>
      <c r="AR28" s="47">
        <v>-32</v>
      </c>
      <c r="AS28" s="37">
        <v>1988</v>
      </c>
      <c r="AT28" s="37" t="s">
        <v>78</v>
      </c>
      <c r="AU28" s="37"/>
      <c r="AV28" s="61"/>
      <c r="AW28" s="37"/>
      <c r="AX28" s="37"/>
    </row>
    <row r="29" spans="1:50" ht="12.75">
      <c r="A29" s="14">
        <v>25</v>
      </c>
      <c r="B29" s="47"/>
      <c r="C29" s="47"/>
      <c r="D29" s="47"/>
      <c r="E29" s="47"/>
      <c r="F29" s="47"/>
      <c r="G29" s="47"/>
      <c r="H29" s="47"/>
      <c r="I29" s="47"/>
      <c r="J29" s="28"/>
      <c r="K29" s="48"/>
      <c r="L29" s="49"/>
      <c r="M29" s="47">
        <v>-0.5</v>
      </c>
      <c r="N29" s="56"/>
      <c r="O29" s="51"/>
      <c r="P29" s="69"/>
      <c r="Q29" s="47">
        <v>7.7</v>
      </c>
      <c r="R29" s="60">
        <v>1965</v>
      </c>
      <c r="S29" s="47">
        <v>-7.4</v>
      </c>
      <c r="T29" s="106">
        <v>1981</v>
      </c>
      <c r="U29" s="47">
        <v>10.1</v>
      </c>
      <c r="V29" s="52">
        <v>2010</v>
      </c>
      <c r="W29" s="47">
        <v>-17.9</v>
      </c>
      <c r="X29" s="52">
        <v>1881</v>
      </c>
      <c r="Y29" s="54"/>
      <c r="Z29" s="48"/>
      <c r="AA29" s="37"/>
      <c r="AB29" s="28"/>
      <c r="AC29" s="37"/>
      <c r="AD29" s="50"/>
      <c r="AE29" s="21"/>
      <c r="AF29" s="47"/>
      <c r="AG29" s="47"/>
      <c r="AH29" s="47"/>
      <c r="AI29" s="47"/>
      <c r="AJ29" s="62"/>
      <c r="AK29" s="52"/>
      <c r="AL29" s="52"/>
      <c r="AM29" s="59"/>
      <c r="AN29" s="60"/>
      <c r="AO29" s="65">
        <v>17.3</v>
      </c>
      <c r="AP29" s="57">
        <v>2005</v>
      </c>
      <c r="AQ29" s="66" t="s">
        <v>51</v>
      </c>
      <c r="AR29" s="47">
        <v>-31.5</v>
      </c>
      <c r="AS29" s="37">
        <v>1988</v>
      </c>
      <c r="AT29" s="37" t="s">
        <v>78</v>
      </c>
      <c r="AU29" s="37"/>
      <c r="AV29" s="61"/>
      <c r="AW29" s="37"/>
      <c r="AX29" s="37"/>
    </row>
    <row r="30" spans="1:50" ht="12.75">
      <c r="A30" s="14">
        <v>26</v>
      </c>
      <c r="B30" s="47"/>
      <c r="C30" s="47"/>
      <c r="D30" s="47"/>
      <c r="E30" s="47"/>
      <c r="F30" s="47"/>
      <c r="G30" s="47"/>
      <c r="H30" s="47"/>
      <c r="I30" s="47"/>
      <c r="J30" s="71"/>
      <c r="K30" s="48"/>
      <c r="L30" s="49"/>
      <c r="M30" s="47">
        <v>-0.5</v>
      </c>
      <c r="N30" s="56"/>
      <c r="O30" s="51"/>
      <c r="P30" s="69"/>
      <c r="Q30" s="47">
        <v>7.6</v>
      </c>
      <c r="R30" s="60">
        <v>2006</v>
      </c>
      <c r="S30" s="47">
        <v>-7</v>
      </c>
      <c r="T30" s="106">
        <v>1952</v>
      </c>
      <c r="U30" s="47">
        <v>9</v>
      </c>
      <c r="V30" s="52">
        <v>1992</v>
      </c>
      <c r="W30" s="47">
        <v>-20.9</v>
      </c>
      <c r="X30" s="52">
        <v>1881</v>
      </c>
      <c r="Y30" s="54"/>
      <c r="Z30" s="48"/>
      <c r="AA30" s="37"/>
      <c r="AB30" s="28"/>
      <c r="AC30" s="37"/>
      <c r="AD30" s="50"/>
      <c r="AE30" s="21"/>
      <c r="AF30" s="47"/>
      <c r="AG30" s="47"/>
      <c r="AH30" s="47"/>
      <c r="AI30" s="47"/>
      <c r="AJ30" s="62"/>
      <c r="AK30" s="52"/>
      <c r="AL30" s="52"/>
      <c r="AM30" s="72"/>
      <c r="AN30" s="62"/>
      <c r="AO30" s="47">
        <v>17.5</v>
      </c>
      <c r="AP30" s="37">
        <v>1992</v>
      </c>
      <c r="AQ30" s="37" t="s">
        <v>46</v>
      </c>
      <c r="AR30" s="47">
        <v>-25</v>
      </c>
      <c r="AS30" s="37">
        <v>1936</v>
      </c>
      <c r="AT30" s="37" t="s">
        <v>80</v>
      </c>
      <c r="AU30" s="37"/>
      <c r="AV30" s="61"/>
      <c r="AW30" s="37"/>
      <c r="AX30" s="37"/>
    </row>
    <row r="31" spans="1:50" ht="12.75">
      <c r="A31" s="14">
        <v>27</v>
      </c>
      <c r="B31" s="47"/>
      <c r="C31" s="47"/>
      <c r="D31" s="47"/>
      <c r="E31" s="47"/>
      <c r="F31" s="47"/>
      <c r="G31" s="47"/>
      <c r="H31" s="47"/>
      <c r="I31" s="47"/>
      <c r="J31" s="28"/>
      <c r="K31" s="48"/>
      <c r="L31" s="49"/>
      <c r="M31" s="47">
        <v>-0.5</v>
      </c>
      <c r="N31" s="56"/>
      <c r="O31" s="51"/>
      <c r="P31" s="74"/>
      <c r="Q31" s="47">
        <v>7.1</v>
      </c>
      <c r="R31" s="60">
        <v>1963</v>
      </c>
      <c r="S31" s="47">
        <v>-8.4</v>
      </c>
      <c r="T31" s="106">
        <v>1994</v>
      </c>
      <c r="U31" s="47">
        <v>8.5</v>
      </c>
      <c r="V31" s="52">
        <v>1959</v>
      </c>
      <c r="W31" s="47">
        <v>-20.5</v>
      </c>
      <c r="X31" s="52">
        <v>1881</v>
      </c>
      <c r="Y31" s="54"/>
      <c r="Z31" s="48"/>
      <c r="AA31" s="37"/>
      <c r="AB31" s="28"/>
      <c r="AC31" s="37"/>
      <c r="AD31" s="50"/>
      <c r="AE31" s="21"/>
      <c r="AF31" s="47"/>
      <c r="AG31" s="47"/>
      <c r="AH31" s="47"/>
      <c r="AI31" s="47"/>
      <c r="AJ31" s="62"/>
      <c r="AK31" s="52"/>
      <c r="AL31" s="52"/>
      <c r="AM31" s="72"/>
      <c r="AN31" s="62"/>
      <c r="AO31" s="47">
        <v>16.6</v>
      </c>
      <c r="AP31" s="37">
        <v>1983</v>
      </c>
      <c r="AQ31" s="37" t="s">
        <v>46</v>
      </c>
      <c r="AR31" s="47">
        <v>-28.6</v>
      </c>
      <c r="AS31" s="37">
        <v>1995</v>
      </c>
      <c r="AT31" s="37" t="s">
        <v>78</v>
      </c>
      <c r="AU31" s="37"/>
      <c r="AV31" s="61"/>
      <c r="AW31" s="37"/>
      <c r="AX31" s="37"/>
    </row>
    <row r="32" spans="1:50" ht="12.75">
      <c r="A32" s="14">
        <v>28</v>
      </c>
      <c r="B32" s="47"/>
      <c r="C32" s="47"/>
      <c r="D32" s="47"/>
      <c r="E32" s="47"/>
      <c r="F32" s="47"/>
      <c r="G32" s="47"/>
      <c r="H32" s="47"/>
      <c r="I32" s="47"/>
      <c r="J32" s="28"/>
      <c r="K32" s="48"/>
      <c r="L32" s="49"/>
      <c r="M32" s="47">
        <v>-0.4</v>
      </c>
      <c r="N32" s="56"/>
      <c r="O32" s="51"/>
      <c r="P32" s="74"/>
      <c r="Q32" s="47">
        <v>6.8</v>
      </c>
      <c r="R32" s="60">
        <v>1956</v>
      </c>
      <c r="S32" s="47">
        <v>-11.1</v>
      </c>
      <c r="T32" s="106">
        <v>1923</v>
      </c>
      <c r="U32" s="47">
        <v>8.8</v>
      </c>
      <c r="V32" s="52">
        <v>1991</v>
      </c>
      <c r="W32" s="47">
        <v>-21</v>
      </c>
      <c r="X32" s="52">
        <v>1881</v>
      </c>
      <c r="Y32" s="54"/>
      <c r="Z32" s="48"/>
      <c r="AA32" s="37"/>
      <c r="AB32" s="28"/>
      <c r="AC32" s="37"/>
      <c r="AD32" s="50"/>
      <c r="AE32" s="21"/>
      <c r="AF32" s="47"/>
      <c r="AG32" s="47"/>
      <c r="AH32" s="47"/>
      <c r="AI32" s="47"/>
      <c r="AJ32" s="62"/>
      <c r="AK32" s="52"/>
      <c r="AL32" s="52"/>
      <c r="AM32" s="72"/>
      <c r="AN32" s="62"/>
      <c r="AO32" s="65">
        <v>14</v>
      </c>
      <c r="AP32" s="57">
        <v>2005</v>
      </c>
      <c r="AQ32" s="66" t="s">
        <v>51</v>
      </c>
      <c r="AR32" s="47">
        <v>-28.9</v>
      </c>
      <c r="AS32" s="37">
        <v>2020</v>
      </c>
      <c r="AT32" s="37" t="s">
        <v>78</v>
      </c>
      <c r="AU32" s="37"/>
      <c r="AV32" s="61"/>
      <c r="AW32" s="37"/>
      <c r="AX32" s="37"/>
    </row>
    <row r="33" spans="1:50" ht="12.75">
      <c r="A33" s="14">
        <v>29</v>
      </c>
      <c r="B33" s="47"/>
      <c r="C33" s="47"/>
      <c r="D33" s="47"/>
      <c r="E33" s="47"/>
      <c r="F33" s="47"/>
      <c r="G33" s="47"/>
      <c r="H33" s="47"/>
      <c r="I33" s="64"/>
      <c r="J33" s="28"/>
      <c r="K33" s="48"/>
      <c r="L33" s="49"/>
      <c r="M33" s="47">
        <v>-0.4</v>
      </c>
      <c r="N33" s="56"/>
      <c r="O33" s="51"/>
      <c r="P33" s="74"/>
      <c r="Q33" s="47">
        <v>7.9</v>
      </c>
      <c r="R33" s="60">
        <v>2006</v>
      </c>
      <c r="S33" s="73">
        <v>-13.8</v>
      </c>
      <c r="T33" s="106">
        <v>1971</v>
      </c>
      <c r="U33" s="47">
        <v>9.3</v>
      </c>
      <c r="V33" s="52">
        <v>1992</v>
      </c>
      <c r="W33" s="47">
        <v>-21</v>
      </c>
      <c r="X33" s="52">
        <v>1881</v>
      </c>
      <c r="Y33" s="54"/>
      <c r="Z33" s="48"/>
      <c r="AA33" s="37"/>
      <c r="AB33" s="28"/>
      <c r="AC33" s="37"/>
      <c r="AD33" s="50"/>
      <c r="AE33" s="21"/>
      <c r="AF33" s="47"/>
      <c r="AG33" s="47"/>
      <c r="AH33" s="47"/>
      <c r="AI33" s="47"/>
      <c r="AJ33" s="52"/>
      <c r="AK33" s="52"/>
      <c r="AL33" s="58"/>
      <c r="AM33" s="59"/>
      <c r="AN33" s="60"/>
      <c r="AO33" s="65">
        <v>16.3</v>
      </c>
      <c r="AP33" s="57">
        <v>2005</v>
      </c>
      <c r="AQ33" s="66" t="s">
        <v>47</v>
      </c>
      <c r="AR33" s="65">
        <v>-29.3</v>
      </c>
      <c r="AS33" s="66">
        <v>2002</v>
      </c>
      <c r="AT33" s="66" t="s">
        <v>83</v>
      </c>
      <c r="AU33" s="37"/>
      <c r="AV33" s="61"/>
      <c r="AW33" s="37"/>
      <c r="AX33" s="37"/>
    </row>
    <row r="34" spans="1:50" ht="12.75">
      <c r="A34" s="14">
        <v>30</v>
      </c>
      <c r="B34" s="47"/>
      <c r="C34" s="47"/>
      <c r="D34" s="47"/>
      <c r="E34" s="47"/>
      <c r="F34" s="47"/>
      <c r="G34" s="47"/>
      <c r="H34" s="47"/>
      <c r="I34" s="47"/>
      <c r="J34" s="28"/>
      <c r="K34" s="48"/>
      <c r="L34" s="49"/>
      <c r="M34" s="47">
        <v>-0.4</v>
      </c>
      <c r="N34" s="56"/>
      <c r="O34" s="51"/>
      <c r="P34" s="74"/>
      <c r="Q34" s="47">
        <v>6.4</v>
      </c>
      <c r="R34" s="60">
        <v>2006</v>
      </c>
      <c r="S34" s="64">
        <v>-13</v>
      </c>
      <c r="T34" s="106">
        <v>1971</v>
      </c>
      <c r="U34" s="47">
        <v>8.5</v>
      </c>
      <c r="V34" s="52">
        <v>1992</v>
      </c>
      <c r="W34" s="73">
        <v>-19.76</v>
      </c>
      <c r="X34" s="52">
        <v>1971</v>
      </c>
      <c r="Y34" s="54"/>
      <c r="Z34" s="48"/>
      <c r="AA34" s="37"/>
      <c r="AB34" s="28"/>
      <c r="AC34" s="37"/>
      <c r="AD34" s="56"/>
      <c r="AE34" s="56"/>
      <c r="AF34" s="47"/>
      <c r="AG34" s="47"/>
      <c r="AH34" s="47"/>
      <c r="AI34" s="47"/>
      <c r="AJ34" s="62"/>
      <c r="AK34" s="52"/>
      <c r="AL34" s="52"/>
      <c r="AM34" s="72"/>
      <c r="AN34" s="62"/>
      <c r="AO34" s="65">
        <v>18</v>
      </c>
      <c r="AP34" s="57">
        <v>2005</v>
      </c>
      <c r="AQ34" s="66" t="s">
        <v>68</v>
      </c>
      <c r="AR34" s="47">
        <v>-30.3</v>
      </c>
      <c r="AS34" s="37">
        <v>1971</v>
      </c>
      <c r="AT34" s="37" t="s">
        <v>82</v>
      </c>
      <c r="AU34" s="37"/>
      <c r="AV34" s="61"/>
      <c r="AW34" s="37"/>
      <c r="AX34" s="37"/>
    </row>
    <row r="35" spans="1:50" ht="12.75">
      <c r="A35" s="14">
        <v>31</v>
      </c>
      <c r="B35" s="47"/>
      <c r="C35" s="47"/>
      <c r="D35" s="47"/>
      <c r="E35" s="47"/>
      <c r="F35" s="47"/>
      <c r="G35" s="47"/>
      <c r="H35" s="47"/>
      <c r="I35" s="47"/>
      <c r="J35" s="28"/>
      <c r="K35" s="48"/>
      <c r="L35" s="49"/>
      <c r="M35" s="47">
        <v>-0.4</v>
      </c>
      <c r="N35" s="56"/>
      <c r="O35" s="51"/>
      <c r="P35" s="74"/>
      <c r="Q35" s="47">
        <v>7.8</v>
      </c>
      <c r="R35" s="60">
        <v>1999</v>
      </c>
      <c r="S35" s="47">
        <v>-11.9</v>
      </c>
      <c r="T35" s="106">
        <v>1969</v>
      </c>
      <c r="U35" s="47">
        <v>8.7</v>
      </c>
      <c r="V35" s="52">
        <v>1999</v>
      </c>
      <c r="W35" s="47">
        <v>-16.8</v>
      </c>
      <c r="X35" s="52">
        <v>1979</v>
      </c>
      <c r="Y35" s="54"/>
      <c r="Z35" s="48"/>
      <c r="AA35" s="37"/>
      <c r="AB35" s="28"/>
      <c r="AC35" s="37"/>
      <c r="AD35" s="50"/>
      <c r="AE35" s="21"/>
      <c r="AF35" s="47"/>
      <c r="AG35" s="47"/>
      <c r="AH35" s="47"/>
      <c r="AI35" s="47"/>
      <c r="AJ35" s="62"/>
      <c r="AK35" s="52"/>
      <c r="AL35" s="52"/>
      <c r="AM35" s="59"/>
      <c r="AN35" s="59"/>
      <c r="AO35" s="65">
        <v>15.2</v>
      </c>
      <c r="AP35" s="57">
        <v>1999</v>
      </c>
      <c r="AQ35" s="66" t="s">
        <v>50</v>
      </c>
      <c r="AR35" s="47">
        <v>-27.1</v>
      </c>
      <c r="AS35" s="37">
        <v>1964</v>
      </c>
      <c r="AT35" s="47" t="s">
        <v>80</v>
      </c>
      <c r="AU35" s="17"/>
      <c r="AV35" s="61"/>
      <c r="AW35" s="37"/>
      <c r="AX35" s="37"/>
    </row>
    <row r="36" spans="1:50" ht="12.75">
      <c r="A36" s="37"/>
      <c r="B36" s="47"/>
      <c r="C36" s="47"/>
      <c r="D36" s="47"/>
      <c r="E36" s="47"/>
      <c r="F36" s="47"/>
      <c r="G36" s="47"/>
      <c r="H36" s="47"/>
      <c r="I36" s="47"/>
      <c r="J36" s="18"/>
      <c r="K36" s="14"/>
      <c r="L36" s="49"/>
      <c r="M36" s="47"/>
      <c r="N36" s="56"/>
      <c r="O36" s="50"/>
      <c r="P36" s="75"/>
      <c r="Q36" s="37"/>
      <c r="R36" s="52"/>
      <c r="S36" s="47"/>
      <c r="T36" s="52"/>
      <c r="U36" s="76"/>
      <c r="V36" s="52"/>
      <c r="W36" s="53"/>
      <c r="X36" s="52"/>
      <c r="Y36" s="54"/>
      <c r="Z36" s="48"/>
      <c r="AA36" s="37"/>
      <c r="AB36" s="28"/>
      <c r="AC36" s="61"/>
      <c r="AD36" s="50"/>
      <c r="AE36" s="21"/>
      <c r="AF36" s="47"/>
      <c r="AG36" s="47"/>
      <c r="AH36" s="47"/>
      <c r="AI36" s="47"/>
      <c r="AJ36" s="62"/>
      <c r="AK36" s="37"/>
      <c r="AL36" s="37"/>
      <c r="AM36" s="72"/>
      <c r="AN36" s="62"/>
      <c r="AO36" s="77"/>
      <c r="AP36" s="77"/>
      <c r="AQ36" s="37"/>
      <c r="AR36" s="47"/>
      <c r="AS36" s="37"/>
      <c r="AT36" s="47"/>
      <c r="AU36" s="37"/>
      <c r="AV36" s="61"/>
      <c r="AW36" s="37"/>
      <c r="AX36" s="37"/>
    </row>
    <row r="37" spans="1:50" ht="12.75">
      <c r="A37" s="37" t="s">
        <v>53</v>
      </c>
      <c r="B37" s="49">
        <f>AVERAGE(B6:B34)</f>
        <v>0.7565217391304347</v>
      </c>
      <c r="C37" s="49">
        <f>AVERAGE(C6:C34)</f>
        <v>0.491304347826087</v>
      </c>
      <c r="D37" s="49">
        <f>AVERAGE(D6:D34)</f>
        <v>0.8217391304347827</v>
      </c>
      <c r="E37" s="49">
        <f>AVERAGE(E6:E34)</f>
        <v>0.9</v>
      </c>
      <c r="F37" s="49">
        <f>AVERAGE(F6:F35)</f>
        <v>1.0217391304347827</v>
      </c>
      <c r="G37" s="49">
        <f aca="true" t="shared" si="2" ref="G37:L37">AVERAGE(G5:G35)</f>
        <v>0.8833333333333334</v>
      </c>
      <c r="H37" s="49">
        <f t="shared" si="2"/>
        <v>0.6347826086956521</v>
      </c>
      <c r="I37" s="49">
        <f t="shared" si="2"/>
        <v>0.9130434782608695</v>
      </c>
      <c r="J37" s="49">
        <f t="shared" si="2"/>
        <v>-1.2750000000000001</v>
      </c>
      <c r="K37" s="49">
        <f t="shared" si="2"/>
        <v>3.108333333333333</v>
      </c>
      <c r="L37" s="49">
        <f t="shared" si="2"/>
        <v>0.7081521739130435</v>
      </c>
      <c r="M37" s="49"/>
      <c r="N37" s="56">
        <f>SUM(N5:N35)</f>
        <v>38.50000000000001</v>
      </c>
      <c r="O37" s="51">
        <f>SUM(O8:O34)</f>
        <v>5</v>
      </c>
      <c r="P37" s="74">
        <f>SUM(P5:P34)</f>
        <v>15.299999999999997</v>
      </c>
      <c r="Q37" s="47">
        <f>AVERAGE(Q5:Q34)</f>
        <v>7.676666666666666</v>
      </c>
      <c r="R37" s="78"/>
      <c r="S37" s="47">
        <f>AVERAGE(S5:S34)</f>
        <v>-11.06333333333333</v>
      </c>
      <c r="T37" s="78"/>
      <c r="U37" s="53">
        <f>AVERAGE(U5:U33)</f>
        <v>9.265517241379312</v>
      </c>
      <c r="V37" s="47"/>
      <c r="W37" s="53">
        <f>AVERAGE(W5:W34)</f>
        <v>-17.662</v>
      </c>
      <c r="X37" s="47"/>
      <c r="Y37" s="79">
        <f>AVERAGE(Y5:Y35)</f>
        <v>-0.19130434782608693</v>
      </c>
      <c r="Z37" s="48">
        <f>AVERAGE(Z5:Z35)</f>
        <v>7.312500000000001</v>
      </c>
      <c r="AA37" s="37"/>
      <c r="AB37" s="28">
        <f>AVERAGE(AB5:AB35)</f>
        <v>-9.933333333333335</v>
      </c>
      <c r="AC37" s="47"/>
      <c r="AD37" s="80"/>
      <c r="AE37" s="80"/>
      <c r="AF37" s="49">
        <f aca="true" t="shared" si="3" ref="AF37:AK37">AVERAGE(AF5:AF35)</f>
        <v>-6.5583333333333345</v>
      </c>
      <c r="AG37" s="49">
        <f t="shared" si="3"/>
        <v>-31.43749999999999</v>
      </c>
      <c r="AH37" s="49">
        <f t="shared" si="3"/>
        <v>-6.029166666666668</v>
      </c>
      <c r="AI37" s="49">
        <f t="shared" si="3"/>
        <v>-31.908333333333328</v>
      </c>
      <c r="AJ37" s="81">
        <f t="shared" si="3"/>
        <v>5249.875</v>
      </c>
      <c r="AK37" s="81">
        <f t="shared" si="3"/>
        <v>5254.083333333333</v>
      </c>
      <c r="AL37" s="81" t="e">
        <f>AVERAGE(AL5:AL35)</f>
        <v>#DIV/0!</v>
      </c>
      <c r="AM37" s="82">
        <f>AVERAGE(AM5:AM36)</f>
        <v>474</v>
      </c>
      <c r="AN37" s="81">
        <f>AVERAGE(AN5:AN36)</f>
        <v>481.375</v>
      </c>
      <c r="AO37" s="127">
        <f>AVERAGE(AO5:AO35)</f>
        <v>15.716129032258069</v>
      </c>
      <c r="AP37" s="55"/>
      <c r="AQ37" s="47"/>
      <c r="AR37" s="73">
        <f>AVERAGE(AR5:AR35)</f>
        <v>-28.79999999999999</v>
      </c>
      <c r="AS37" s="14"/>
      <c r="AT37" s="37"/>
      <c r="AU37" s="37"/>
      <c r="AV37" s="61"/>
      <c r="AW37" s="37"/>
      <c r="AX37" s="37"/>
    </row>
    <row r="38" spans="1:50" ht="12.75">
      <c r="A38" s="37"/>
      <c r="B38" s="37"/>
      <c r="C38" s="37"/>
      <c r="D38" s="37"/>
      <c r="E38" s="37"/>
      <c r="F38" s="37"/>
      <c r="G38" s="37"/>
      <c r="H38" s="37"/>
      <c r="I38" s="14" t="s">
        <v>54</v>
      </c>
      <c r="J38" s="14"/>
      <c r="K38" s="37"/>
      <c r="L38" s="49"/>
      <c r="M38" s="49">
        <v>1.3</v>
      </c>
      <c r="N38" s="56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9"/>
      <c r="Z38" s="77"/>
      <c r="AA38" s="37"/>
      <c r="AB38" s="18"/>
      <c r="AC38" s="37"/>
      <c r="AD38" s="14"/>
      <c r="AE38" s="14" t="s">
        <v>102</v>
      </c>
      <c r="AF38" s="14">
        <v>-7</v>
      </c>
      <c r="AG38" s="14">
        <v>-30.6</v>
      </c>
      <c r="AH38" s="37"/>
      <c r="AI38" s="37"/>
      <c r="AJ38" s="14">
        <v>5248</v>
      </c>
      <c r="AK38" s="14"/>
      <c r="AL38" s="14"/>
      <c r="AM38" s="37"/>
      <c r="AN38" s="37"/>
      <c r="AO38" s="73"/>
      <c r="AP38" s="73"/>
      <c r="AQ38" s="73"/>
      <c r="AR38" s="73"/>
      <c r="AS38" s="37"/>
      <c r="AT38" s="37"/>
      <c r="AU38" s="37"/>
      <c r="AV38" s="61"/>
      <c r="AW38" s="37"/>
      <c r="AX38" s="37"/>
    </row>
    <row r="39" spans="1:50" ht="12.75">
      <c r="A39" s="37"/>
      <c r="B39" s="14" t="s">
        <v>85</v>
      </c>
      <c r="C39" s="14"/>
      <c r="D39" s="14"/>
      <c r="E39" s="37"/>
      <c r="F39" s="37"/>
      <c r="G39" s="37"/>
      <c r="H39" s="37"/>
      <c r="I39" s="49" t="s">
        <v>56</v>
      </c>
      <c r="J39" s="28"/>
      <c r="K39" s="14">
        <v>-0.5</v>
      </c>
      <c r="L39" s="49"/>
      <c r="M39" s="47"/>
      <c r="N39" s="67"/>
      <c r="O39" s="37"/>
      <c r="P39" s="37"/>
      <c r="Q39" s="37"/>
      <c r="R39" s="37"/>
      <c r="S39" s="37"/>
      <c r="T39" s="37"/>
      <c r="U39" s="37"/>
      <c r="V39" s="49" t="s">
        <v>56</v>
      </c>
      <c r="W39" s="28"/>
      <c r="X39" s="14">
        <v>-1.2</v>
      </c>
      <c r="Y39" s="15"/>
      <c r="Z39" s="19"/>
      <c r="AA39" s="37"/>
      <c r="AB39" s="18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ht="12.75">
      <c r="A40" s="37"/>
      <c r="B40" s="14" t="s">
        <v>86</v>
      </c>
      <c r="C40" s="14"/>
      <c r="D40" s="14"/>
      <c r="E40" s="14"/>
      <c r="F40" s="37"/>
      <c r="G40" s="37"/>
      <c r="H40" s="37"/>
      <c r="I40" s="49" t="s">
        <v>57</v>
      </c>
      <c r="J40" s="28"/>
      <c r="K40" s="14">
        <v>-0.3</v>
      </c>
      <c r="L40" s="49"/>
      <c r="M40" s="37"/>
      <c r="N40" s="67"/>
      <c r="O40" s="37"/>
      <c r="P40" s="37"/>
      <c r="Q40" s="37"/>
      <c r="R40" s="37"/>
      <c r="S40" s="37"/>
      <c r="T40" s="37"/>
      <c r="U40" s="37"/>
      <c r="V40" s="49" t="s">
        <v>57</v>
      </c>
      <c r="W40" s="28"/>
      <c r="X40" s="14">
        <v>-0.8</v>
      </c>
      <c r="Y40" s="15"/>
      <c r="Z40" s="19"/>
      <c r="AA40" s="37"/>
      <c r="AB40" s="18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</row>
    <row r="41" spans="1:50" ht="12.75">
      <c r="A41" s="37"/>
      <c r="B41" s="14" t="s">
        <v>87</v>
      </c>
      <c r="C41" s="14"/>
      <c r="D41" s="14"/>
      <c r="E41" s="14"/>
      <c r="F41" s="14"/>
      <c r="G41" s="37"/>
      <c r="H41" s="37"/>
      <c r="I41" s="14" t="s">
        <v>58</v>
      </c>
      <c r="J41" s="14"/>
      <c r="K41" s="14">
        <v>0.9</v>
      </c>
      <c r="L41" s="49"/>
      <c r="M41" s="47"/>
      <c r="N41" s="67"/>
      <c r="O41" s="37"/>
      <c r="P41" s="37"/>
      <c r="Q41" s="37"/>
      <c r="R41" s="37"/>
      <c r="S41" s="37"/>
      <c r="T41" s="37"/>
      <c r="U41" s="37"/>
      <c r="V41" s="14" t="s">
        <v>61</v>
      </c>
      <c r="W41" s="14"/>
      <c r="X41" s="14">
        <v>0.3</v>
      </c>
      <c r="Y41" s="14"/>
      <c r="Z41" s="19"/>
      <c r="AA41" s="37"/>
      <c r="AB41" s="18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0" ht="12.75">
      <c r="A42" s="37"/>
      <c r="B42" s="49" t="s">
        <v>88</v>
      </c>
      <c r="C42" s="37"/>
      <c r="D42" s="37"/>
      <c r="E42" s="37"/>
      <c r="F42" s="37"/>
      <c r="G42" s="37"/>
      <c r="H42" s="37"/>
      <c r="I42" s="14" t="s">
        <v>59</v>
      </c>
      <c r="J42" s="14"/>
      <c r="K42" s="14">
        <v>75.6</v>
      </c>
      <c r="L42" s="49"/>
      <c r="M42" s="47"/>
      <c r="N42" s="6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49"/>
      <c r="Z42" s="19"/>
      <c r="AA42" s="37"/>
      <c r="AB42" s="18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0" ht="12.75">
      <c r="A43" s="37"/>
      <c r="B43" s="14" t="s">
        <v>89</v>
      </c>
      <c r="C43" s="14"/>
      <c r="D43" s="14"/>
      <c r="E43" s="14"/>
      <c r="F43" s="37"/>
      <c r="G43" s="37"/>
      <c r="H43" s="37"/>
      <c r="I43" s="14" t="s">
        <v>60</v>
      </c>
      <c r="J43" s="14"/>
      <c r="K43" s="14">
        <v>26.9</v>
      </c>
      <c r="L43" s="38"/>
      <c r="M43" s="47"/>
      <c r="N43" s="6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19"/>
      <c r="AA43" s="37"/>
      <c r="AB43" s="18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1:50" ht="12.75">
      <c r="A44" s="37"/>
      <c r="B44" s="14" t="s">
        <v>129</v>
      </c>
      <c r="C44" s="14"/>
      <c r="D44" s="14"/>
      <c r="E44" s="37"/>
      <c r="F44" s="37"/>
      <c r="G44" s="37"/>
      <c r="H44" s="37"/>
      <c r="I44" s="37"/>
      <c r="J44" s="37"/>
      <c r="K44" s="38"/>
      <c r="L44" s="47"/>
      <c r="M44" s="47"/>
      <c r="N44" s="6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19"/>
      <c r="AA44" s="37"/>
      <c r="AB44" s="18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6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9"/>
      <c r="AA45" s="37"/>
      <c r="AB45" s="1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19"/>
      <c r="AA46" s="37"/>
      <c r="AB46" s="18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19"/>
      <c r="AA47" s="37"/>
      <c r="AB47" s="18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1:50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6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19"/>
      <c r="AA48" s="37"/>
      <c r="AB48" s="18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</row>
    <row r="49" spans="1:50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6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9"/>
      <c r="AA49" s="37"/>
      <c r="AB49" s="18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2:50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141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117"/>
      <c r="AA50" s="94"/>
      <c r="AB50" s="126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2:50" ht="12.7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41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117"/>
      <c r="AA51" s="94"/>
      <c r="AB51" s="126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2:50" ht="12.7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141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117"/>
      <c r="AA52" s="94"/>
      <c r="AB52" s="126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2:50" ht="12.7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141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117"/>
      <c r="AA53" s="94"/>
      <c r="AB53" s="126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2:50" ht="12.7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141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117"/>
      <c r="AA54" s="94"/>
      <c r="AB54" s="126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2:50" ht="12.7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141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117"/>
      <c r="AA55" s="94"/>
      <c r="AB55" s="126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</row>
    <row r="56" spans="2:50" ht="12.7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141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117"/>
      <c r="AA56" s="94"/>
      <c r="AB56" s="126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</row>
    <row r="57" spans="2:50" ht="12.7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141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117"/>
      <c r="AA57" s="94"/>
      <c r="AB57" s="126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spans="2:50" ht="12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141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117"/>
      <c r="AA58" s="94"/>
      <c r="AB58" s="126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2:50" ht="12.7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41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117"/>
      <c r="AA59" s="94"/>
      <c r="AB59" s="126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</row>
    <row r="60" spans="2:50" ht="12.7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41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17"/>
      <c r="AA60" s="94"/>
      <c r="AB60" s="126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</row>
    <row r="61" spans="2:50" ht="12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141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117"/>
      <c r="AA61" s="94"/>
      <c r="AB61" s="126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</row>
    <row r="62" spans="2:50" ht="12.7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141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117"/>
      <c r="AA62" s="94"/>
      <c r="AB62" s="126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</row>
    <row r="63" spans="2:50" ht="12.7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41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117"/>
      <c r="AA63" s="94"/>
      <c r="AB63" s="126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</row>
    <row r="64" spans="2:50" ht="12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141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117"/>
      <c r="AA64" s="94"/>
      <c r="AB64" s="126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</row>
    <row r="65" spans="2:50" ht="12.7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141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117"/>
      <c r="AA65" s="94"/>
      <c r="AB65" s="126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</row>
    <row r="66" spans="2:50" ht="12.7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141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117"/>
      <c r="AA66" s="94"/>
      <c r="AB66" s="126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</row>
    <row r="67" spans="2:50" ht="12.7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141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117"/>
      <c r="AA67" s="94"/>
      <c r="AB67" s="126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</row>
    <row r="68" spans="2:50" ht="12.7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141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117"/>
      <c r="AA68" s="94"/>
      <c r="AB68" s="126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</row>
    <row r="69" spans="2:50" ht="12.7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141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117"/>
      <c r="AA69" s="94"/>
      <c r="AB69" s="126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</row>
    <row r="70" spans="2:50" ht="12.7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141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117"/>
      <c r="AA70" s="94"/>
      <c r="AB70" s="126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</row>
    <row r="71" spans="2:50" ht="12.7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141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117"/>
      <c r="AA71" s="94"/>
      <c r="AB71" s="126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</row>
    <row r="72" spans="2:50" ht="12.7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141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17"/>
      <c r="AA72" s="94"/>
      <c r="AB72" s="126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</row>
    <row r="73" spans="2:50" ht="12.7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141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117"/>
      <c r="AA73" s="94"/>
      <c r="AB73" s="126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</row>
    <row r="74" spans="2:50" ht="12.7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141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17"/>
      <c r="AA74" s="94"/>
      <c r="AB74" s="126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</row>
    <row r="75" spans="2:50" ht="12.7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141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117"/>
      <c r="AA75" s="94"/>
      <c r="AB75" s="126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</row>
    <row r="76" spans="2:50" ht="12.7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141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117"/>
      <c r="AA76" s="94"/>
      <c r="AB76" s="126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</row>
    <row r="77" spans="2:50" ht="12.7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141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117"/>
      <c r="AA77" s="94"/>
      <c r="AB77" s="126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</row>
    <row r="78" spans="2:50" ht="12.7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141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117"/>
      <c r="AA78" s="94"/>
      <c r="AB78" s="126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</row>
    <row r="79" spans="2:50" ht="12.7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141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117"/>
      <c r="AA79" s="94"/>
      <c r="AB79" s="126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</row>
    <row r="80" spans="2:50" ht="12.7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141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117"/>
      <c r="AA80" s="94"/>
      <c r="AB80" s="126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</row>
    <row r="81" spans="2:50" ht="12.7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141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117"/>
      <c r="AA81" s="94"/>
      <c r="AB81" s="126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</row>
    <row r="82" spans="2:50" ht="12.7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141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117"/>
      <c r="AA82" s="94"/>
      <c r="AB82" s="126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</row>
    <row r="83" spans="2:50" ht="12.7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4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117"/>
      <c r="AA83" s="94"/>
      <c r="AB83" s="126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</row>
    <row r="84" spans="2:50" ht="12.7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141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117"/>
      <c r="AA84" s="94"/>
      <c r="AB84" s="126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</row>
    <row r="85" spans="2:50" ht="12.7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141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117"/>
      <c r="AA85" s="94"/>
      <c r="AB85" s="126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</row>
    <row r="86" spans="2:50" ht="12.7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141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117"/>
      <c r="AA86" s="94"/>
      <c r="AB86" s="126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</row>
    <row r="87" spans="2:50" ht="12.7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141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117"/>
      <c r="AA87" s="94"/>
      <c r="AB87" s="126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</row>
    <row r="88" spans="2:50" ht="12.7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141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117"/>
      <c r="AA88" s="94"/>
      <c r="AB88" s="126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</row>
    <row r="89" spans="2:50" ht="12.7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141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117"/>
      <c r="AA89" s="94"/>
      <c r="AB89" s="126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</row>
    <row r="90" spans="2:50" ht="12.7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141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117"/>
      <c r="AA90" s="94"/>
      <c r="AB90" s="126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</row>
    <row r="91" spans="2:50" ht="12.7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141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117"/>
      <c r="AA91" s="94"/>
      <c r="AB91" s="126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</row>
    <row r="92" spans="2:50" ht="12.7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141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117"/>
      <c r="AA92" s="94"/>
      <c r="AB92" s="126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</row>
    <row r="93" spans="2:50" ht="12.7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141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117"/>
      <c r="AA93" s="94"/>
      <c r="AB93" s="126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</row>
    <row r="94" spans="2:50" ht="12.7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141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117"/>
      <c r="AA94" s="94"/>
      <c r="AB94" s="126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</row>
    <row r="95" spans="2:50" ht="12.7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141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117"/>
      <c r="AA95" s="94"/>
      <c r="AB95" s="126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</row>
    <row r="96" spans="2:50" ht="12.7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141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117"/>
      <c r="AA96" s="94"/>
      <c r="AB96" s="126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</row>
    <row r="97" spans="2:50" ht="12.7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141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117"/>
      <c r="AA97" s="94"/>
      <c r="AB97" s="126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</row>
    <row r="98" spans="2:50" ht="12.7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141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117"/>
      <c r="AA98" s="94"/>
      <c r="AB98" s="126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</row>
    <row r="99" spans="2:50" ht="12.7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141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117"/>
      <c r="AA99" s="94"/>
      <c r="AB99" s="126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</row>
    <row r="100" spans="2:50" ht="12.7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141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117"/>
      <c r="AA100" s="94"/>
      <c r="AB100" s="126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</row>
    <row r="101" spans="2:50" ht="12.7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141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117"/>
      <c r="AA101" s="94"/>
      <c r="AB101" s="126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</row>
    <row r="102" spans="2:50" ht="12.7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41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117"/>
      <c r="AA102" s="94"/>
      <c r="AB102" s="126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</row>
    <row r="103" spans="2:50" ht="12.7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141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117"/>
      <c r="AA103" s="94"/>
      <c r="AB103" s="126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</row>
    <row r="104" spans="2:50" ht="12.7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141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117"/>
      <c r="AA104" s="94"/>
      <c r="AB104" s="126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</row>
    <row r="105" spans="2:50" ht="12.7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141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117"/>
      <c r="AA105" s="94"/>
      <c r="AB105" s="126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</row>
    <row r="106" spans="2:50" ht="12.7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141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117"/>
      <c r="AA106" s="94"/>
      <c r="AB106" s="126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O28" sqref="O28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6" ht="12.75">
      <c r="B1" s="4" t="s">
        <v>66</v>
      </c>
      <c r="C1" s="1"/>
      <c r="D1" s="1"/>
      <c r="E1" s="1"/>
      <c r="O1" s="83"/>
      <c r="P1" s="83"/>
    </row>
    <row r="2" spans="2:24" ht="13.5">
      <c r="B2" s="84" t="s">
        <v>4</v>
      </c>
      <c r="H2" s="85"/>
      <c r="M2" s="7" t="s">
        <v>5</v>
      </c>
      <c r="N2" s="83"/>
      <c r="O2" s="83"/>
      <c r="P2" s="8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93"/>
    </row>
    <row r="3" spans="1:24" ht="12.75">
      <c r="A3" s="17" t="s">
        <v>20</v>
      </c>
      <c r="B3" s="15">
        <v>3</v>
      </c>
      <c r="C3" s="14">
        <v>6</v>
      </c>
      <c r="D3" s="14">
        <v>9</v>
      </c>
      <c r="E3" s="14">
        <v>12</v>
      </c>
      <c r="F3" s="14">
        <v>15</v>
      </c>
      <c r="G3" s="14">
        <v>18</v>
      </c>
      <c r="H3" s="14">
        <v>21</v>
      </c>
      <c r="I3" s="14">
        <v>24</v>
      </c>
      <c r="J3" s="18" t="s">
        <v>21</v>
      </c>
      <c r="K3" s="19" t="s">
        <v>22</v>
      </c>
      <c r="L3" s="20" t="s">
        <v>23</v>
      </c>
      <c r="M3" s="20"/>
      <c r="N3" s="67" t="s">
        <v>25</v>
      </c>
      <c r="O3" s="67" t="s">
        <v>62</v>
      </c>
      <c r="P3" s="86" t="s">
        <v>63</v>
      </c>
      <c r="Q3" s="87" t="s">
        <v>16</v>
      </c>
      <c r="R3" s="87" t="s">
        <v>17</v>
      </c>
      <c r="S3" s="87" t="s">
        <v>28</v>
      </c>
      <c r="T3" s="87" t="s">
        <v>17</v>
      </c>
      <c r="U3" s="87" t="s">
        <v>16</v>
      </c>
      <c r="V3" s="87" t="s">
        <v>17</v>
      </c>
      <c r="W3" s="87" t="s">
        <v>28</v>
      </c>
      <c r="X3" s="88" t="s">
        <v>17</v>
      </c>
    </row>
    <row r="4" spans="1:24" ht="12.75">
      <c r="A4" s="38" t="s">
        <v>37</v>
      </c>
      <c r="B4" s="3"/>
      <c r="C4" s="27"/>
      <c r="D4" s="27"/>
      <c r="E4" s="27"/>
      <c r="F4" s="27"/>
      <c r="G4" s="27"/>
      <c r="H4" s="27"/>
      <c r="I4" s="27"/>
      <c r="J4" s="27"/>
      <c r="K4" s="37"/>
      <c r="L4" s="37"/>
      <c r="M4" s="37"/>
      <c r="N4" s="89"/>
      <c r="O4" s="56" t="s">
        <v>38</v>
      </c>
      <c r="P4" s="92"/>
      <c r="Q4" s="90" t="s">
        <v>64</v>
      </c>
      <c r="R4" s="90"/>
      <c r="S4" s="91"/>
      <c r="T4" s="91"/>
      <c r="U4" s="90" t="s">
        <v>65</v>
      </c>
      <c r="V4" s="90"/>
      <c r="W4" s="91"/>
      <c r="X4" s="45"/>
    </row>
    <row r="5" spans="1:25" ht="12.75">
      <c r="A5" s="102">
        <v>1</v>
      </c>
      <c r="B5" s="47">
        <v>-5.4</v>
      </c>
      <c r="C5" s="47">
        <v>-3</v>
      </c>
      <c r="D5" s="47">
        <v>-8.4</v>
      </c>
      <c r="E5" s="47">
        <v>-9</v>
      </c>
      <c r="F5" s="47">
        <v>-5.7</v>
      </c>
      <c r="G5" s="108">
        <v>0.8</v>
      </c>
      <c r="H5" s="108">
        <v>2.6</v>
      </c>
      <c r="I5" s="108">
        <v>3.4</v>
      </c>
      <c r="J5" s="28">
        <v>-9.4</v>
      </c>
      <c r="K5" s="48">
        <v>3.4</v>
      </c>
      <c r="L5" s="49">
        <f aca="true" t="shared" si="0" ref="L5:L27">AVERAGE(B5:I5)</f>
        <v>-3.0875</v>
      </c>
      <c r="M5" s="47">
        <v>-2.9546666666666668</v>
      </c>
      <c r="N5" s="56">
        <v>0.2</v>
      </c>
      <c r="O5" s="110"/>
      <c r="P5" s="92"/>
      <c r="Q5" s="47">
        <v>6.9</v>
      </c>
      <c r="R5" s="52">
        <v>1972</v>
      </c>
      <c r="S5" s="47">
        <v>-13.6</v>
      </c>
      <c r="T5" s="106">
        <v>1976</v>
      </c>
      <c r="U5" s="53">
        <v>9.8</v>
      </c>
      <c r="V5" s="111">
        <v>1969</v>
      </c>
      <c r="W5" s="64">
        <v>-17.2</v>
      </c>
      <c r="X5" s="60">
        <v>1976</v>
      </c>
      <c r="Y5" s="2"/>
    </row>
    <row r="6" spans="1:25" ht="12.75">
      <c r="A6" s="102">
        <v>2</v>
      </c>
      <c r="B6" s="47">
        <v>3.4</v>
      </c>
      <c r="C6" s="47">
        <v>4.8</v>
      </c>
      <c r="D6" s="47">
        <v>5</v>
      </c>
      <c r="E6" s="47">
        <v>5</v>
      </c>
      <c r="F6" s="47">
        <v>5.5</v>
      </c>
      <c r="G6" s="108">
        <v>5.7</v>
      </c>
      <c r="H6" s="108">
        <v>4.2</v>
      </c>
      <c r="I6" s="108">
        <v>3.2</v>
      </c>
      <c r="J6" s="28">
        <v>3.2</v>
      </c>
      <c r="K6" s="48">
        <v>6.1</v>
      </c>
      <c r="L6" s="49">
        <f t="shared" si="0"/>
        <v>4.6000000000000005</v>
      </c>
      <c r="M6" s="47">
        <v>-2.806</v>
      </c>
      <c r="N6" s="56"/>
      <c r="O6" s="110"/>
      <c r="P6" s="92"/>
      <c r="Q6" s="47">
        <v>8.8</v>
      </c>
      <c r="R6" s="52">
        <v>2002</v>
      </c>
      <c r="S6" s="47">
        <v>-14.4</v>
      </c>
      <c r="T6" s="106">
        <v>1968</v>
      </c>
      <c r="U6" s="128">
        <v>11.6</v>
      </c>
      <c r="V6" s="111">
        <v>1956</v>
      </c>
      <c r="W6" s="64">
        <v>-16.4</v>
      </c>
      <c r="X6" s="60">
        <v>1968</v>
      </c>
      <c r="Y6" s="2"/>
    </row>
    <row r="7" spans="1:25" ht="12.75">
      <c r="A7" s="102">
        <v>3</v>
      </c>
      <c r="B7" s="53">
        <v>1.5</v>
      </c>
      <c r="C7" s="47">
        <v>2.4</v>
      </c>
      <c r="D7" s="47">
        <v>2.7</v>
      </c>
      <c r="E7" s="47">
        <v>2.3</v>
      </c>
      <c r="F7" s="47">
        <v>1.3</v>
      </c>
      <c r="G7" s="108">
        <v>-0.8</v>
      </c>
      <c r="H7" s="108">
        <v>-2.5</v>
      </c>
      <c r="I7" s="108">
        <v>-2.9</v>
      </c>
      <c r="J7" s="28">
        <v>-2.9</v>
      </c>
      <c r="K7" s="48">
        <v>2.7</v>
      </c>
      <c r="L7" s="49">
        <f t="shared" si="0"/>
        <v>0.49999999999999983</v>
      </c>
      <c r="M7" s="47">
        <v>-2.6413333333333338</v>
      </c>
      <c r="N7" s="56">
        <v>0.3</v>
      </c>
      <c r="O7" s="110"/>
      <c r="P7" s="92"/>
      <c r="Q7" s="47">
        <v>9</v>
      </c>
      <c r="R7" s="52">
        <v>1954</v>
      </c>
      <c r="S7" s="47">
        <v>-14</v>
      </c>
      <c r="T7" s="106">
        <v>1968</v>
      </c>
      <c r="U7" s="53">
        <v>13.6</v>
      </c>
      <c r="V7" s="111">
        <v>1954</v>
      </c>
      <c r="W7" s="64">
        <v>-16</v>
      </c>
      <c r="X7" s="60">
        <v>1951</v>
      </c>
      <c r="Y7" s="2"/>
    </row>
    <row r="8" spans="1:25" ht="12.75">
      <c r="A8" s="102">
        <v>4</v>
      </c>
      <c r="B8" s="53">
        <v>-3.4</v>
      </c>
      <c r="C8" s="47">
        <v>-3.8</v>
      </c>
      <c r="D8" s="47">
        <v>-3.7</v>
      </c>
      <c r="E8" s="47">
        <v>-3.8</v>
      </c>
      <c r="F8" s="47">
        <v>-4</v>
      </c>
      <c r="G8" s="108">
        <v>-4.2</v>
      </c>
      <c r="H8" s="108">
        <v>-4.2</v>
      </c>
      <c r="I8" s="108">
        <v>-4.8</v>
      </c>
      <c r="J8" s="28">
        <v>-4.2</v>
      </c>
      <c r="K8" s="48">
        <v>-2.9</v>
      </c>
      <c r="L8" s="49">
        <f t="shared" si="0"/>
        <v>-3.9875</v>
      </c>
      <c r="M8" s="47">
        <v>-2.54</v>
      </c>
      <c r="N8" s="56">
        <v>4</v>
      </c>
      <c r="O8" s="110">
        <v>8</v>
      </c>
      <c r="P8" s="92"/>
      <c r="Q8" s="47">
        <v>9.6</v>
      </c>
      <c r="R8" s="52">
        <v>2006</v>
      </c>
      <c r="S8" s="47">
        <v>-16.9</v>
      </c>
      <c r="T8" s="106">
        <v>1971</v>
      </c>
      <c r="U8" s="53">
        <v>12</v>
      </c>
      <c r="V8" s="111">
        <v>1954</v>
      </c>
      <c r="W8" s="64">
        <v>-18.4</v>
      </c>
      <c r="X8" s="60">
        <v>1971</v>
      </c>
      <c r="Y8" s="2"/>
    </row>
    <row r="9" spans="1:25" ht="12.75">
      <c r="A9" s="102">
        <v>5</v>
      </c>
      <c r="B9" s="53">
        <v>-5</v>
      </c>
      <c r="C9" s="47">
        <v>-8</v>
      </c>
      <c r="D9" s="47">
        <v>-7.8</v>
      </c>
      <c r="E9" s="47">
        <v>-6.4</v>
      </c>
      <c r="F9" s="47">
        <v>-5.4</v>
      </c>
      <c r="G9" s="108">
        <v>-5.8</v>
      </c>
      <c r="H9" s="108">
        <v>-5.8</v>
      </c>
      <c r="I9" s="108">
        <v>-7</v>
      </c>
      <c r="J9" s="28">
        <v>-8.6</v>
      </c>
      <c r="K9" s="48">
        <v>-1.3</v>
      </c>
      <c r="L9" s="49">
        <f t="shared" si="0"/>
        <v>-6.3999999999999995</v>
      </c>
      <c r="M9" s="47">
        <v>-2.448000000000001</v>
      </c>
      <c r="N9" s="56">
        <v>1.7</v>
      </c>
      <c r="O9" s="110">
        <v>8</v>
      </c>
      <c r="P9" s="92"/>
      <c r="Q9" s="47">
        <v>7.6</v>
      </c>
      <c r="R9" s="52">
        <v>1964</v>
      </c>
      <c r="S9" s="47">
        <v>-18.6</v>
      </c>
      <c r="T9" s="106">
        <v>1959</v>
      </c>
      <c r="U9" s="53">
        <v>11.1</v>
      </c>
      <c r="V9" s="111">
        <v>2006</v>
      </c>
      <c r="W9" s="64">
        <v>-19</v>
      </c>
      <c r="X9" s="60">
        <v>1971</v>
      </c>
      <c r="Y9" s="2"/>
    </row>
    <row r="10" spans="1:25" ht="12.75">
      <c r="A10" s="102">
        <v>6</v>
      </c>
      <c r="B10" s="53">
        <v>-7.6</v>
      </c>
      <c r="C10" s="47">
        <v>-8.5</v>
      </c>
      <c r="D10" s="47">
        <v>-9.7</v>
      </c>
      <c r="E10" s="47">
        <v>-9.9</v>
      </c>
      <c r="F10" s="47">
        <v>-10.2</v>
      </c>
      <c r="G10" s="108">
        <v>-10.2</v>
      </c>
      <c r="H10" s="108">
        <v>-9.5</v>
      </c>
      <c r="I10" s="108">
        <v>-6.5</v>
      </c>
      <c r="J10" s="28">
        <v>-10.9</v>
      </c>
      <c r="K10" s="48">
        <v>-6.5</v>
      </c>
      <c r="L10" s="49">
        <f t="shared" si="0"/>
        <v>-9.012500000000001</v>
      </c>
      <c r="M10" s="47">
        <v>-2.388666666666667</v>
      </c>
      <c r="N10" s="56">
        <v>3.2</v>
      </c>
      <c r="O10" s="110">
        <v>12</v>
      </c>
      <c r="P10" s="92"/>
      <c r="Q10" s="47">
        <v>9.3</v>
      </c>
      <c r="R10" s="52">
        <v>1973</v>
      </c>
      <c r="S10" s="47">
        <v>-10.8</v>
      </c>
      <c r="T10" s="106">
        <v>1970</v>
      </c>
      <c r="U10" s="53">
        <v>12.7</v>
      </c>
      <c r="V10" s="111">
        <v>2002</v>
      </c>
      <c r="W10" s="64">
        <v>-18.6</v>
      </c>
      <c r="X10" s="60">
        <v>1988</v>
      </c>
      <c r="Y10" s="2"/>
    </row>
    <row r="11" spans="1:25" ht="12.75">
      <c r="A11" s="102">
        <v>7</v>
      </c>
      <c r="B11" s="53">
        <v>-3.8</v>
      </c>
      <c r="C11" s="47">
        <v>-0.7</v>
      </c>
      <c r="D11" s="47">
        <v>-1.8</v>
      </c>
      <c r="E11" s="47">
        <v>-1.6</v>
      </c>
      <c r="F11" s="47">
        <v>-1.6</v>
      </c>
      <c r="G11" s="108">
        <v>-1.7</v>
      </c>
      <c r="H11" s="108">
        <v>-2.2</v>
      </c>
      <c r="I11" s="108">
        <v>-2.5</v>
      </c>
      <c r="J11" s="28">
        <v>-6.5</v>
      </c>
      <c r="K11" s="48">
        <v>0</v>
      </c>
      <c r="L11" s="49">
        <f t="shared" si="0"/>
        <v>-1.9874999999999998</v>
      </c>
      <c r="M11" s="47">
        <v>-2.3466666666666662</v>
      </c>
      <c r="N11" s="56">
        <v>10.7</v>
      </c>
      <c r="O11" s="112">
        <v>30</v>
      </c>
      <c r="P11" s="92"/>
      <c r="Q11" s="47">
        <v>8.1</v>
      </c>
      <c r="R11" s="52">
        <v>1973</v>
      </c>
      <c r="S11" s="47">
        <v>-12.9</v>
      </c>
      <c r="T11" s="106">
        <v>1970</v>
      </c>
      <c r="U11" s="53">
        <v>13</v>
      </c>
      <c r="V11" s="111">
        <v>2002</v>
      </c>
      <c r="W11" s="64">
        <v>-15.8</v>
      </c>
      <c r="X11" s="60">
        <v>1951</v>
      </c>
      <c r="Y11" s="2"/>
    </row>
    <row r="12" spans="1:25" ht="12.75">
      <c r="A12" s="102">
        <v>8</v>
      </c>
      <c r="B12" s="109">
        <v>-2.5</v>
      </c>
      <c r="C12" s="47">
        <v>-3.8</v>
      </c>
      <c r="D12" s="47">
        <v>-4</v>
      </c>
      <c r="E12" s="47">
        <v>-3.8</v>
      </c>
      <c r="F12" s="47">
        <v>-4.5</v>
      </c>
      <c r="G12" s="108">
        <v>-4.6</v>
      </c>
      <c r="H12" s="108">
        <v>-5</v>
      </c>
      <c r="I12" s="108">
        <v>-5.4</v>
      </c>
      <c r="J12" s="28">
        <v>-5.4</v>
      </c>
      <c r="K12" s="48">
        <v>-2.5</v>
      </c>
      <c r="L12" s="49">
        <f t="shared" si="0"/>
        <v>-4.2</v>
      </c>
      <c r="M12" s="47">
        <v>-2.232666666666667</v>
      </c>
      <c r="N12" s="56">
        <v>9.6</v>
      </c>
      <c r="O12" s="110">
        <v>40</v>
      </c>
      <c r="P12" s="92"/>
      <c r="Q12" s="47">
        <v>8</v>
      </c>
      <c r="R12" s="52">
        <v>1973</v>
      </c>
      <c r="S12" s="28">
        <v>-19.2</v>
      </c>
      <c r="T12" s="106">
        <v>1968</v>
      </c>
      <c r="U12" s="53">
        <v>10.7</v>
      </c>
      <c r="V12" s="111">
        <v>1967</v>
      </c>
      <c r="W12" s="132">
        <v>-21.6</v>
      </c>
      <c r="X12" s="60">
        <v>1970</v>
      </c>
      <c r="Y12" s="2"/>
    </row>
    <row r="13" spans="1:25" ht="12.75">
      <c r="A13" s="102">
        <v>9</v>
      </c>
      <c r="B13" s="53">
        <v>-6.1</v>
      </c>
      <c r="C13" s="47">
        <v>-6.8</v>
      </c>
      <c r="D13" s="47">
        <v>-7.3</v>
      </c>
      <c r="E13" s="47">
        <v>-7.8</v>
      </c>
      <c r="F13" s="47">
        <v>-8.1</v>
      </c>
      <c r="G13" s="108">
        <v>-9.1</v>
      </c>
      <c r="H13" s="108">
        <v>-8.6</v>
      </c>
      <c r="I13" s="108">
        <v>-9.4</v>
      </c>
      <c r="J13" s="28">
        <v>-9.6</v>
      </c>
      <c r="K13" s="48">
        <v>-5.4</v>
      </c>
      <c r="L13" s="49">
        <f t="shared" si="0"/>
        <v>-7.9</v>
      </c>
      <c r="M13" s="47">
        <v>-2.1839999999999997</v>
      </c>
      <c r="N13" s="56">
        <v>3.4</v>
      </c>
      <c r="O13" s="110">
        <v>4.5</v>
      </c>
      <c r="P13" s="92"/>
      <c r="Q13" s="47">
        <v>8.9</v>
      </c>
      <c r="R13" s="52">
        <v>1973</v>
      </c>
      <c r="S13" s="47">
        <v>-16.6</v>
      </c>
      <c r="T13" s="106">
        <v>1968</v>
      </c>
      <c r="U13" s="128">
        <v>12</v>
      </c>
      <c r="V13" s="111">
        <v>1941</v>
      </c>
      <c r="W13" s="28">
        <v>-21.6</v>
      </c>
      <c r="X13" s="60">
        <v>1970</v>
      </c>
      <c r="Y13" s="2"/>
    </row>
    <row r="14" spans="1:25" ht="12.75">
      <c r="A14" s="102">
        <v>10</v>
      </c>
      <c r="B14" s="47">
        <v>-5</v>
      </c>
      <c r="C14" s="47">
        <v>-5.3</v>
      </c>
      <c r="D14" s="47">
        <v>-5.4</v>
      </c>
      <c r="E14" s="47">
        <v>-6.2</v>
      </c>
      <c r="F14" s="47">
        <v>-6.2</v>
      </c>
      <c r="G14" s="108">
        <v>-4.4</v>
      </c>
      <c r="H14" s="108">
        <v>-0.1</v>
      </c>
      <c r="I14" s="108">
        <v>-0.2</v>
      </c>
      <c r="J14" s="28">
        <v>-9.4</v>
      </c>
      <c r="K14" s="48">
        <v>-0.1</v>
      </c>
      <c r="L14" s="49">
        <f t="shared" si="0"/>
        <v>-4.1000000000000005</v>
      </c>
      <c r="M14" s="47">
        <v>-2.1926666666666668</v>
      </c>
      <c r="N14" s="56">
        <v>3.6</v>
      </c>
      <c r="O14" s="110">
        <v>51</v>
      </c>
      <c r="P14" s="92"/>
      <c r="Q14" s="47">
        <v>9.3</v>
      </c>
      <c r="R14" s="52">
        <v>1973</v>
      </c>
      <c r="S14" s="47">
        <v>-12.9</v>
      </c>
      <c r="T14" s="106">
        <v>1975</v>
      </c>
      <c r="U14" s="53">
        <v>11.5</v>
      </c>
      <c r="V14" s="111">
        <v>1954</v>
      </c>
      <c r="W14" s="64">
        <v>-19.9</v>
      </c>
      <c r="X14" s="60">
        <v>1944</v>
      </c>
      <c r="Y14" s="2"/>
    </row>
    <row r="15" spans="1:25" ht="12.75">
      <c r="A15" s="102">
        <v>11</v>
      </c>
      <c r="B15" s="47">
        <v>1</v>
      </c>
      <c r="C15" s="47">
        <v>-1.8</v>
      </c>
      <c r="D15" s="47">
        <v>-2.4</v>
      </c>
      <c r="E15" s="47">
        <v>-3</v>
      </c>
      <c r="F15" s="64">
        <v>-2.5</v>
      </c>
      <c r="G15" s="47">
        <v>-2.4</v>
      </c>
      <c r="H15" s="108">
        <v>-2.8</v>
      </c>
      <c r="I15" s="108">
        <v>-2.2</v>
      </c>
      <c r="J15" s="28">
        <v>-3.1</v>
      </c>
      <c r="K15" s="48">
        <v>0.6</v>
      </c>
      <c r="L15" s="49">
        <f t="shared" si="0"/>
        <v>-2.0124999999999997</v>
      </c>
      <c r="M15" s="47">
        <v>-2.143333333333333</v>
      </c>
      <c r="N15" s="56">
        <v>18.9</v>
      </c>
      <c r="O15" s="110">
        <v>65</v>
      </c>
      <c r="P15" s="92"/>
      <c r="Q15" s="47">
        <v>8.9</v>
      </c>
      <c r="R15" s="52">
        <v>1985</v>
      </c>
      <c r="S15" s="47">
        <v>-13.2</v>
      </c>
      <c r="T15" s="106">
        <v>1959</v>
      </c>
      <c r="U15" s="53">
        <v>11.7</v>
      </c>
      <c r="V15" s="111">
        <v>1954</v>
      </c>
      <c r="W15" s="64">
        <v>-19.7</v>
      </c>
      <c r="X15" s="60">
        <v>1975</v>
      </c>
      <c r="Y15" s="2"/>
    </row>
    <row r="16" spans="1:25" ht="12.75">
      <c r="A16" s="102">
        <v>12</v>
      </c>
      <c r="B16" s="53">
        <v>-2.6</v>
      </c>
      <c r="C16" s="47">
        <v>-1.6</v>
      </c>
      <c r="D16" s="47">
        <v>-2.1</v>
      </c>
      <c r="E16" s="47">
        <v>-1.5</v>
      </c>
      <c r="F16" s="47">
        <v>-1.6</v>
      </c>
      <c r="G16" s="47">
        <v>-1.1</v>
      </c>
      <c r="H16" s="108">
        <v>-0.7</v>
      </c>
      <c r="I16" s="108">
        <v>-1.5</v>
      </c>
      <c r="J16" s="28">
        <v>-2.8</v>
      </c>
      <c r="K16" s="48">
        <v>-0.7</v>
      </c>
      <c r="L16" s="49">
        <f t="shared" si="0"/>
        <v>-1.5875</v>
      </c>
      <c r="M16" s="47">
        <v>-2.0646666666666667</v>
      </c>
      <c r="N16" s="56">
        <v>0.6</v>
      </c>
      <c r="O16" s="110">
        <v>60</v>
      </c>
      <c r="P16" s="92"/>
      <c r="Q16" s="47">
        <v>8.6</v>
      </c>
      <c r="R16" s="52">
        <v>1985</v>
      </c>
      <c r="S16" s="47">
        <v>-17.2</v>
      </c>
      <c r="T16" s="106">
        <v>1979</v>
      </c>
      <c r="U16" s="53">
        <v>11.2</v>
      </c>
      <c r="V16" s="111">
        <v>1985</v>
      </c>
      <c r="W16" s="64">
        <v>-19.2</v>
      </c>
      <c r="X16" s="60">
        <v>1979</v>
      </c>
      <c r="Y16" s="2"/>
    </row>
    <row r="17" spans="1:25" ht="12.75">
      <c r="A17" s="102">
        <v>13</v>
      </c>
      <c r="B17" s="53">
        <v>-2.2</v>
      </c>
      <c r="C17" s="47">
        <v>-7.2</v>
      </c>
      <c r="D17" s="47">
        <v>-2.6</v>
      </c>
      <c r="E17" s="47">
        <v>-3.1</v>
      </c>
      <c r="F17" s="47">
        <v>-3.4</v>
      </c>
      <c r="G17" s="47">
        <v>-3</v>
      </c>
      <c r="H17" s="108">
        <v>-3.1</v>
      </c>
      <c r="I17" s="108">
        <v>-3</v>
      </c>
      <c r="J17" s="28">
        <v>-7.2</v>
      </c>
      <c r="K17" s="48">
        <v>-1.2</v>
      </c>
      <c r="L17" s="49">
        <f t="shared" si="0"/>
        <v>-3.45</v>
      </c>
      <c r="M17" s="47">
        <v>-1.9786666666666666</v>
      </c>
      <c r="N17" s="56">
        <v>2.5</v>
      </c>
      <c r="O17" s="112">
        <v>60</v>
      </c>
      <c r="P17" s="92"/>
      <c r="Q17" s="48">
        <v>11.6</v>
      </c>
      <c r="R17" s="52">
        <v>1992</v>
      </c>
      <c r="S17" s="47">
        <v>-16.4</v>
      </c>
      <c r="T17" s="106">
        <v>1955</v>
      </c>
      <c r="U17" s="109">
        <v>13.6</v>
      </c>
      <c r="V17" s="111">
        <v>1992</v>
      </c>
      <c r="W17" s="64">
        <v>-20.3</v>
      </c>
      <c r="X17" s="60">
        <v>1955</v>
      </c>
      <c r="Y17" s="2"/>
    </row>
    <row r="18" spans="1:25" ht="12.75">
      <c r="A18" s="102">
        <v>14</v>
      </c>
      <c r="B18" s="53">
        <v>-3.2</v>
      </c>
      <c r="C18" s="47">
        <v>-2</v>
      </c>
      <c r="D18" s="47">
        <v>-0.6</v>
      </c>
      <c r="E18" s="47">
        <v>0</v>
      </c>
      <c r="F18" s="47">
        <v>0.1</v>
      </c>
      <c r="G18" s="47">
        <v>0.7</v>
      </c>
      <c r="H18" s="108">
        <v>0.8</v>
      </c>
      <c r="I18" s="64">
        <v>1.4</v>
      </c>
      <c r="J18" s="28">
        <v>-3.3</v>
      </c>
      <c r="K18" s="48">
        <v>1.4</v>
      </c>
      <c r="L18" s="49">
        <f t="shared" si="0"/>
        <v>-0.35000000000000003</v>
      </c>
      <c r="M18" s="47">
        <v>-1.898666666666667</v>
      </c>
      <c r="N18" s="56">
        <v>0.8</v>
      </c>
      <c r="O18" s="112">
        <v>58</v>
      </c>
      <c r="P18" s="92"/>
      <c r="Q18" s="64">
        <v>10.9</v>
      </c>
      <c r="R18" s="52">
        <v>1992</v>
      </c>
      <c r="S18" s="47">
        <v>-15.7</v>
      </c>
      <c r="T18" s="106">
        <v>1959</v>
      </c>
      <c r="U18" s="129">
        <v>17.5</v>
      </c>
      <c r="V18" s="111">
        <v>1992</v>
      </c>
      <c r="W18" s="64">
        <v>-19.5</v>
      </c>
      <c r="X18" s="60">
        <v>1955</v>
      </c>
      <c r="Y18" s="2"/>
    </row>
    <row r="19" spans="1:25" ht="12.75">
      <c r="A19" s="102">
        <v>15</v>
      </c>
      <c r="B19" s="53">
        <v>2</v>
      </c>
      <c r="C19" s="47">
        <v>1.8</v>
      </c>
      <c r="D19" s="47">
        <v>1.1</v>
      </c>
      <c r="E19" s="47">
        <v>1.6</v>
      </c>
      <c r="F19" s="47">
        <v>-0.1</v>
      </c>
      <c r="G19" s="47">
        <v>-1.9</v>
      </c>
      <c r="H19" s="108">
        <v>-3.7</v>
      </c>
      <c r="I19" s="108">
        <v>-5</v>
      </c>
      <c r="J19" s="28">
        <v>-5</v>
      </c>
      <c r="K19" s="48">
        <v>2.9</v>
      </c>
      <c r="L19" s="49">
        <f t="shared" si="0"/>
        <v>-0.525</v>
      </c>
      <c r="M19" s="47">
        <v>-1.8813333333333335</v>
      </c>
      <c r="N19" s="56">
        <v>0</v>
      </c>
      <c r="O19" s="137">
        <v>56</v>
      </c>
      <c r="P19" s="92"/>
      <c r="Q19" s="47">
        <v>8.7</v>
      </c>
      <c r="R19" s="52">
        <v>2000</v>
      </c>
      <c r="S19" s="47">
        <v>-14.9</v>
      </c>
      <c r="T19" s="106">
        <v>1984</v>
      </c>
      <c r="U19" s="109">
        <v>13.8</v>
      </c>
      <c r="V19" s="111">
        <v>2000</v>
      </c>
      <c r="W19" s="64">
        <v>-20.1</v>
      </c>
      <c r="X19" s="60">
        <v>1981</v>
      </c>
      <c r="Y19" s="2"/>
    </row>
    <row r="20" spans="1:25" ht="12.75">
      <c r="A20" s="102">
        <v>16</v>
      </c>
      <c r="B20" s="53">
        <v>-5.2</v>
      </c>
      <c r="C20" s="47">
        <v>-4</v>
      </c>
      <c r="D20" s="47">
        <v>-5.4</v>
      </c>
      <c r="E20" s="47">
        <v>-8</v>
      </c>
      <c r="F20" s="47">
        <v>-7.1</v>
      </c>
      <c r="G20" s="47">
        <v>-7.2</v>
      </c>
      <c r="H20" s="108">
        <v>-5.5</v>
      </c>
      <c r="I20" s="37">
        <v>-3.9</v>
      </c>
      <c r="J20" s="28">
        <v>-9.4</v>
      </c>
      <c r="K20" s="142">
        <v>-3</v>
      </c>
      <c r="L20" s="49">
        <f t="shared" si="0"/>
        <v>-5.7875000000000005</v>
      </c>
      <c r="M20" s="47">
        <v>-1.7559999999999998</v>
      </c>
      <c r="N20" s="56">
        <v>1.5</v>
      </c>
      <c r="O20" s="110">
        <v>54</v>
      </c>
      <c r="P20" s="92"/>
      <c r="Q20" s="47">
        <v>9.7</v>
      </c>
      <c r="R20" s="52">
        <v>2000</v>
      </c>
      <c r="S20" s="47">
        <v>-13.9</v>
      </c>
      <c r="T20" s="106">
        <v>1984</v>
      </c>
      <c r="U20" s="53">
        <v>11.5</v>
      </c>
      <c r="V20" s="111">
        <v>2000</v>
      </c>
      <c r="W20" s="64">
        <v>-19.5</v>
      </c>
      <c r="X20" s="60">
        <v>1981</v>
      </c>
      <c r="Y20" s="2"/>
    </row>
    <row r="21" spans="1:25" ht="12.75">
      <c r="A21" s="102">
        <v>17</v>
      </c>
      <c r="B21" s="53">
        <v>-3.1</v>
      </c>
      <c r="C21" s="47">
        <v>-2.8</v>
      </c>
      <c r="D21" s="47">
        <v>-1.4</v>
      </c>
      <c r="E21" s="47">
        <v>-1.8</v>
      </c>
      <c r="F21" s="47">
        <v>-3.6</v>
      </c>
      <c r="G21" s="47">
        <v>-2.6</v>
      </c>
      <c r="H21" s="47">
        <v>-2.5</v>
      </c>
      <c r="I21" s="47">
        <v>-1.6</v>
      </c>
      <c r="J21" s="28">
        <v>-3.9</v>
      </c>
      <c r="K21" s="48">
        <v>-1.4</v>
      </c>
      <c r="L21" s="49">
        <f t="shared" si="0"/>
        <v>-2.4250000000000003</v>
      </c>
      <c r="M21" s="47">
        <v>-1.715333333333333</v>
      </c>
      <c r="N21" s="56">
        <v>1.6</v>
      </c>
      <c r="O21" s="110">
        <v>49</v>
      </c>
      <c r="P21" s="92"/>
      <c r="Q21" s="47">
        <v>9.7</v>
      </c>
      <c r="R21" s="52">
        <v>2000</v>
      </c>
      <c r="S21" s="47">
        <v>-13.3</v>
      </c>
      <c r="T21" s="106">
        <v>1975</v>
      </c>
      <c r="U21" s="130">
        <v>13.5</v>
      </c>
      <c r="V21" s="111">
        <v>2000</v>
      </c>
      <c r="W21" s="64">
        <v>-17.9</v>
      </c>
      <c r="X21" s="60">
        <v>1984</v>
      </c>
      <c r="Y21" s="2"/>
    </row>
    <row r="22" spans="1:25" ht="12.75">
      <c r="A22" s="102">
        <v>18</v>
      </c>
      <c r="B22" s="53">
        <v>-2.1</v>
      </c>
      <c r="C22" s="47">
        <v>-1.7</v>
      </c>
      <c r="D22" s="47">
        <v>-1.3</v>
      </c>
      <c r="E22" s="47">
        <v>-2.1</v>
      </c>
      <c r="F22" s="47">
        <v>-4.1</v>
      </c>
      <c r="G22" s="47">
        <v>-6.7</v>
      </c>
      <c r="H22" s="47">
        <v>-6.6</v>
      </c>
      <c r="I22" s="47">
        <v>-2.7</v>
      </c>
      <c r="J22" s="28">
        <v>-6.7</v>
      </c>
      <c r="K22" s="48">
        <v>-0.8</v>
      </c>
      <c r="L22" s="49">
        <f t="shared" si="0"/>
        <v>-3.4125</v>
      </c>
      <c r="M22" s="47">
        <v>-1.7706666666666666</v>
      </c>
      <c r="N22" s="56">
        <v>0.6</v>
      </c>
      <c r="O22" s="110">
        <v>47</v>
      </c>
      <c r="P22" s="92"/>
      <c r="Q22" s="47">
        <v>8.5</v>
      </c>
      <c r="R22" s="52">
        <v>1992</v>
      </c>
      <c r="S22" s="47">
        <v>-13.4</v>
      </c>
      <c r="T22" s="106">
        <v>1975</v>
      </c>
      <c r="U22" s="109">
        <v>12.7</v>
      </c>
      <c r="V22" s="111">
        <v>1992</v>
      </c>
      <c r="W22" s="64">
        <v>-15.9</v>
      </c>
      <c r="X22" s="60">
        <v>1984</v>
      </c>
      <c r="Y22" s="2"/>
    </row>
    <row r="23" spans="1:25" ht="12.75">
      <c r="A23" s="102">
        <v>19</v>
      </c>
      <c r="B23" s="47">
        <v>5.6</v>
      </c>
      <c r="C23" s="47">
        <v>7.1</v>
      </c>
      <c r="D23" s="47">
        <v>6.9</v>
      </c>
      <c r="E23" s="47">
        <v>6.8</v>
      </c>
      <c r="F23" s="47">
        <v>9</v>
      </c>
      <c r="G23" s="47">
        <v>3.6</v>
      </c>
      <c r="H23" s="47">
        <v>5.2</v>
      </c>
      <c r="I23" s="47">
        <v>4.6</v>
      </c>
      <c r="J23" s="28">
        <v>-2.7</v>
      </c>
      <c r="K23" s="48">
        <v>9.1</v>
      </c>
      <c r="L23" s="49">
        <f t="shared" si="0"/>
        <v>6.100000000000001</v>
      </c>
      <c r="M23" s="47">
        <v>-1.821333333333333</v>
      </c>
      <c r="N23" s="56">
        <v>0.3</v>
      </c>
      <c r="O23" s="110">
        <v>43</v>
      </c>
      <c r="P23" s="92"/>
      <c r="Q23" s="47">
        <v>8.7</v>
      </c>
      <c r="R23" s="52">
        <v>1992</v>
      </c>
      <c r="S23" s="47">
        <v>-13.6</v>
      </c>
      <c r="T23" s="106">
        <v>1967</v>
      </c>
      <c r="U23" s="53">
        <v>12.7</v>
      </c>
      <c r="V23" s="111">
        <v>1992</v>
      </c>
      <c r="W23" s="64">
        <v>-19.1</v>
      </c>
      <c r="X23" s="60">
        <v>1965</v>
      </c>
      <c r="Y23" s="2"/>
    </row>
    <row r="24" spans="1:25" ht="12.75">
      <c r="A24" s="102">
        <v>20</v>
      </c>
      <c r="B24" s="53">
        <v>3.8</v>
      </c>
      <c r="C24" s="47">
        <v>3.8</v>
      </c>
      <c r="D24" s="47">
        <v>2.3</v>
      </c>
      <c r="E24" s="47">
        <v>2.5</v>
      </c>
      <c r="F24" s="47">
        <v>1.9</v>
      </c>
      <c r="G24" s="47">
        <v>0.9</v>
      </c>
      <c r="H24" s="47">
        <v>1.4</v>
      </c>
      <c r="I24" s="47">
        <v>1.8</v>
      </c>
      <c r="J24" s="28">
        <v>0.9</v>
      </c>
      <c r="K24" s="48">
        <v>5.6</v>
      </c>
      <c r="L24" s="49">
        <f t="shared" si="0"/>
        <v>2.3</v>
      </c>
      <c r="M24" s="47">
        <v>-1.8659999999999997</v>
      </c>
      <c r="N24" s="56">
        <v>0.2</v>
      </c>
      <c r="O24" s="110">
        <v>34</v>
      </c>
      <c r="P24" s="92"/>
      <c r="Q24" s="47">
        <v>8.7</v>
      </c>
      <c r="R24" s="52">
        <v>1992</v>
      </c>
      <c r="S24" s="47">
        <v>-15.2</v>
      </c>
      <c r="T24" s="106">
        <v>1966</v>
      </c>
      <c r="U24" s="130">
        <v>10.6</v>
      </c>
      <c r="V24" s="111">
        <v>1992</v>
      </c>
      <c r="W24" s="64">
        <v>-17.5</v>
      </c>
      <c r="X24" s="60">
        <v>1971</v>
      </c>
      <c r="Y24" s="2"/>
    </row>
    <row r="25" spans="1:25" ht="12.75">
      <c r="A25" s="102">
        <v>21</v>
      </c>
      <c r="B25" s="53">
        <v>2.6</v>
      </c>
      <c r="C25" s="47">
        <v>4.6</v>
      </c>
      <c r="D25" s="47">
        <v>3.1</v>
      </c>
      <c r="E25" s="47">
        <v>6.4</v>
      </c>
      <c r="F25" s="47">
        <v>6.2</v>
      </c>
      <c r="G25" s="64">
        <v>5.8</v>
      </c>
      <c r="H25" s="47">
        <v>6.8</v>
      </c>
      <c r="I25" s="47">
        <v>7.8</v>
      </c>
      <c r="J25" s="28">
        <v>1.8</v>
      </c>
      <c r="K25" s="48">
        <v>7.8</v>
      </c>
      <c r="L25" s="49">
        <f t="shared" si="0"/>
        <v>5.4125</v>
      </c>
      <c r="M25" s="47">
        <v>-1.97</v>
      </c>
      <c r="N25" s="56">
        <v>0.4</v>
      </c>
      <c r="O25" s="110">
        <v>34</v>
      </c>
      <c r="P25" s="92"/>
      <c r="Q25" s="47">
        <v>7.1</v>
      </c>
      <c r="R25" s="52">
        <v>1991</v>
      </c>
      <c r="S25" s="47">
        <v>-16</v>
      </c>
      <c r="T25" s="106">
        <v>1966</v>
      </c>
      <c r="U25" s="109">
        <v>14</v>
      </c>
      <c r="V25" s="111">
        <v>1935</v>
      </c>
      <c r="W25" s="64">
        <v>-17.7</v>
      </c>
      <c r="X25" s="60">
        <v>1966</v>
      </c>
      <c r="Y25" s="2"/>
    </row>
    <row r="26" spans="1:25" ht="12.75">
      <c r="A26" s="102">
        <v>22</v>
      </c>
      <c r="B26" s="53">
        <v>7.9</v>
      </c>
      <c r="C26" s="47">
        <v>8.4</v>
      </c>
      <c r="D26" s="47">
        <v>8.8</v>
      </c>
      <c r="E26" s="47">
        <v>8.3</v>
      </c>
      <c r="F26" s="47">
        <v>9</v>
      </c>
      <c r="G26" s="64">
        <v>10.1</v>
      </c>
      <c r="H26" s="47">
        <v>10.1</v>
      </c>
      <c r="I26" s="47">
        <v>9.1</v>
      </c>
      <c r="J26" s="28">
        <v>7.8</v>
      </c>
      <c r="K26" s="48">
        <v>10.8</v>
      </c>
      <c r="L26" s="49">
        <f t="shared" si="0"/>
        <v>8.9625</v>
      </c>
      <c r="M26" s="47">
        <v>-2.049333333333333</v>
      </c>
      <c r="N26" s="56">
        <v>0</v>
      </c>
      <c r="O26" s="110">
        <v>25</v>
      </c>
      <c r="P26" s="92"/>
      <c r="Q26" s="47">
        <v>9.2</v>
      </c>
      <c r="R26" s="52">
        <v>1983</v>
      </c>
      <c r="S26" s="47">
        <v>-12.9</v>
      </c>
      <c r="T26" s="106">
        <v>1956</v>
      </c>
      <c r="U26" s="53">
        <v>12</v>
      </c>
      <c r="V26" s="111">
        <v>1983</v>
      </c>
      <c r="W26" s="64">
        <v>-16.4</v>
      </c>
      <c r="X26" s="60">
        <v>1966</v>
      </c>
      <c r="Y26" s="2"/>
    </row>
    <row r="27" spans="1:25" ht="12.75">
      <c r="A27" s="102">
        <v>23</v>
      </c>
      <c r="B27" s="53">
        <v>9.6</v>
      </c>
      <c r="C27" s="47">
        <v>10.3</v>
      </c>
      <c r="D27" s="47">
        <v>8.1</v>
      </c>
      <c r="E27" s="64">
        <v>9.1</v>
      </c>
      <c r="F27" s="64">
        <v>8.8</v>
      </c>
      <c r="G27" s="64">
        <v>7.5</v>
      </c>
      <c r="H27" s="64">
        <v>6</v>
      </c>
      <c r="I27" s="64">
        <v>4.4</v>
      </c>
      <c r="J27" s="28">
        <v>4.4</v>
      </c>
      <c r="K27" s="48">
        <v>10.6</v>
      </c>
      <c r="L27" s="49">
        <f t="shared" si="0"/>
        <v>7.9750000000000005</v>
      </c>
      <c r="M27" s="47">
        <v>-2.119333333333333</v>
      </c>
      <c r="N27" s="56"/>
      <c r="O27" s="110">
        <v>18</v>
      </c>
      <c r="P27" s="92"/>
      <c r="Q27" s="47">
        <v>10</v>
      </c>
      <c r="R27" s="52">
        <v>1987</v>
      </c>
      <c r="S27" s="47">
        <v>-16.4</v>
      </c>
      <c r="T27" s="106">
        <v>1988</v>
      </c>
      <c r="U27" s="109">
        <v>11.4</v>
      </c>
      <c r="V27" s="111">
        <v>1983</v>
      </c>
      <c r="W27" s="64">
        <v>-18.2</v>
      </c>
      <c r="X27" s="60">
        <v>1988</v>
      </c>
      <c r="Y27" s="2"/>
    </row>
    <row r="28" spans="1:25" ht="12.75">
      <c r="A28" s="102">
        <v>24</v>
      </c>
      <c r="B28" s="53">
        <v>2</v>
      </c>
      <c r="C28" s="47">
        <v>-0.2</v>
      </c>
      <c r="D28" s="47">
        <v>-0.4</v>
      </c>
      <c r="E28" s="64">
        <v>3.2</v>
      </c>
      <c r="F28" s="64">
        <v>7.3</v>
      </c>
      <c r="G28" s="64">
        <v>7.8</v>
      </c>
      <c r="H28" s="64"/>
      <c r="I28" s="64"/>
      <c r="J28" s="28">
        <v>-0.9</v>
      </c>
      <c r="K28" s="48">
        <v>8.5</v>
      </c>
      <c r="L28" s="49"/>
      <c r="M28" s="47">
        <v>-2.1453333333333333</v>
      </c>
      <c r="N28" s="56">
        <v>0</v>
      </c>
      <c r="O28" s="110"/>
      <c r="P28" s="92"/>
      <c r="Q28" s="47">
        <v>11</v>
      </c>
      <c r="R28" s="52">
        <v>2000</v>
      </c>
      <c r="S28" s="47">
        <v>-17</v>
      </c>
      <c r="T28" s="106">
        <v>1988</v>
      </c>
      <c r="U28" s="109">
        <v>12</v>
      </c>
      <c r="V28" s="111">
        <v>1991</v>
      </c>
      <c r="W28" s="64">
        <v>-18.9</v>
      </c>
      <c r="X28" s="60">
        <v>1988</v>
      </c>
      <c r="Y28" s="2"/>
    </row>
    <row r="29" spans="1:25" ht="12.75">
      <c r="A29" s="102">
        <v>25</v>
      </c>
      <c r="B29" s="53"/>
      <c r="C29" s="47"/>
      <c r="D29" s="47"/>
      <c r="E29" s="64"/>
      <c r="F29" s="64"/>
      <c r="G29" s="64"/>
      <c r="H29" s="64"/>
      <c r="I29" s="64"/>
      <c r="J29" s="28"/>
      <c r="K29" s="48"/>
      <c r="L29" s="49"/>
      <c r="M29" s="47">
        <v>-2.1293333333333333</v>
      </c>
      <c r="N29" s="56"/>
      <c r="O29" s="110"/>
      <c r="P29" s="92"/>
      <c r="Q29" s="47">
        <v>9.6</v>
      </c>
      <c r="R29" s="52">
        <v>2010</v>
      </c>
      <c r="S29" s="47">
        <v>-14.3</v>
      </c>
      <c r="T29" s="106">
        <v>2002</v>
      </c>
      <c r="U29" s="128">
        <v>14.2</v>
      </c>
      <c r="V29" s="111">
        <v>2000</v>
      </c>
      <c r="W29" s="64">
        <v>-18.5</v>
      </c>
      <c r="X29" s="60">
        <v>2002</v>
      </c>
      <c r="Y29" s="2"/>
    </row>
    <row r="30" spans="1:25" ht="12.75">
      <c r="A30" s="102">
        <v>26</v>
      </c>
      <c r="B30" s="53"/>
      <c r="C30" s="47"/>
      <c r="D30" s="47"/>
      <c r="E30" s="64"/>
      <c r="F30" s="64"/>
      <c r="G30" s="64"/>
      <c r="H30" s="64"/>
      <c r="I30" s="64"/>
      <c r="J30" s="28"/>
      <c r="K30" s="48"/>
      <c r="L30" s="49"/>
      <c r="M30" s="47">
        <v>-2.1573333333333333</v>
      </c>
      <c r="N30" s="56"/>
      <c r="O30" s="112"/>
      <c r="P30" s="92"/>
      <c r="Q30" s="47">
        <v>8.6</v>
      </c>
      <c r="R30" s="52">
        <v>2005</v>
      </c>
      <c r="S30" s="47">
        <v>-10.1</v>
      </c>
      <c r="T30" s="106">
        <v>1980</v>
      </c>
      <c r="U30" s="109">
        <v>12.5</v>
      </c>
      <c r="V30" s="111">
        <v>1992</v>
      </c>
      <c r="W30" s="64">
        <v>16.5</v>
      </c>
      <c r="X30" s="60">
        <v>1936</v>
      </c>
      <c r="Y30" s="2"/>
    </row>
    <row r="31" spans="1:25" ht="12.75">
      <c r="A31" s="102">
        <v>27</v>
      </c>
      <c r="B31" s="53"/>
      <c r="C31" s="47"/>
      <c r="D31" s="47"/>
      <c r="E31" s="64"/>
      <c r="F31" s="64"/>
      <c r="G31" s="64"/>
      <c r="H31" s="64"/>
      <c r="I31" s="64"/>
      <c r="J31" s="28"/>
      <c r="K31" s="48"/>
      <c r="L31" s="49"/>
      <c r="M31" s="47">
        <v>-2.1633333333333336</v>
      </c>
      <c r="N31" s="56"/>
      <c r="O31" s="110"/>
      <c r="P31" s="92"/>
      <c r="Q31" s="47">
        <v>7.6</v>
      </c>
      <c r="R31" s="52">
        <v>1992</v>
      </c>
      <c r="S31" s="47">
        <v>-12</v>
      </c>
      <c r="T31" s="106">
        <v>1978</v>
      </c>
      <c r="U31" s="109">
        <v>12.5</v>
      </c>
      <c r="V31" s="111">
        <v>1992</v>
      </c>
      <c r="W31" s="64">
        <v>-15.6</v>
      </c>
      <c r="X31" s="60">
        <v>1952</v>
      </c>
      <c r="Y31" s="2"/>
    </row>
    <row r="32" spans="1:25" ht="12.75">
      <c r="A32" s="102">
        <v>28</v>
      </c>
      <c r="B32" s="53"/>
      <c r="C32" s="47"/>
      <c r="D32" s="47"/>
      <c r="E32" s="64"/>
      <c r="F32" s="64"/>
      <c r="G32" s="64"/>
      <c r="H32" s="64"/>
      <c r="I32" s="64"/>
      <c r="J32" s="28"/>
      <c r="K32" s="48"/>
      <c r="L32" s="49"/>
      <c r="M32" s="47">
        <v>-2.111333333333334</v>
      </c>
      <c r="N32" s="56"/>
      <c r="O32" s="112"/>
      <c r="P32" s="92"/>
      <c r="Q32" s="47">
        <v>7</v>
      </c>
      <c r="R32" s="52">
        <v>1997</v>
      </c>
      <c r="S32" s="47">
        <v>-12.8</v>
      </c>
      <c r="T32" s="106">
        <v>1952</v>
      </c>
      <c r="U32" s="109">
        <v>11.2</v>
      </c>
      <c r="V32" s="111">
        <v>1991</v>
      </c>
      <c r="W32" s="64">
        <v>-17.2</v>
      </c>
      <c r="X32" s="60">
        <v>1952</v>
      </c>
      <c r="Y32" s="2"/>
    </row>
    <row r="33" spans="1:25" ht="12.75">
      <c r="A33" s="102">
        <v>29</v>
      </c>
      <c r="B33" s="53"/>
      <c r="C33" s="47"/>
      <c r="D33" s="47"/>
      <c r="E33" s="64"/>
      <c r="F33" s="64"/>
      <c r="G33" s="64"/>
      <c r="H33" s="64"/>
      <c r="I33" s="64"/>
      <c r="J33" s="28"/>
      <c r="K33" s="48"/>
      <c r="L33" s="49"/>
      <c r="M33" s="47">
        <v>-2.14</v>
      </c>
      <c r="N33" s="56"/>
      <c r="O33" s="112"/>
      <c r="P33" s="92"/>
      <c r="Q33" s="47">
        <v>11</v>
      </c>
      <c r="R33" s="52">
        <v>1992</v>
      </c>
      <c r="S33" s="64">
        <v>-13.8</v>
      </c>
      <c r="T33" s="106">
        <v>1971</v>
      </c>
      <c r="U33" s="53">
        <v>15</v>
      </c>
      <c r="V33" s="111">
        <v>1997</v>
      </c>
      <c r="W33" s="64">
        <v>-16</v>
      </c>
      <c r="X33" s="60">
        <v>1971</v>
      </c>
      <c r="Y33" s="2"/>
    </row>
    <row r="34" spans="1:25" ht="12.75">
      <c r="A34" s="102">
        <v>30</v>
      </c>
      <c r="B34" s="53"/>
      <c r="C34" s="47"/>
      <c r="D34" s="47"/>
      <c r="E34" s="64"/>
      <c r="F34" s="64"/>
      <c r="G34" s="64"/>
      <c r="H34" s="64"/>
      <c r="I34" s="64"/>
      <c r="J34" s="28"/>
      <c r="K34" s="48"/>
      <c r="L34" s="49"/>
      <c r="M34" s="47">
        <v>-2.180666666666667</v>
      </c>
      <c r="N34" s="56"/>
      <c r="O34" s="112"/>
      <c r="P34" s="92"/>
      <c r="Q34" s="47">
        <v>7.5</v>
      </c>
      <c r="R34" s="52">
        <v>2006</v>
      </c>
      <c r="S34" s="64">
        <v>-13.1</v>
      </c>
      <c r="T34" s="106">
        <v>1971</v>
      </c>
      <c r="U34" s="53">
        <v>14.7</v>
      </c>
      <c r="V34" s="111">
        <v>1992</v>
      </c>
      <c r="W34" s="64">
        <v>-19.4</v>
      </c>
      <c r="X34" s="60">
        <v>1971</v>
      </c>
      <c r="Y34" s="2"/>
    </row>
    <row r="35" spans="1:25" ht="12.75">
      <c r="A35" s="102">
        <v>31</v>
      </c>
      <c r="B35" s="53"/>
      <c r="C35" s="47"/>
      <c r="D35" s="47"/>
      <c r="E35" s="64"/>
      <c r="F35" s="64"/>
      <c r="G35" s="64"/>
      <c r="H35" s="64"/>
      <c r="I35" s="64"/>
      <c r="J35" s="28"/>
      <c r="K35" s="48"/>
      <c r="L35" s="49"/>
      <c r="M35" s="47">
        <v>-2.2840000000000003</v>
      </c>
      <c r="N35" s="56"/>
      <c r="O35" s="112"/>
      <c r="P35" s="92"/>
      <c r="Q35" s="37">
        <v>7.7</v>
      </c>
      <c r="R35" s="52">
        <v>1989</v>
      </c>
      <c r="S35" s="47">
        <v>-15.8</v>
      </c>
      <c r="T35" s="106">
        <v>1969</v>
      </c>
      <c r="U35" s="53">
        <v>12.1</v>
      </c>
      <c r="V35" s="111">
        <v>1999</v>
      </c>
      <c r="W35" s="64">
        <v>-18</v>
      </c>
      <c r="X35" s="60">
        <v>1969</v>
      </c>
      <c r="Y35" s="2"/>
    </row>
    <row r="36" spans="1:25" ht="12.75">
      <c r="A36" s="99"/>
      <c r="B36" s="100"/>
      <c r="C36" s="99"/>
      <c r="D36" s="99"/>
      <c r="E36" s="101"/>
      <c r="F36" s="101"/>
      <c r="G36" s="98"/>
      <c r="H36" s="98"/>
      <c r="I36" s="98"/>
      <c r="J36" s="95"/>
      <c r="K36" s="96"/>
      <c r="L36" s="97"/>
      <c r="M36" s="97"/>
      <c r="N36" s="56"/>
      <c r="O36" s="110"/>
      <c r="P36" s="92"/>
      <c r="Q36" s="47"/>
      <c r="R36" s="78"/>
      <c r="S36" s="37"/>
      <c r="T36" s="131"/>
      <c r="U36" s="53"/>
      <c r="V36" s="47"/>
      <c r="W36" s="37"/>
      <c r="X36" s="60"/>
      <c r="Y36" s="2"/>
    </row>
    <row r="37" spans="1:25" ht="12.75">
      <c r="A37" s="37" t="s">
        <v>53</v>
      </c>
      <c r="B37" s="113">
        <f aca="true" t="shared" si="1" ref="B37:K37">AVERAGE(B5:B35)</f>
        <v>-0.7416666666666671</v>
      </c>
      <c r="C37" s="113">
        <f t="shared" si="1"/>
        <v>-0.7500000000000003</v>
      </c>
      <c r="D37" s="113">
        <f t="shared" si="1"/>
        <v>-1.0958333333333332</v>
      </c>
      <c r="E37" s="113">
        <f t="shared" si="1"/>
        <v>-0.9500000000000003</v>
      </c>
      <c r="F37" s="113">
        <f t="shared" si="1"/>
        <v>-0.791666666666667</v>
      </c>
      <c r="G37" s="113">
        <f t="shared" si="1"/>
        <v>-0.9500000000000001</v>
      </c>
      <c r="H37" s="113">
        <f t="shared" si="1"/>
        <v>-1.1173913043478265</v>
      </c>
      <c r="I37" s="113">
        <f t="shared" si="1"/>
        <v>-0.9956521739130441</v>
      </c>
      <c r="J37" s="136">
        <f t="shared" si="1"/>
        <v>-3.9083333333333337</v>
      </c>
      <c r="K37" s="55">
        <f t="shared" si="1"/>
        <v>1.820833333333333</v>
      </c>
      <c r="L37" s="113">
        <f>AVERAGE(L5:L35)</f>
        <v>-1.0597826086956526</v>
      </c>
      <c r="M37" s="49"/>
      <c r="N37" s="56">
        <f>SUM(N5:N35)</f>
        <v>64.10000000000001</v>
      </c>
      <c r="O37" s="110">
        <f>SUM(O5:O34)</f>
        <v>756.5</v>
      </c>
      <c r="P37" s="92"/>
      <c r="Q37" s="47">
        <f>AVERAGE(Q5:Q35)</f>
        <v>8.896774193548383</v>
      </c>
      <c r="R37" s="47"/>
      <c r="S37" s="47">
        <f>AVERAGE(S5:S35)</f>
        <v>-14.545161290322582</v>
      </c>
      <c r="T37" s="47"/>
      <c r="U37" s="47">
        <f>AVERAGE(U5:U35)</f>
        <v>12.529032258064513</v>
      </c>
      <c r="V37" s="47"/>
      <c r="W37" s="47">
        <f>AVERAGE(W5:W35)</f>
        <v>-17.180645161290318</v>
      </c>
      <c r="X37" s="78"/>
      <c r="Y37" s="2"/>
    </row>
    <row r="38" spans="1:24" ht="13.5">
      <c r="A38" s="27"/>
      <c r="B38" s="49"/>
      <c r="C38" s="49"/>
      <c r="D38" s="49"/>
      <c r="E38" s="49"/>
      <c r="F38" s="49"/>
      <c r="G38" s="37"/>
      <c r="H38" s="14" t="s">
        <v>54</v>
      </c>
      <c r="I38" s="14"/>
      <c r="J38" s="37"/>
      <c r="K38" s="37"/>
      <c r="L38" s="47"/>
      <c r="M38" s="49">
        <v>1.1</v>
      </c>
      <c r="N38" s="97"/>
      <c r="O38" s="103"/>
      <c r="P38" s="103"/>
      <c r="Q38" s="93"/>
      <c r="R38" s="93"/>
      <c r="S38" s="93"/>
      <c r="T38" s="93"/>
      <c r="U38" s="93"/>
      <c r="V38" s="93"/>
      <c r="W38" s="93"/>
      <c r="X38" s="104"/>
    </row>
    <row r="39" spans="1:24" ht="12.75">
      <c r="A39" s="27"/>
      <c r="B39" s="14" t="s">
        <v>93</v>
      </c>
      <c r="C39" s="14"/>
      <c r="D39" s="14"/>
      <c r="E39" s="37"/>
      <c r="F39" s="37"/>
      <c r="G39" s="37"/>
      <c r="H39" s="49" t="s">
        <v>90</v>
      </c>
      <c r="I39" s="28"/>
      <c r="J39" s="48"/>
      <c r="K39" s="49">
        <v>-2.2</v>
      </c>
      <c r="L39" s="47"/>
      <c r="M39" s="97"/>
      <c r="N39" s="97"/>
      <c r="O39" s="102"/>
      <c r="P39" s="102"/>
      <c r="Q39" s="99"/>
      <c r="R39" s="99"/>
      <c r="S39" s="99"/>
      <c r="T39" s="99"/>
      <c r="U39" s="99"/>
      <c r="V39" s="99"/>
      <c r="W39" s="99"/>
      <c r="X39" s="104"/>
    </row>
    <row r="40" spans="1:24" ht="12.75">
      <c r="A40" s="27"/>
      <c r="B40" s="14" t="s">
        <v>94</v>
      </c>
      <c r="C40" s="14"/>
      <c r="D40" s="14"/>
      <c r="E40" s="14"/>
      <c r="F40" s="37"/>
      <c r="G40" s="37"/>
      <c r="H40" s="49" t="s">
        <v>92</v>
      </c>
      <c r="I40" s="28"/>
      <c r="J40" s="48"/>
      <c r="K40" s="49">
        <v>-1.5</v>
      </c>
      <c r="L40" s="37"/>
      <c r="M40" s="99"/>
      <c r="N40" s="99"/>
      <c r="O40" s="102"/>
      <c r="P40" s="102"/>
      <c r="Q40" s="99"/>
      <c r="R40" s="99"/>
      <c r="S40" s="99"/>
      <c r="T40" s="99"/>
      <c r="U40" s="99"/>
      <c r="V40" s="99"/>
      <c r="W40" s="99"/>
      <c r="X40" s="104"/>
    </row>
    <row r="41" spans="1:24" ht="12.75">
      <c r="A41" s="27"/>
      <c r="B41" s="14" t="s">
        <v>98</v>
      </c>
      <c r="C41" s="14"/>
      <c r="D41" s="14"/>
      <c r="E41" s="14"/>
      <c r="F41" s="14"/>
      <c r="G41" s="37"/>
      <c r="H41" s="14" t="s">
        <v>58</v>
      </c>
      <c r="I41" s="14"/>
      <c r="J41" s="14"/>
      <c r="K41" s="49">
        <v>-0.5</v>
      </c>
      <c r="L41" s="37"/>
      <c r="M41" s="143"/>
      <c r="N41" s="143"/>
      <c r="O41" s="143"/>
      <c r="P41" s="105"/>
      <c r="Q41" s="105"/>
      <c r="R41" s="105"/>
      <c r="S41" s="105"/>
      <c r="T41" s="105"/>
      <c r="U41" s="105"/>
      <c r="V41" s="105"/>
      <c r="W41" s="105"/>
      <c r="X41" s="104"/>
    </row>
    <row r="42" spans="1:24" ht="12.75">
      <c r="A42" s="27"/>
      <c r="B42" s="49" t="s">
        <v>95</v>
      </c>
      <c r="C42" s="37"/>
      <c r="D42" s="37"/>
      <c r="E42" s="37"/>
      <c r="F42" s="37"/>
      <c r="G42" s="37"/>
      <c r="H42" s="14" t="s">
        <v>59</v>
      </c>
      <c r="I42" s="14"/>
      <c r="J42" s="37"/>
      <c r="K42" s="49">
        <v>55.2</v>
      </c>
      <c r="L42" s="37"/>
      <c r="M42" s="99"/>
      <c r="N42" s="99"/>
      <c r="O42" s="102"/>
      <c r="P42" s="102"/>
      <c r="Q42" s="99"/>
      <c r="R42" s="99"/>
      <c r="S42" s="99"/>
      <c r="T42" s="99"/>
      <c r="U42" s="99"/>
      <c r="V42" s="99"/>
      <c r="W42" s="99"/>
      <c r="X42" s="104"/>
    </row>
    <row r="43" spans="2:16" ht="12.75">
      <c r="B43" s="14" t="s">
        <v>96</v>
      </c>
      <c r="C43" s="14"/>
      <c r="D43" s="14"/>
      <c r="E43" s="14"/>
      <c r="F43" s="37"/>
      <c r="G43" s="37"/>
      <c r="H43" s="14" t="s">
        <v>91</v>
      </c>
      <c r="I43" s="37"/>
      <c r="J43" s="37"/>
      <c r="K43" s="49">
        <v>6.8</v>
      </c>
      <c r="L43" s="37"/>
      <c r="O43" s="83"/>
      <c r="P43" s="83"/>
    </row>
    <row r="44" spans="2:12" ht="12.75">
      <c r="B44" s="14" t="s">
        <v>97</v>
      </c>
      <c r="C44" s="14"/>
      <c r="D44" s="14"/>
      <c r="E44" s="37"/>
      <c r="F44" s="37"/>
      <c r="G44" s="37"/>
      <c r="H44" s="37"/>
      <c r="I44" s="37"/>
      <c r="J44" s="37"/>
      <c r="K44" s="37"/>
      <c r="L44" s="37"/>
    </row>
  </sheetData>
  <mergeCells count="1">
    <mergeCell ref="M41:O41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2011-01-01T16:24:25Z</dcterms:created>
  <dcterms:modified xsi:type="dcterms:W3CDTF">2011-01-24T19:33:41Z</dcterms:modified>
  <cp:category/>
  <cp:version/>
  <cp:contentType/>
  <cp:contentStatus/>
</cp:coreProperties>
</file>