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35" windowWidth="20115" windowHeight="673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I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I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I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I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I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J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I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J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I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I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I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I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  <comment ref="AJ2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Q2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Hætti að mæla til 15. okt. </t>
        </r>
      </text>
    </comment>
    <comment ref="AS2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1854, 2247</t>
        </r>
      </text>
    </comment>
    <comment ref="AI23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10,2 Setur</t>
        </r>
      </text>
    </comment>
    <comment ref="AE23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4,6 Gauksmýri</t>
        </r>
      </text>
    </comment>
    <comment ref="AR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2203,2542</t>
        </r>
      </text>
    </comment>
    <comment ref="AS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2388, 2439</t>
        </r>
      </text>
    </comment>
    <comment ref="AS2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2773</t>
        </r>
      </text>
    </comment>
    <comment ref="AS24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2009, 2151</t>
        </r>
      </text>
    </comment>
    <comment ref="AR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S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1156, 1774</t>
        </r>
      </text>
    </comment>
    <comment ref="AJ25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Eru þessar úrkomumælingar upp á síðkastið á Kvískerjum kannski grunsamlegar?  </t>
        </r>
      </text>
    </comment>
    <comment ref="AS2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1890, 1963</t>
        </r>
      </text>
    </comment>
    <comment ref="AJ2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Þessar Kvískersmælingar eru sennilega rangar en verða þó látnar standa þarna. </t>
        </r>
      </text>
    </comment>
    <comment ref="AA3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1885</t>
        </r>
      </text>
    </comment>
    <comment ref="AS2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1526, 1645</t>
        </r>
      </text>
    </comment>
    <comment ref="AR2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3559</t>
        </r>
      </text>
    </comment>
    <comment ref="AR28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3066</t>
        </r>
      </text>
    </comment>
    <comment ref="AS2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1817</t>
        </r>
      </text>
    </comment>
    <comment ref="AS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1678, 2412
</t>
        </r>
      </text>
    </comment>
    <comment ref="AR29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2735</t>
        </r>
      </text>
    </comment>
    <comment ref="AS2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3008, 3250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<sst xmlns="http://schemas.openxmlformats.org/spreadsheetml/2006/main" count="3937" uniqueCount="563">
  <si>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</si>
  <si>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</si>
  <si>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</si>
  <si>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</si>
  <si>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</si>
  <si>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</si>
  <si>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</si>
  <si>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</si>
  <si>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</si>
  <si>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</si>
  <si>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</si>
  <si>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</si>
  <si>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</si>
  <si>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</si>
  <si>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</si>
  <si>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</si>
  <si>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</si>
  <si>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</si>
  <si>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</si>
  <si>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</si>
  <si>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</si>
  <si>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</si>
  <si>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</si>
  <si>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</si>
  <si>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</si>
  <si>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</si>
  <si>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</si>
  <si>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</si>
  <si>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</si>
  <si>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</si>
  <si>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</si>
  <si>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</si>
  <si>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</si>
  <si>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</si>
  <si>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</si>
  <si>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</si>
  <si>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</si>
  <si>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</si>
  <si>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</si>
  <si>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</si>
  <si>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</si>
  <si>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</si>
  <si>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</si>
  <si>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</si>
  <si>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</si>
  <si>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</si>
  <si>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</si>
  <si>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</si>
  <si>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</si>
  <si>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</si>
  <si>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</si>
  <si>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</si>
  <si>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</si>
  <si>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</si>
  <si>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</si>
  <si>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</si>
  <si>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</si>
  <si>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</si>
  <si>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</si>
  <si>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</si>
  <si>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</si>
  <si>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</si>
  <si>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</si>
  <si>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</si>
  <si>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</si>
  <si>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</si>
  <si>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</si>
  <si>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</si>
  <si>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</si>
  <si>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</si>
  <si>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</si>
  <si>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</si>
  <si>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</si>
  <si>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</si>
  <si>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</si>
  <si>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</si>
  <si>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</si>
  <si>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</si>
  <si>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</si>
  <si>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</si>
  <si>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</si>
  <si>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</si>
  <si>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</si>
  <si>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</si>
  <si>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</si>
  <si>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</si>
  <si>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</si>
  <si>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</si>
  <si>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</si>
  <si>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</si>
  <si>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</si>
  <si>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</si>
  <si>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</si>
  <si>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</si>
  <si>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</si>
  <si>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</si>
  <si>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</si>
  <si>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</si>
  <si>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</si>
  <si>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</si>
  <si>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</si>
  <si>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</si>
  <si>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</si>
  <si>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</si>
  <si>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</si>
  <si>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</si>
  <si>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</si>
  <si>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</si>
  <si>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</si>
  <si>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</si>
  <si>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</si>
  <si>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</si>
  <si>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</si>
  <si>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</si>
  <si>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</si>
  <si>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</si>
  <si>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</si>
  <si>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</si>
  <si>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</si>
  <si>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</si>
  <si>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</si>
  <si>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</si>
  <si>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</si>
  <si>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</si>
  <si>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</si>
  <si>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</si>
  <si>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</si>
  <si>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</si>
  <si>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</si>
  <si>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</si>
  <si>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</si>
  <si>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</si>
  <si>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</si>
  <si>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</si>
  <si>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</si>
  <si>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</si>
  <si>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</si>
  <si>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</si>
  <si>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</si>
  <si>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</si>
  <si>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</si>
  <si>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</si>
  <si>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</si>
  <si>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</si>
  <si>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</si>
  <si>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</si>
  <si>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</si>
  <si>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</si>
  <si>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</si>
  <si>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</si>
  <si>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</si>
  <si>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</si>
  <si>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</si>
  <si>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</si>
  <si>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</si>
  <si>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</si>
  <si>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</si>
  <si>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</si>
  <si>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</si>
  <si>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</si>
  <si>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</si>
  <si>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</si>
  <si>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</si>
  <si>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</si>
  <si>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</si>
  <si>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</si>
  <si>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</si>
  <si>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</si>
  <si>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</si>
  <si>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</si>
  <si>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</si>
  <si>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</si>
  <si>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</si>
  <si>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</si>
  <si>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</si>
  <si>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</si>
  <si>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</si>
  <si>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</si>
  <si>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</si>
  <si>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</si>
  <si>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</si>
  <si>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</si>
  <si>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</si>
  <si>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</si>
  <si>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</si>
  <si>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</si>
  <si>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</si>
  <si>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</si>
  <si>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</si>
  <si>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</si>
  <si>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</si>
  <si>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</si>
  <si>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</si>
  <si>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</si>
  <si>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</si>
  <si>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</si>
  <si>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</si>
  <si>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</si>
  <si>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</si>
  <si>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</si>
  <si>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</si>
  <si>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</si>
  <si>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</si>
  <si>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</si>
  <si>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</si>
  <si>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</si>
  <si>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</si>
  <si>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</si>
  <si>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</si>
  <si>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</si>
  <si>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</si>
  <si>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</si>
  <si>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</si>
  <si>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</si>
  <si>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</si>
  <si>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</si>
  <si>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</si>
  <si>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</si>
  <si>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</si>
  <si>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</si>
  <si>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</si>
  <si>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</si>
  <si>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</si>
  <si>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</si>
  <si>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</si>
  <si>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</si>
  <si>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</si>
  <si>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</si>
  <si>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</si>
  <si>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</si>
  <si>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</si>
  <si>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</si>
  <si>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</si>
  <si>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</si>
  <si>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</si>
  <si>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</si>
  <si>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</si>
  <si>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</si>
  <si>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</si>
  <si>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</si>
  <si>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</si>
  <si>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</si>
  <si>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</si>
  <si>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</si>
  <si>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</si>
  <si>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</si>
  <si>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</si>
  <si>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</si>
  <si>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</si>
  <si>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</si>
  <si>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</si>
  <si>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</si>
  <si>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</si>
  <si>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</si>
  <si>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</si>
  <si>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</si>
  <si>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</si>
  <si>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</si>
  <si>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</si>
  <si>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</si>
  <si>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</si>
  <si>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</si>
  <si>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</si>
  <si>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</si>
  <si>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</si>
  <si>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</si>
  <si>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</si>
  <si>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</si>
  <si>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</si>
  <si>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</si>
  <si>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</si>
  <si>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</si>
  <si>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</si>
  <si>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</si>
  <si>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</si>
  <si>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</si>
  <si>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</si>
  <si>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</si>
  <si>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</si>
  <si>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</si>
  <si>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</si>
  <si>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</si>
  <si>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</si>
  <si>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</si>
  <si>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</si>
  <si>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</si>
  <si>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</si>
  <si>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</si>
  <si>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</si>
  <si>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</si>
  <si>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</si>
  <si>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</si>
  <si>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</si>
  <si>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</si>
  <si>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</si>
  <si>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</si>
  <si>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</si>
  <si>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</si>
  <si>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</si>
  <si>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</si>
  <si>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</si>
  <si>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</si>
  <si>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</si>
  <si>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</si>
  <si>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</si>
  <si>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</si>
  <si>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</si>
  <si>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</si>
  <si>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</si>
  <si>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</si>
  <si>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</si>
  <si>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</si>
  <si>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</si>
  <si>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</si>
  <si>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</si>
  <si>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</si>
  <si>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</si>
  <si>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</si>
  <si>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</si>
  <si>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</si>
  <si>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</si>
  <si>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</si>
  <si>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</si>
  <si>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</si>
  <si>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</si>
  <si>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</si>
  <si>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</si>
  <si>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</si>
  <si>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</si>
  <si>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</si>
  <si>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</si>
  <si>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</si>
  <si>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</si>
  <si>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</si>
  <si>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</si>
  <si>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</si>
  <si>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</si>
  <si>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</si>
  <si>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</si>
  <si>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</si>
  <si>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</si>
  <si>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</si>
  <si>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</si>
  <si>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</si>
  <si>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</si>
  <si>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</si>
  <si>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</si>
  <si>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</si>
  <si>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</si>
  <si>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</si>
  <si>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</si>
  <si>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</si>
  <si>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</si>
  <si>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</si>
  <si>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</si>
  <si>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</si>
  <si>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</si>
  <si>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</si>
  <si>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</si>
  <si>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</si>
  <si>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</si>
  <si>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</si>
  <si>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</si>
  <si>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</si>
  <si>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</si>
  <si>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</si>
  <si>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</si>
  <si>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</si>
  <si>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</si>
  <si>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</si>
  <si>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</si>
  <si>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</si>
  <si>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</si>
  <si>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</si>
  <si>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</si>
  <si>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</si>
  <si>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</si>
  <si>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</si>
  <si>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</si>
  <si>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</si>
  <si>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</si>
  <si>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</si>
  <si>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</si>
  <si>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</si>
  <si>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</si>
  <si>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</si>
  <si>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</si>
  <si>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</si>
  <si>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</si>
  <si>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</si>
  <si>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</si>
  <si>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</si>
  <si>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</si>
  <si>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</si>
  <si>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</si>
  <si>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</si>
  <si>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</si>
  <si>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</si>
  <si>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</si>
  <si>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</si>
  <si>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</si>
  <si>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</si>
  <si>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</si>
  <si>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</si>
  <si>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</si>
  <si>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</si>
  <si>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</si>
  <si>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</si>
  <si>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</si>
  <si>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</si>
  <si>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</si>
  <si>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</si>
  <si>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</si>
  <si>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</si>
  <si>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</si>
  <si>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</si>
  <si>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</si>
  <si>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</si>
  <si>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</si>
  <si>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</si>
  <si>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</si>
  <si>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</si>
  <si>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</si>
  <si>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</si>
  <si>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</si>
  <si>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</si>
  <si>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</si>
  <si>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</si>
  <si>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</si>
  <si>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</si>
  <si>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</si>
  <si>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</si>
  <si>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</si>
  <si>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</si>
  <si>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</si>
  <si>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</si>
  <si>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</si>
  <si>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</si>
  <si>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</si>
  <si>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</si>
  <si>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</si>
  <si>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</si>
  <si>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</si>
  <si>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</si>
  <si>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</si>
  <si>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</si>
  <si>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</si>
  <si>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</si>
  <si>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</si>
  <si>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</si>
  <si>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</si>
  <si>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</si>
  <si>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</si>
  <si>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</si>
  <si>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</si>
  <si>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</si>
  <si>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</si>
  <si>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</si>
  <si>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</si>
  <si>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</si>
  <si>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</si>
  <si>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</si>
  <si>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</si>
  <si>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</si>
  <si>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</si>
  <si>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</si>
  <si>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</si>
  <si>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</si>
  <si>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</si>
  <si>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</si>
  <si>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</si>
  <si>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</si>
  <si>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</si>
  <si>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</si>
  <si>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</si>
  <si>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</si>
  <si>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</si>
  <si>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</si>
  <si>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</si>
  <si>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</si>
  <si>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</si>
  <si>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</si>
  <si>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</si>
  <si>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</si>
  <si>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</si>
  <si>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</si>
  <si>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</si>
  <si>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</si>
  <si>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</si>
  <si>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</si>
  <si>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</si>
  <si>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</si>
  <si>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</si>
  <si>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</si>
  <si>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</si>
  <si>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</si>
  <si>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</si>
  <si>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</si>
  <si>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</si>
  <si>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</si>
  <si>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</si>
  <si>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</si>
  <si>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</si>
  <si>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</si>
  <si>
    <t>Setberg</t>
  </si>
  <si>
    <t>Hornbjargsviti</t>
  </si>
  <si>
    <t>Kerlingrdalur</t>
  </si>
  <si>
    <t>Nokkrum stöðvum</t>
  </si>
  <si>
    <t xml:space="preserve">Birkihlíð í Súgandafirði </t>
  </si>
  <si>
    <t>Brúarötæfi</t>
  </si>
  <si>
    <t>Nokkrar stöðvar</t>
  </si>
  <si>
    <t>Hallormsstaðir</t>
  </si>
  <si>
    <t>Egilsstaðafugv.</t>
  </si>
  <si>
    <t>Fáskruðsfjörður</t>
  </si>
  <si>
    <t xml:space="preserve">Brekka </t>
  </si>
  <si>
    <t>Nesjaverllir</t>
  </si>
  <si>
    <t>Mesti og minnsti meðalhiti á landinu frá 1949</t>
  </si>
  <si>
    <t>hæstur</t>
  </si>
  <si>
    <t>lægstu</t>
  </si>
  <si>
    <t>Örfáar stöðvar</t>
  </si>
  <si>
    <t>Hágöngur</t>
  </si>
  <si>
    <t>Seley</t>
  </si>
  <si>
    <t>Hiti, sól og úrkoma í Reykjavík í júní 2013</t>
  </si>
  <si>
    <t>Hiti, sól og úrkoma á Akureyri í júní 2013</t>
  </si>
  <si>
    <t>Hólmavík</t>
  </si>
  <si>
    <t xml:space="preserve">Þórdalsheiði </t>
  </si>
  <si>
    <t>Vattarnes</t>
  </si>
  <si>
    <t>Blönduós</t>
  </si>
  <si>
    <t>Tjörn í Svarfaðard</t>
  </si>
  <si>
    <t>Allstaðar</t>
  </si>
  <si>
    <t xml:space="preserve">Möðruvellir </t>
  </si>
  <si>
    <t>Meðalhiti 2001-2012</t>
  </si>
  <si>
    <t>Meðalhiti 2001-12</t>
  </si>
  <si>
    <t>Sól 2001-2012</t>
  </si>
  <si>
    <t>Úrkoma 2001-2012</t>
  </si>
  <si>
    <t>Meðalhiti 1931-1960</t>
  </si>
  <si>
    <t>Úrkoma 1961-1990</t>
  </si>
  <si>
    <t>Rauðinúpur</t>
  </si>
  <si>
    <t xml:space="preserve">Fagurhólsmýri </t>
  </si>
  <si>
    <t>Staðarwhóll</t>
  </si>
  <si>
    <t>Hiti, sól og úrkoma á Akureyri í júlí 2013</t>
  </si>
  <si>
    <t>Hiti, sól og úrkoma í Reykjavík í júlí 2013</t>
  </si>
  <si>
    <t>langtíma</t>
  </si>
  <si>
    <t>lægstur</t>
  </si>
  <si>
    <t>Meðalhiti 2001-20120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</si>
  <si>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</si>
  <si>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</si>
  <si>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</si>
  <si>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</si>
  <si>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</si>
  <si>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</si>
  <si>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Geldinganes</t>
  </si>
  <si>
    <t>Skagatá</t>
  </si>
  <si>
    <t xml:space="preserve">Hæsta meðaltal </t>
  </si>
  <si>
    <t>landshámarks</t>
  </si>
  <si>
    <t>Bíldudalur</t>
  </si>
  <si>
    <t>Skarðsmýrarfjall</t>
  </si>
  <si>
    <t>Papey</t>
  </si>
  <si>
    <t>Hlíð í Hrunamhr.</t>
  </si>
  <si>
    <t>Upptyppingar</t>
  </si>
  <si>
    <t>Reykir i Fnjóskadal</t>
  </si>
  <si>
    <t>Kolka</t>
  </si>
  <si>
    <t>Hiti, sól og úrkoma í Reykjavík í ágúst 2013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</si>
</sst>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  <numFmt numFmtId="168" formatCode="#,##0.0\ _k_r_.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theme="1"/>
      <name val="Arial"/>
      <family val="2"/>
    </font>
    <font>
      <b/>
      <sz val="8"/>
      <color theme="6" tint="-0.24997000396251678"/>
      <name val="Arial Narrow"/>
      <family val="2"/>
    </font>
    <font>
      <b/>
      <sz val="8"/>
      <color rgb="FF006600"/>
      <name val="Arial Narrow"/>
      <family val="2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0" fontId="68" fillId="20" borderId="2" applyNumberFormat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6" applyNumberFormat="0" applyAlignment="0" applyProtection="0"/>
    <xf numFmtId="0" fontId="80" fillId="32" borderId="9" applyNumberFormat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2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1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7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8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2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7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164" fontId="30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3" fillId="0" borderId="0" xfId="0" applyFont="1" applyAlignment="1">
      <alignment horizontal="right"/>
    </xf>
    <xf numFmtId="0" fontId="83" fillId="0" borderId="0" xfId="0" applyFont="1" applyAlignment="1">
      <alignment/>
    </xf>
    <xf numFmtId="164" fontId="83" fillId="0" borderId="0" xfId="0" applyNumberFormat="1" applyFont="1" applyAlignment="1">
      <alignment/>
    </xf>
    <xf numFmtId="1" fontId="83" fillId="0" borderId="0" xfId="0" applyNumberFormat="1" applyFont="1" applyAlignment="1">
      <alignment horizontal="right"/>
    </xf>
    <xf numFmtId="164" fontId="84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64" fontId="85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0" fontId="89" fillId="0" borderId="0" xfId="0" applyFont="1" applyAlignment="1">
      <alignment/>
    </xf>
    <xf numFmtId="164" fontId="90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1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2" fillId="0" borderId="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1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3" fillId="0" borderId="0" xfId="0" applyFont="1" applyAlignment="1">
      <alignment/>
    </xf>
    <xf numFmtId="164" fontId="93" fillId="0" borderId="0" xfId="0" applyNumberFormat="1" applyFont="1" applyAlignment="1">
      <alignment/>
    </xf>
    <xf numFmtId="1" fontId="32" fillId="0" borderId="0" xfId="0" applyNumberFormat="1" applyFont="1" applyAlignment="1">
      <alignment horizontal="right"/>
    </xf>
    <xf numFmtId="1" fontId="92" fillId="0" borderId="0" xfId="0" applyNumberFormat="1" applyFont="1" applyFill="1" applyBorder="1" applyAlignment="1">
      <alignment/>
    </xf>
    <xf numFmtId="1" fontId="32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164" fontId="33" fillId="0" borderId="0" xfId="0" applyNumberFormat="1" applyFont="1" applyBorder="1" applyAlignment="1">
      <alignment/>
    </xf>
    <xf numFmtId="164" fontId="93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92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4" fillId="0" borderId="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2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6" fillId="0" borderId="1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2" fillId="0" borderId="10" xfId="0" applyNumberFormat="1" applyFont="1" applyBorder="1" applyAlignment="1">
      <alignment/>
    </xf>
    <xf numFmtId="1" fontId="92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64" fontId="92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0" fontId="38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0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6" fillId="0" borderId="0" xfId="0" applyFont="1" applyAlignment="1">
      <alignment/>
    </xf>
    <xf numFmtId="1" fontId="42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4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5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164" fontId="95" fillId="0" borderId="0" xfId="0" applyNumberFormat="1" applyFont="1" applyFill="1" applyBorder="1" applyAlignment="1">
      <alignment/>
    </xf>
    <xf numFmtId="0" fontId="9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64" fontId="92" fillId="0" borderId="0" xfId="0" applyNumberFormat="1" applyFont="1" applyBorder="1" applyAlignment="1">
      <alignment/>
    </xf>
    <xf numFmtId="164" fontId="96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5" fillId="0" borderId="10" xfId="0" applyNumberFormat="1" applyFont="1" applyFill="1" applyBorder="1" applyAlignment="1">
      <alignment/>
    </xf>
    <xf numFmtId="164" fontId="9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92" fillId="0" borderId="10" xfId="0" applyNumberFormat="1" applyFont="1" applyBorder="1" applyAlignment="1">
      <alignment/>
    </xf>
    <xf numFmtId="0" fontId="92" fillId="0" borderId="0" xfId="0" applyNumberFormat="1" applyFont="1" applyFill="1" applyBorder="1" applyAlignment="1">
      <alignment/>
    </xf>
    <xf numFmtId="2" fontId="92" fillId="0" borderId="0" xfId="0" applyNumberFormat="1" applyFont="1" applyAlignment="1">
      <alignment/>
    </xf>
    <xf numFmtId="0" fontId="92" fillId="0" borderId="0" xfId="0" applyNumberFormat="1" applyFont="1" applyAlignment="1">
      <alignment/>
    </xf>
    <xf numFmtId="2" fontId="8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22" fillId="0" borderId="1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horizontal="left"/>
    </xf>
    <xf numFmtId="0" fontId="95" fillId="0" borderId="0" xfId="0" applyNumberFormat="1" applyFont="1" applyAlignment="1">
      <alignment/>
    </xf>
    <xf numFmtId="0" fontId="67" fillId="0" borderId="0" xfId="0" applyFont="1" applyAlignment="1">
      <alignment/>
    </xf>
    <xf numFmtId="2" fontId="92" fillId="0" borderId="0" xfId="0" applyNumberFormat="1" applyFont="1" applyBorder="1" applyAlignment="1">
      <alignment/>
    </xf>
    <xf numFmtId="0" fontId="92" fillId="0" borderId="0" xfId="0" applyNumberFormat="1" applyFont="1" applyBorder="1" applyAlignment="1">
      <alignment/>
    </xf>
    <xf numFmtId="2" fontId="85" fillId="0" borderId="0" xfId="0" applyNumberFormat="1" applyFont="1" applyBorder="1" applyAlignment="1">
      <alignment/>
    </xf>
    <xf numFmtId="164" fontId="95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98" fillId="0" borderId="0" xfId="0" applyNumberFormat="1" applyFont="1" applyAlignment="1">
      <alignment/>
    </xf>
    <xf numFmtId="0" fontId="98" fillId="0" borderId="0" xfId="0" applyFont="1" applyAlignment="1">
      <alignment/>
    </xf>
    <xf numFmtId="164" fontId="99" fillId="0" borderId="0" xfId="0" applyNumberFormat="1" applyFont="1" applyAlignment="1">
      <alignment/>
    </xf>
    <xf numFmtId="0" fontId="99" fillId="0" borderId="0" xfId="0" applyFont="1" applyAlignment="1">
      <alignment/>
    </xf>
    <xf numFmtId="164" fontId="100" fillId="0" borderId="0" xfId="0" applyNumberFormat="1" applyFont="1" applyAlignment="1">
      <alignment/>
    </xf>
    <xf numFmtId="164" fontId="10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46"/>
  <sheetViews>
    <sheetView tabSelected="1" zoomScalePageLayoutView="0" workbookViewId="0" topLeftCell="A318">
      <selection activeCell="A323" sqref="A323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0" width="7.5742187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5.00390625" style="0" customWidth="1"/>
    <col min="16" max="17" width="4.7109375" style="0" customWidth="1"/>
    <col min="18" max="18" width="6.7109375" style="203" customWidth="1"/>
    <col min="19" max="27" width="6.7109375" style="0" customWidth="1"/>
    <col min="28" max="28" width="7.7109375" style="203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3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3" customWidth="1"/>
    <col min="42" max="42" width="4.7109375" style="0" customWidth="1"/>
    <col min="43" max="43" width="4.7109375" style="230" customWidth="1"/>
    <col min="44" max="44" width="4.7109375" style="203" customWidth="1"/>
    <col min="45" max="45" width="4.7109375" style="0" customWidth="1"/>
    <col min="46" max="46" width="4.7109375" style="203" customWidth="1"/>
    <col min="47" max="47" width="4.7109375" style="0" customWidth="1"/>
    <col min="48" max="48" width="12.28125" style="0" customWidth="1"/>
    <col min="49" max="49" width="9.140625" style="203" customWidth="1"/>
    <col min="50" max="50" width="5.00390625" style="0" customWidth="1"/>
    <col min="51" max="51" width="11.57421875" style="0" customWidth="1"/>
    <col min="52" max="52" width="5.421875" style="203" customWidth="1"/>
    <col min="53" max="53" width="7.28125" style="0" customWidth="1"/>
    <col min="54" max="54" width="7.28125" style="0" hidden="1" customWidth="1"/>
    <col min="55" max="55" width="7.28125" style="203" customWidth="1"/>
    <col min="56" max="60" width="7.28125" style="0" customWidth="1"/>
    <col min="61" max="61" width="6.57421875" style="279" customWidth="1"/>
    <col min="62" max="62" width="12.7109375" style="0" customWidth="1"/>
    <col min="63" max="64" width="4.7109375" style="0" customWidth="1"/>
    <col min="65" max="66" width="6.7109375" style="0" customWidth="1"/>
  </cols>
  <sheetData>
    <row r="1" spans="1:63" ht="15">
      <c r="A1" s="1"/>
      <c r="B1" s="2" t="s">
        <v>306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11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19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242</v>
      </c>
      <c r="BA1" s="2"/>
      <c r="BB1" s="2"/>
      <c r="BC1" s="12"/>
      <c r="BD1" s="2"/>
      <c r="BE1" s="2"/>
      <c r="BF1" s="2"/>
      <c r="BG1" s="2"/>
      <c r="BH1" s="2"/>
      <c r="BI1" s="208"/>
      <c r="BJ1" s="10"/>
      <c r="BK1" s="1"/>
    </row>
    <row r="2" spans="1:63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300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19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479</v>
      </c>
      <c r="BA2" s="1"/>
      <c r="BB2" s="1"/>
      <c r="BC2" s="11"/>
      <c r="BD2" s="1"/>
      <c r="BE2" s="1"/>
      <c r="BF2" s="1"/>
      <c r="BG2" s="1"/>
      <c r="BH2" s="1"/>
      <c r="BI2" s="274" t="s">
        <v>22</v>
      </c>
      <c r="BJ2" s="10"/>
      <c r="BK2" s="1"/>
    </row>
    <row r="3" spans="1:63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167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0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4"/>
      <c r="AX3" s="1"/>
      <c r="AY3" s="2"/>
      <c r="AZ3" s="92" t="s">
        <v>32</v>
      </c>
      <c r="BA3" s="34" t="s">
        <v>245</v>
      </c>
      <c r="BB3" s="34"/>
      <c r="BC3" s="92"/>
      <c r="BD3" s="34"/>
      <c r="BE3" s="34"/>
      <c r="BF3" s="34"/>
      <c r="BG3" s="34"/>
      <c r="BH3" s="34"/>
      <c r="BI3" s="214" t="s">
        <v>40</v>
      </c>
      <c r="BJ3" s="10"/>
      <c r="BK3" s="1"/>
    </row>
    <row r="4" spans="1:63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12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1"/>
      <c r="AR4" s="11"/>
      <c r="AS4" s="1"/>
      <c r="AT4" s="44" t="s">
        <v>50</v>
      </c>
      <c r="AU4" s="45"/>
      <c r="AV4" s="45"/>
      <c r="AW4" s="44"/>
      <c r="AX4" s="1"/>
      <c r="AY4" s="1"/>
      <c r="AZ4" s="281" t="s">
        <v>248</v>
      </c>
      <c r="BA4" s="2"/>
      <c r="BB4" s="1"/>
      <c r="BC4" s="11"/>
      <c r="BD4" s="1"/>
      <c r="BE4" s="1"/>
      <c r="BF4" s="1"/>
      <c r="BG4" s="1"/>
      <c r="BH4" s="1"/>
      <c r="BI4" s="214">
        <v>2012</v>
      </c>
      <c r="BJ4" s="46"/>
      <c r="BK4" s="41"/>
    </row>
    <row r="5" spans="1:63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1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59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307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3">
        <v>5220</v>
      </c>
      <c r="AP5" s="70">
        <v>5272</v>
      </c>
      <c r="AQ5" s="191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91">
        <v>-3</v>
      </c>
      <c r="BA5" s="180">
        <v>1951</v>
      </c>
      <c r="BB5" s="1"/>
      <c r="BC5" s="11"/>
      <c r="BD5" s="1"/>
      <c r="BE5" s="1"/>
      <c r="BF5" s="1"/>
      <c r="BG5" s="1"/>
      <c r="BH5" s="1"/>
      <c r="BI5" s="208" t="s">
        <v>454</v>
      </c>
      <c r="BJ5" s="47"/>
      <c r="BK5" s="1">
        <v>1</v>
      </c>
    </row>
    <row r="6" spans="1:63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1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59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106</v>
      </c>
      <c r="AE6" s="32">
        <v>-9.8</v>
      </c>
      <c r="AF6" s="1" t="s">
        <v>72</v>
      </c>
      <c r="AG6" s="62">
        <v>-9.8</v>
      </c>
      <c r="AH6" s="10" t="s">
        <v>382</v>
      </c>
      <c r="AI6" s="50">
        <v>34.5</v>
      </c>
      <c r="AJ6" s="50" t="s">
        <v>103</v>
      </c>
      <c r="AK6" s="149">
        <v>-7</v>
      </c>
      <c r="AL6" s="149">
        <v>-32</v>
      </c>
      <c r="AM6" s="149">
        <v>-4</v>
      </c>
      <c r="AN6" s="149">
        <v>-30</v>
      </c>
      <c r="AO6" s="202">
        <v>5220</v>
      </c>
      <c r="AP6" s="173">
        <v>5360</v>
      </c>
      <c r="AQ6" s="191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91">
        <v>-7.5</v>
      </c>
      <c r="BA6" s="180">
        <v>1968</v>
      </c>
      <c r="BB6" s="1"/>
      <c r="BC6" s="11"/>
      <c r="BD6" s="1"/>
      <c r="BE6" s="1"/>
      <c r="BF6" s="1"/>
      <c r="BG6" s="1"/>
      <c r="BH6" s="1"/>
      <c r="BI6" s="207">
        <v>130</v>
      </c>
      <c r="BJ6" s="47" t="s">
        <v>71</v>
      </c>
      <c r="BK6" s="1">
        <v>2</v>
      </c>
    </row>
    <row r="7" spans="1:63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1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59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384</v>
      </c>
      <c r="AE7" s="32">
        <v>-2.5</v>
      </c>
      <c r="AF7" s="1" t="s">
        <v>137</v>
      </c>
      <c r="AG7" s="62">
        <v>-4.5</v>
      </c>
      <c r="AH7" s="10" t="s">
        <v>70</v>
      </c>
      <c r="AI7" s="50">
        <v>25.9</v>
      </c>
      <c r="AJ7" s="50" t="s">
        <v>383</v>
      </c>
      <c r="AK7" s="43">
        <v>-4.1</v>
      </c>
      <c r="AL7" s="43">
        <v>-30.3</v>
      </c>
      <c r="AM7" s="73">
        <v>-2</v>
      </c>
      <c r="AN7" s="73">
        <v>-24</v>
      </c>
      <c r="AO7" s="183">
        <v>5282</v>
      </c>
      <c r="AP7" s="173">
        <v>5360</v>
      </c>
      <c r="AQ7" s="191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91">
        <v>-9.5</v>
      </c>
      <c r="BA7" s="180">
        <v>1968</v>
      </c>
      <c r="BB7" s="1"/>
      <c r="BC7" s="11"/>
      <c r="BD7" s="1"/>
      <c r="BE7" s="1"/>
      <c r="BF7" s="1"/>
      <c r="BG7" s="1"/>
      <c r="BH7" s="1"/>
      <c r="BI7" s="208">
        <v>129</v>
      </c>
      <c r="BJ7" s="10" t="s">
        <v>171</v>
      </c>
      <c r="BK7" s="1">
        <v>3</v>
      </c>
    </row>
    <row r="8" spans="1:63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1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59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102</v>
      </c>
      <c r="AE8" s="32">
        <v>-4.8</v>
      </c>
      <c r="AF8" s="1" t="s">
        <v>84</v>
      </c>
      <c r="AG8" s="62">
        <v>-7.5</v>
      </c>
      <c r="AH8" s="10" t="s">
        <v>385</v>
      </c>
      <c r="AI8" s="50">
        <v>23.2</v>
      </c>
      <c r="AJ8" s="50" t="s">
        <v>386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1">
        <v>5484</v>
      </c>
      <c r="AR8" s="118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91">
        <v>-4.5</v>
      </c>
      <c r="BA8" s="180">
        <v>1971</v>
      </c>
      <c r="BB8" s="1"/>
      <c r="BC8" s="11"/>
      <c r="BD8" s="1"/>
      <c r="BE8" s="1"/>
      <c r="BF8" s="1"/>
      <c r="BG8" s="1"/>
      <c r="BH8" s="1"/>
      <c r="BI8" s="208">
        <v>125</v>
      </c>
      <c r="BJ8" s="10" t="s">
        <v>171</v>
      </c>
      <c r="BK8" s="1">
        <v>4</v>
      </c>
    </row>
    <row r="9" spans="1:63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1">
        <v>4.2</v>
      </c>
      <c r="M9" s="47">
        <v>-0.7</v>
      </c>
      <c r="N9" s="50">
        <v>3.2</v>
      </c>
      <c r="O9" s="67"/>
      <c r="P9" s="52">
        <v>0</v>
      </c>
      <c r="Q9" s="47">
        <v>3.9</v>
      </c>
      <c r="R9" s="59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382</v>
      </c>
      <c r="AI9" s="50">
        <v>65.9</v>
      </c>
      <c r="AJ9" s="50" t="s">
        <v>387</v>
      </c>
      <c r="AK9" s="149">
        <v>-5</v>
      </c>
      <c r="AL9" s="149">
        <v>-20</v>
      </c>
      <c r="AM9" s="149">
        <v>-4</v>
      </c>
      <c r="AN9" s="149">
        <v>-30</v>
      </c>
      <c r="AO9" s="57">
        <v>5463</v>
      </c>
      <c r="AP9" s="54">
        <v>5288</v>
      </c>
      <c r="AQ9" s="191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91">
        <v>-6.3</v>
      </c>
      <c r="BA9" s="180">
        <v>1958</v>
      </c>
      <c r="BB9" s="1"/>
      <c r="BC9" s="11"/>
      <c r="BD9" s="1"/>
      <c r="BE9" s="1"/>
      <c r="BF9" s="1"/>
      <c r="BG9" s="1"/>
      <c r="BH9" s="1"/>
      <c r="BI9" s="208" t="s">
        <v>454</v>
      </c>
      <c r="BJ9" s="10"/>
      <c r="BK9" s="1">
        <v>5</v>
      </c>
    </row>
    <row r="10" spans="1:63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1">
        <v>3.9</v>
      </c>
      <c r="M10" s="47">
        <v>-0.7</v>
      </c>
      <c r="N10" s="50">
        <v>7.6</v>
      </c>
      <c r="O10" s="67"/>
      <c r="P10" s="52">
        <v>0</v>
      </c>
      <c r="Q10" s="47">
        <v>3.9</v>
      </c>
      <c r="R10" s="59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389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388</v>
      </c>
      <c r="AK10" s="149">
        <v>-6</v>
      </c>
      <c r="AL10" s="149">
        <v>-36</v>
      </c>
      <c r="AM10" s="43">
        <v>-3.3</v>
      </c>
      <c r="AN10" s="43">
        <v>-28.9</v>
      </c>
      <c r="AO10" s="70">
        <v>5227</v>
      </c>
      <c r="AP10" s="70">
        <v>5305</v>
      </c>
      <c r="AQ10" s="191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91">
        <v>-4.5</v>
      </c>
      <c r="BA10" s="180">
        <v>1970</v>
      </c>
      <c r="BB10" s="1"/>
      <c r="BC10" s="11"/>
      <c r="BD10" s="1"/>
      <c r="BE10" s="1"/>
      <c r="BF10" s="1"/>
      <c r="BG10" s="1"/>
      <c r="BH10" s="1"/>
      <c r="BI10" s="208" t="s">
        <v>454</v>
      </c>
      <c r="BJ10" s="10"/>
      <c r="BK10" s="1">
        <v>6</v>
      </c>
    </row>
    <row r="11" spans="1:63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1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59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391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390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6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91">
        <v>-5.2</v>
      </c>
      <c r="BA11" s="180">
        <v>1970</v>
      </c>
      <c r="BB11" s="1"/>
      <c r="BC11" s="11"/>
      <c r="BD11" s="1"/>
      <c r="BE11" s="1"/>
      <c r="BF11" s="1"/>
      <c r="BG11" s="1"/>
      <c r="BH11" s="1"/>
      <c r="BI11" s="208">
        <v>107</v>
      </c>
      <c r="BJ11" s="10" t="s">
        <v>171</v>
      </c>
      <c r="BK11" s="1">
        <v>7</v>
      </c>
    </row>
    <row r="12" spans="1:63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1">
        <v>3.9</v>
      </c>
      <c r="M12" s="47">
        <v>-0.6</v>
      </c>
      <c r="N12" s="50">
        <v>1.4</v>
      </c>
      <c r="O12" s="67"/>
      <c r="P12" s="52">
        <v>0</v>
      </c>
      <c r="Q12" s="47">
        <v>3.8</v>
      </c>
      <c r="R12" s="59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102</v>
      </c>
      <c r="AE12" s="32">
        <v>-7</v>
      </c>
      <c r="AF12" s="1" t="s">
        <v>72</v>
      </c>
      <c r="AG12" s="62">
        <v>-6.1</v>
      </c>
      <c r="AH12" s="10" t="s">
        <v>385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6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91">
        <v>-2.8</v>
      </c>
      <c r="BA12" s="180">
        <v>1970</v>
      </c>
      <c r="BB12" s="1"/>
      <c r="BC12" s="11"/>
      <c r="BD12" s="1"/>
      <c r="BE12" s="1"/>
      <c r="BF12" s="1"/>
      <c r="BG12" s="1"/>
      <c r="BH12" s="1"/>
      <c r="BI12" s="208">
        <v>105</v>
      </c>
      <c r="BJ12" s="10" t="s">
        <v>171</v>
      </c>
      <c r="BK12" s="1">
        <v>8</v>
      </c>
    </row>
    <row r="13" spans="1:63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1">
        <v>4.9</v>
      </c>
      <c r="M13" s="47">
        <v>-0.6</v>
      </c>
      <c r="N13" s="50">
        <v>1.6</v>
      </c>
      <c r="O13" s="67"/>
      <c r="P13" s="52">
        <v>0</v>
      </c>
      <c r="Q13" s="47">
        <v>3.9</v>
      </c>
      <c r="R13" s="7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125</v>
      </c>
      <c r="AE13" s="178">
        <v>-3.2</v>
      </c>
      <c r="AF13" s="1" t="s">
        <v>392</v>
      </c>
      <c r="AG13" s="62">
        <v>-6.1</v>
      </c>
      <c r="AH13" s="10" t="s">
        <v>382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1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91">
        <v>-1.3</v>
      </c>
      <c r="BA13" s="180">
        <v>1959</v>
      </c>
      <c r="BB13" s="1"/>
      <c r="BC13" s="11"/>
      <c r="BD13" s="1"/>
      <c r="BE13" s="1"/>
      <c r="BF13" s="1"/>
      <c r="BG13" s="1"/>
      <c r="BH13" s="1"/>
      <c r="BI13" s="208">
        <v>104</v>
      </c>
      <c r="BJ13" s="10" t="s">
        <v>171</v>
      </c>
      <c r="BK13" s="1">
        <v>9</v>
      </c>
    </row>
    <row r="14" spans="1:63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1">
        <v>3</v>
      </c>
      <c r="M14" s="47">
        <v>-0.6</v>
      </c>
      <c r="N14" s="50">
        <v>7.8</v>
      </c>
      <c r="O14" s="67"/>
      <c r="P14" s="52">
        <v>0</v>
      </c>
      <c r="Q14" s="47">
        <v>4.2</v>
      </c>
      <c r="R14" s="59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390</v>
      </c>
      <c r="AE14" s="32">
        <v>-1.1</v>
      </c>
      <c r="AF14" s="1" t="s">
        <v>123</v>
      </c>
      <c r="AG14" s="62">
        <v>-1.1</v>
      </c>
      <c r="AH14" s="10" t="s">
        <v>394</v>
      </c>
      <c r="AI14" s="50">
        <v>68.2</v>
      </c>
      <c r="AJ14" s="50" t="s">
        <v>393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1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91">
        <v>-3</v>
      </c>
      <c r="BA14" s="180">
        <v>1959</v>
      </c>
      <c r="BB14" s="1"/>
      <c r="BC14" s="11"/>
      <c r="BD14" s="1"/>
      <c r="BE14" s="1"/>
      <c r="BF14" s="1"/>
      <c r="BG14" s="1"/>
      <c r="BH14" s="1"/>
      <c r="BI14" s="208">
        <v>104</v>
      </c>
      <c r="BJ14" s="10" t="s">
        <v>171</v>
      </c>
      <c r="BK14" s="1">
        <v>10</v>
      </c>
    </row>
    <row r="15" spans="1:63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1">
        <v>5.1</v>
      </c>
      <c r="M15" s="47">
        <v>-0.6</v>
      </c>
      <c r="N15" s="50">
        <v>5.6</v>
      </c>
      <c r="O15" s="67"/>
      <c r="P15" s="52">
        <v>0</v>
      </c>
      <c r="Q15" s="47">
        <v>4.2</v>
      </c>
      <c r="R15" s="74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132</v>
      </c>
      <c r="AE15" s="32">
        <v>-7.9</v>
      </c>
      <c r="AF15" s="1" t="s">
        <v>64</v>
      </c>
      <c r="AG15" s="62">
        <v>-8.9</v>
      </c>
      <c r="AH15" s="10" t="s">
        <v>382</v>
      </c>
      <c r="AI15" s="50">
        <v>26.9</v>
      </c>
      <c r="AJ15" s="50" t="s">
        <v>393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1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91">
        <v>-4.3</v>
      </c>
      <c r="BA15" s="180">
        <v>1955</v>
      </c>
      <c r="BB15" s="1"/>
      <c r="BC15" s="11"/>
      <c r="BD15" s="1"/>
      <c r="BE15" s="1"/>
      <c r="BF15" s="1"/>
      <c r="BG15" s="1"/>
      <c r="BH15" s="1"/>
      <c r="BI15" s="208">
        <v>104</v>
      </c>
      <c r="BJ15" s="10" t="s">
        <v>171</v>
      </c>
      <c r="BK15" s="1">
        <v>11</v>
      </c>
    </row>
    <row r="16" spans="1:63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1">
        <v>1.1</v>
      </c>
      <c r="M16" s="47">
        <v>-0.5</v>
      </c>
      <c r="N16" s="50">
        <v>3.2</v>
      </c>
      <c r="O16" s="67"/>
      <c r="P16" s="52">
        <v>1.2</v>
      </c>
      <c r="Q16" s="47">
        <v>5.1</v>
      </c>
      <c r="R16" s="59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396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395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1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91">
        <v>-6.5</v>
      </c>
      <c r="BA16" s="180">
        <v>1955</v>
      </c>
      <c r="BB16" s="1"/>
      <c r="BC16" s="11"/>
      <c r="BD16" s="1"/>
      <c r="BE16" s="1"/>
      <c r="BF16" s="1"/>
      <c r="BG16" s="1"/>
      <c r="BH16" s="1"/>
      <c r="BI16" s="208" t="s">
        <v>454</v>
      </c>
      <c r="BJ16" s="10"/>
      <c r="BK16" s="1">
        <v>12</v>
      </c>
    </row>
    <row r="17" spans="1:63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1">
        <v>-1</v>
      </c>
      <c r="M17" s="47">
        <v>-0.5</v>
      </c>
      <c r="N17" s="50">
        <v>4</v>
      </c>
      <c r="O17" s="67"/>
      <c r="P17" s="52">
        <v>0</v>
      </c>
      <c r="Q17" s="47">
        <v>4.2</v>
      </c>
      <c r="R17" s="59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398</v>
      </c>
      <c r="AE17" s="32">
        <v>-12.5</v>
      </c>
      <c r="AF17" s="1" t="s">
        <v>72</v>
      </c>
      <c r="AG17" s="62">
        <v>-12.4</v>
      </c>
      <c r="AH17" s="10" t="s">
        <v>399</v>
      </c>
      <c r="AI17" s="50">
        <v>9.3</v>
      </c>
      <c r="AJ17" s="50" t="s">
        <v>397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1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91">
        <v>-7</v>
      </c>
      <c r="BA17" s="180">
        <v>1969</v>
      </c>
      <c r="BB17" s="1"/>
      <c r="BC17" s="11"/>
      <c r="BD17" s="1"/>
      <c r="BE17" s="1"/>
      <c r="BF17" s="1"/>
      <c r="BG17" s="1"/>
      <c r="BH17" s="1"/>
      <c r="BI17" s="208" t="s">
        <v>454</v>
      </c>
      <c r="BJ17" s="10"/>
      <c r="BK17" s="1">
        <v>13</v>
      </c>
    </row>
    <row r="18" spans="1:63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1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59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391</v>
      </c>
      <c r="AE18" s="32">
        <v>-10.9</v>
      </c>
      <c r="AF18" s="1" t="s">
        <v>106</v>
      </c>
      <c r="AG18" s="62">
        <v>-15.2</v>
      </c>
      <c r="AH18" s="10" t="s">
        <v>401</v>
      </c>
      <c r="AI18" s="50">
        <v>6.7</v>
      </c>
      <c r="AJ18" s="50" t="s">
        <v>400</v>
      </c>
      <c r="AK18" s="43">
        <v>-6.9</v>
      </c>
      <c r="AL18" s="43">
        <v>-28.9</v>
      </c>
      <c r="AM18" s="43">
        <v>-6.1</v>
      </c>
      <c r="AN18" s="43">
        <v>-23.9</v>
      </c>
      <c r="AO18" s="183">
        <v>5204</v>
      </c>
      <c r="AP18" s="70">
        <v>5305</v>
      </c>
      <c r="AQ18" s="221">
        <v>5201</v>
      </c>
      <c r="AR18" s="57">
        <v>0</v>
      </c>
      <c r="AS18" s="58">
        <v>0</v>
      </c>
      <c r="AT18" s="71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91">
        <v>-7.7</v>
      </c>
      <c r="BA18" s="180">
        <v>1969</v>
      </c>
      <c r="BB18" s="1"/>
      <c r="BC18" s="11"/>
      <c r="BD18" s="1"/>
      <c r="BE18" s="1"/>
      <c r="BF18" s="1"/>
      <c r="BG18" s="1"/>
      <c r="BH18" s="1"/>
      <c r="BI18" s="208" t="s">
        <v>454</v>
      </c>
      <c r="BJ18" s="10"/>
      <c r="BK18" s="1">
        <v>14</v>
      </c>
    </row>
    <row r="19" spans="1:63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1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59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132</v>
      </c>
      <c r="AE19" s="32">
        <v>-12.5</v>
      </c>
      <c r="AF19" s="1" t="s">
        <v>84</v>
      </c>
      <c r="AG19" s="62">
        <v>-7.9</v>
      </c>
      <c r="AH19" s="10" t="s">
        <v>402</v>
      </c>
      <c r="AI19" s="50">
        <v>67.9</v>
      </c>
      <c r="AJ19" s="50" t="s">
        <v>403</v>
      </c>
      <c r="AK19" s="149">
        <v>-2</v>
      </c>
      <c r="AL19" s="149">
        <v>-24</v>
      </c>
      <c r="AM19" s="43">
        <v>0.2</v>
      </c>
      <c r="AN19" s="43">
        <v>-25.1</v>
      </c>
      <c r="AO19" s="202">
        <v>5380</v>
      </c>
      <c r="AP19" s="70">
        <v>5399</v>
      </c>
      <c r="AQ19" s="221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91">
        <v>-8</v>
      </c>
      <c r="BA19" s="180">
        <v>1956</v>
      </c>
      <c r="BB19" s="1"/>
      <c r="BC19" s="11"/>
      <c r="BD19" s="1"/>
      <c r="BE19" s="1"/>
      <c r="BF19" s="1"/>
      <c r="BG19" s="1"/>
      <c r="BH19" s="1"/>
      <c r="BI19" s="208">
        <v>107</v>
      </c>
      <c r="BJ19" s="10" t="s">
        <v>171</v>
      </c>
      <c r="BK19" s="1">
        <v>15</v>
      </c>
    </row>
    <row r="20" spans="1:63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1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59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404</v>
      </c>
      <c r="AK20" s="47">
        <v>-4.3</v>
      </c>
      <c r="AL20" s="47">
        <v>-21.7</v>
      </c>
      <c r="AM20" s="43">
        <v>-3.5</v>
      </c>
      <c r="AN20" s="43">
        <v>-25.9</v>
      </c>
      <c r="AO20" s="183">
        <v>5328</v>
      </c>
      <c r="AP20" s="70">
        <v>5362</v>
      </c>
      <c r="AQ20" s="221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91">
        <v>-2.2</v>
      </c>
      <c r="BA20" s="180">
        <v>1955</v>
      </c>
      <c r="BB20" s="1"/>
      <c r="BC20" s="11"/>
      <c r="BD20" s="1"/>
      <c r="BE20" s="1"/>
      <c r="BF20" s="1"/>
      <c r="BG20" s="1"/>
      <c r="BH20" s="1"/>
      <c r="BI20" s="208">
        <v>107</v>
      </c>
      <c r="BJ20" s="10" t="s">
        <v>171</v>
      </c>
      <c r="BK20" s="1">
        <v>16</v>
      </c>
    </row>
    <row r="21" spans="1:63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1">
        <v>4.9</v>
      </c>
      <c r="M21" s="47">
        <v>-0.5</v>
      </c>
      <c r="N21" s="50">
        <v>4.3</v>
      </c>
      <c r="O21" s="67"/>
      <c r="P21" s="52">
        <v>0</v>
      </c>
      <c r="Q21" s="47">
        <v>4.8</v>
      </c>
      <c r="R21" s="59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404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1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91">
        <v>-3.7</v>
      </c>
      <c r="BA21" s="180">
        <v>1955</v>
      </c>
      <c r="BB21" s="1"/>
      <c r="BC21" s="11"/>
      <c r="BD21" s="1"/>
      <c r="BE21" s="1"/>
      <c r="BF21" s="1"/>
      <c r="BG21" s="1"/>
      <c r="BH21" s="1"/>
      <c r="BI21" s="208">
        <v>106</v>
      </c>
      <c r="BJ21" s="10" t="s">
        <v>171</v>
      </c>
      <c r="BK21" s="1">
        <v>17</v>
      </c>
    </row>
    <row r="22" spans="1:63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1">
        <v>5.4</v>
      </c>
      <c r="M22" s="47">
        <v>-0.5</v>
      </c>
      <c r="N22" s="50">
        <v>13.5</v>
      </c>
      <c r="O22" s="67"/>
      <c r="P22" s="52">
        <v>0.5</v>
      </c>
      <c r="Q22" s="47">
        <v>5</v>
      </c>
      <c r="R22" s="59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405</v>
      </c>
      <c r="AE22" s="32">
        <v>0.7</v>
      </c>
      <c r="AF22" s="1" t="s">
        <v>406</v>
      </c>
      <c r="AG22" s="62">
        <v>-0.6</v>
      </c>
      <c r="AH22" s="10" t="s">
        <v>407</v>
      </c>
      <c r="AI22" s="50">
        <v>72.7</v>
      </c>
      <c r="AJ22" s="50" t="s">
        <v>393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1">
        <v>5416</v>
      </c>
      <c r="AR22" s="57">
        <v>1097</v>
      </c>
      <c r="AS22" s="58">
        <v>661</v>
      </c>
      <c r="AT22" s="74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91">
        <v>-4.8</v>
      </c>
      <c r="BA22" s="180">
        <v>1966</v>
      </c>
      <c r="BB22" s="1"/>
      <c r="BC22" s="11"/>
      <c r="BD22" s="1"/>
      <c r="BE22" s="1"/>
      <c r="BF22" s="1"/>
      <c r="BG22" s="1"/>
      <c r="BH22" s="1"/>
      <c r="BI22" s="208">
        <v>101</v>
      </c>
      <c r="BJ22" s="10" t="s">
        <v>171</v>
      </c>
      <c r="BK22" s="1">
        <v>18</v>
      </c>
    </row>
    <row r="23" spans="1:63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1">
        <v>3.1</v>
      </c>
      <c r="M23" s="47">
        <v>-0.5</v>
      </c>
      <c r="N23" s="50">
        <v>6.2</v>
      </c>
      <c r="O23" s="67"/>
      <c r="P23" s="52">
        <v>0</v>
      </c>
      <c r="Q23" s="47">
        <v>5.2</v>
      </c>
      <c r="R23" s="59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408</v>
      </c>
      <c r="AE23" s="32">
        <v>-3.9</v>
      </c>
      <c r="AF23" s="1" t="s">
        <v>66</v>
      </c>
      <c r="AG23" s="62">
        <v>-6.2</v>
      </c>
      <c r="AH23" s="10" t="s">
        <v>382</v>
      </c>
      <c r="AI23" s="50">
        <v>29.9</v>
      </c>
      <c r="AJ23" s="3" t="s">
        <v>393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1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91">
        <v>-5.8</v>
      </c>
      <c r="BA23" s="180">
        <v>1971</v>
      </c>
      <c r="BB23" s="1"/>
      <c r="BC23" s="11"/>
      <c r="BD23" s="1"/>
      <c r="BE23" s="1"/>
      <c r="BF23" s="1"/>
      <c r="BG23" s="1"/>
      <c r="BH23" s="1"/>
      <c r="BI23" s="211">
        <v>102</v>
      </c>
      <c r="BJ23" s="72" t="s">
        <v>171</v>
      </c>
      <c r="BK23" s="1">
        <v>19</v>
      </c>
    </row>
    <row r="24" spans="1:63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1">
        <v>3.8</v>
      </c>
      <c r="M24" s="47">
        <v>-0.5</v>
      </c>
      <c r="N24" s="50">
        <v>7.2</v>
      </c>
      <c r="O24" s="67"/>
      <c r="P24" s="52">
        <v>2.5</v>
      </c>
      <c r="Q24" s="47">
        <v>5.2</v>
      </c>
      <c r="R24" s="59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406</v>
      </c>
      <c r="AG24" s="62">
        <v>-5</v>
      </c>
      <c r="AH24" s="10" t="s">
        <v>394</v>
      </c>
      <c r="AI24" s="50">
        <v>99.8</v>
      </c>
      <c r="AJ24" s="3" t="s">
        <v>388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1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91">
        <v>-5</v>
      </c>
      <c r="BA24" s="180">
        <v>1971</v>
      </c>
      <c r="BB24" s="1"/>
      <c r="BC24" s="11"/>
      <c r="BD24" s="1"/>
      <c r="BE24" s="1"/>
      <c r="BF24" s="1"/>
      <c r="BG24" s="1"/>
      <c r="BH24" s="1"/>
      <c r="BI24" s="211">
        <v>103</v>
      </c>
      <c r="BJ24" s="72" t="s">
        <v>171</v>
      </c>
      <c r="BK24" s="1">
        <v>20</v>
      </c>
    </row>
    <row r="25" spans="1:63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1">
        <v>3.9</v>
      </c>
      <c r="M25" s="47">
        <v>-0.5</v>
      </c>
      <c r="N25" s="50"/>
      <c r="O25" s="67"/>
      <c r="P25" s="52">
        <v>0</v>
      </c>
      <c r="Q25" s="47">
        <v>5.2</v>
      </c>
      <c r="R25" s="59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409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1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91">
        <v>-2.2</v>
      </c>
      <c r="BA25" s="180">
        <v>1958</v>
      </c>
      <c r="BB25" s="1"/>
      <c r="BC25" s="11"/>
      <c r="BD25" s="1"/>
      <c r="BE25" s="1"/>
      <c r="BF25" s="1"/>
      <c r="BG25" s="1"/>
      <c r="BH25" s="1"/>
      <c r="BI25" s="208">
        <v>101</v>
      </c>
      <c r="BJ25" s="10" t="s">
        <v>171</v>
      </c>
      <c r="BK25" s="1">
        <v>21</v>
      </c>
    </row>
    <row r="26" spans="1:63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1">
        <v>2.8</v>
      </c>
      <c r="M26" s="47">
        <v>-0.5</v>
      </c>
      <c r="N26" s="50">
        <v>0</v>
      </c>
      <c r="O26" s="67"/>
      <c r="P26" s="52">
        <v>0.9</v>
      </c>
      <c r="Q26" s="47">
        <v>5.5</v>
      </c>
      <c r="R26" s="59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409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393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8">
        <v>5260</v>
      </c>
      <c r="AQ26" s="222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91">
        <v>-3</v>
      </c>
      <c r="BA26" s="180">
        <v>1956</v>
      </c>
      <c r="BB26" s="1"/>
      <c r="BC26" s="11"/>
      <c r="BD26" s="1"/>
      <c r="BE26" s="1"/>
      <c r="BF26" s="1"/>
      <c r="BG26" s="1"/>
      <c r="BH26" s="1"/>
      <c r="BI26" s="208">
        <v>101</v>
      </c>
      <c r="BJ26" s="10" t="s">
        <v>171</v>
      </c>
      <c r="BK26" s="1">
        <v>22</v>
      </c>
    </row>
    <row r="27" spans="1:63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1">
        <v>1.7</v>
      </c>
      <c r="M27" s="47">
        <v>-0.5</v>
      </c>
      <c r="N27" s="50">
        <v>0</v>
      </c>
      <c r="O27" s="67"/>
      <c r="P27" s="52">
        <v>1.6</v>
      </c>
      <c r="Q27" s="47">
        <v>5.5</v>
      </c>
      <c r="R27" s="59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410</v>
      </c>
      <c r="AE27" s="32">
        <v>-10.9</v>
      </c>
      <c r="AF27" s="1" t="s">
        <v>84</v>
      </c>
      <c r="AG27" s="62">
        <v>-16.5</v>
      </c>
      <c r="AH27" s="10" t="s">
        <v>399</v>
      </c>
      <c r="AI27" s="3">
        <v>14.6</v>
      </c>
      <c r="AJ27" s="3" t="s">
        <v>53</v>
      </c>
      <c r="AK27" s="47">
        <v>-6.7</v>
      </c>
      <c r="AL27" s="47">
        <v>-32.7</v>
      </c>
      <c r="AM27" s="73">
        <v>-4</v>
      </c>
      <c r="AN27" s="73">
        <v>-32</v>
      </c>
      <c r="AO27" s="57">
        <v>5221</v>
      </c>
      <c r="AP27" s="54">
        <v>5220</v>
      </c>
      <c r="AQ27" s="221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79">
        <v>-32.5</v>
      </c>
      <c r="AX27" s="1">
        <v>1988</v>
      </c>
      <c r="AY27" s="1" t="s">
        <v>52</v>
      </c>
      <c r="AZ27" s="291">
        <v>-5.7</v>
      </c>
      <c r="BA27" s="180">
        <v>1956</v>
      </c>
      <c r="BB27" s="1"/>
      <c r="BC27" s="11"/>
      <c r="BD27" s="1"/>
      <c r="BE27" s="1"/>
      <c r="BF27" s="1"/>
      <c r="BG27" s="1"/>
      <c r="BH27" s="1"/>
      <c r="BI27" s="208">
        <v>101</v>
      </c>
      <c r="BJ27" s="10" t="s">
        <v>171</v>
      </c>
      <c r="BK27" s="1">
        <v>23</v>
      </c>
    </row>
    <row r="28" spans="1:63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1">
        <v>2.1</v>
      </c>
      <c r="M28" s="47">
        <v>-0.5</v>
      </c>
      <c r="N28" s="50"/>
      <c r="O28" s="67"/>
      <c r="P28" s="52">
        <v>0</v>
      </c>
      <c r="Q28" s="47">
        <v>5.3</v>
      </c>
      <c r="R28" s="59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410</v>
      </c>
      <c r="AE28" s="32">
        <v>-10</v>
      </c>
      <c r="AF28" s="1" t="s">
        <v>59</v>
      </c>
      <c r="AG28" s="62">
        <v>-14.2</v>
      </c>
      <c r="AH28" s="10" t="s">
        <v>401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69">
        <v>5290</v>
      </c>
      <c r="AQ28" s="221">
        <v>5240</v>
      </c>
      <c r="AR28" s="57">
        <v>434</v>
      </c>
      <c r="AS28" s="58">
        <v>577</v>
      </c>
      <c r="AT28" s="66">
        <v>16.5</v>
      </c>
      <c r="AU28" s="73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91">
        <v>-5.8</v>
      </c>
      <c r="BA28" s="180">
        <v>1966</v>
      </c>
      <c r="BB28" s="1"/>
      <c r="BC28" s="11"/>
      <c r="BD28" s="1"/>
      <c r="BE28" s="1"/>
      <c r="BF28" s="1"/>
      <c r="BG28" s="1"/>
      <c r="BH28" s="1"/>
      <c r="BI28" s="208">
        <v>101</v>
      </c>
      <c r="BJ28" s="10" t="s">
        <v>171</v>
      </c>
      <c r="BK28" s="1">
        <v>24</v>
      </c>
    </row>
    <row r="29" spans="1:63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1">
        <v>-1.3</v>
      </c>
      <c r="M29" s="47">
        <v>-0.5</v>
      </c>
      <c r="N29" s="50">
        <v>8.5</v>
      </c>
      <c r="O29" s="67">
        <v>16</v>
      </c>
      <c r="P29" s="52">
        <v>0</v>
      </c>
      <c r="Q29" s="47">
        <v>5.7</v>
      </c>
      <c r="R29" s="59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412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1"/>
      <c r="AR29" s="57">
        <v>350</v>
      </c>
      <c r="AS29" s="58">
        <v>121</v>
      </c>
      <c r="AT29" s="66">
        <v>17.3</v>
      </c>
      <c r="AU29" s="73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91">
        <v>-1.3</v>
      </c>
      <c r="BA29" s="180">
        <v>1952</v>
      </c>
      <c r="BB29" s="1"/>
      <c r="BC29" s="11"/>
      <c r="BD29" s="1"/>
      <c r="BE29" s="1"/>
      <c r="BF29" s="1"/>
      <c r="BG29" s="1"/>
      <c r="BH29" s="1"/>
      <c r="BI29" s="208" t="s">
        <v>454</v>
      </c>
      <c r="BJ29" s="10"/>
      <c r="BK29" s="1">
        <v>25</v>
      </c>
    </row>
    <row r="30" spans="1:63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1">
        <v>2</v>
      </c>
      <c r="M30" s="47">
        <v>-0.5</v>
      </c>
      <c r="N30" s="50">
        <v>7.8</v>
      </c>
      <c r="O30" s="67"/>
      <c r="P30" s="52">
        <v>0</v>
      </c>
      <c r="Q30" s="47">
        <v>5.5</v>
      </c>
      <c r="R30" s="59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411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410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1">
        <v>5256</v>
      </c>
      <c r="AR30" s="76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91">
        <v>-3.6</v>
      </c>
      <c r="BA30" s="180">
        <v>1952</v>
      </c>
      <c r="BB30" s="1"/>
      <c r="BC30" s="11"/>
      <c r="BD30" s="1"/>
      <c r="BE30" s="1"/>
      <c r="BF30" s="1"/>
      <c r="BG30" s="1"/>
      <c r="BH30" s="1"/>
      <c r="BI30" s="208" t="s">
        <v>454</v>
      </c>
      <c r="BJ30" s="10"/>
      <c r="BK30" s="1">
        <v>26</v>
      </c>
    </row>
    <row r="31" spans="1:63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1">
        <v>3.5</v>
      </c>
      <c r="M31" s="47">
        <v>-0.5</v>
      </c>
      <c r="N31" s="50">
        <v>2.8</v>
      </c>
      <c r="O31" s="67"/>
      <c r="P31" s="4">
        <v>1.7</v>
      </c>
      <c r="Q31" s="47">
        <v>6</v>
      </c>
      <c r="R31" s="59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391</v>
      </c>
      <c r="AE31" s="32">
        <v>-3.9</v>
      </c>
      <c r="AF31" s="1" t="s">
        <v>57</v>
      </c>
      <c r="AG31" s="62">
        <v>-5.8</v>
      </c>
      <c r="AH31" s="10" t="s">
        <v>382</v>
      </c>
      <c r="AI31" s="50">
        <v>50.5</v>
      </c>
      <c r="AJ31" s="3" t="s">
        <v>56</v>
      </c>
      <c r="AK31" s="47">
        <v>-3.5</v>
      </c>
      <c r="AL31" s="47">
        <v>-28.9</v>
      </c>
      <c r="AM31" s="73">
        <v>-2.7</v>
      </c>
      <c r="AN31" s="73">
        <v>-33.9</v>
      </c>
      <c r="AO31" s="57">
        <v>5299</v>
      </c>
      <c r="AP31" s="69">
        <v>5275</v>
      </c>
      <c r="AQ31" s="221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91">
        <v>-3</v>
      </c>
      <c r="BA31" s="180">
        <v>1978</v>
      </c>
      <c r="BB31" s="1"/>
      <c r="BC31" s="11"/>
      <c r="BD31" s="1"/>
      <c r="BE31" s="1"/>
      <c r="BF31" s="1"/>
      <c r="BG31" s="1"/>
      <c r="BH31" s="1"/>
      <c r="BI31" s="208" t="s">
        <v>454</v>
      </c>
      <c r="BJ31" s="10"/>
      <c r="BK31" s="1">
        <v>27</v>
      </c>
    </row>
    <row r="32" spans="1:63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1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59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384</v>
      </c>
      <c r="AE32" s="32">
        <v>-4.5</v>
      </c>
      <c r="AF32" s="1" t="s">
        <v>57</v>
      </c>
      <c r="AG32" s="62">
        <v>-5.3</v>
      </c>
      <c r="AH32" s="10" t="s">
        <v>394</v>
      </c>
      <c r="AI32" s="50">
        <v>68.6</v>
      </c>
      <c r="AJ32" s="3" t="s">
        <v>390</v>
      </c>
      <c r="AK32" s="269">
        <v>-3.9</v>
      </c>
      <c r="AL32" s="43">
        <v>-31.5</v>
      </c>
      <c r="AM32" s="43">
        <v>-4.1</v>
      </c>
      <c r="AN32" s="43">
        <v>-30.1</v>
      </c>
      <c r="AO32" s="118">
        <v>5277</v>
      </c>
      <c r="AP32" s="69">
        <v>5251</v>
      </c>
      <c r="AQ32" s="221">
        <v>5288</v>
      </c>
      <c r="AR32" s="57">
        <v>455</v>
      </c>
      <c r="AS32" s="58">
        <v>266</v>
      </c>
      <c r="AT32" s="66">
        <v>14</v>
      </c>
      <c r="AU32" s="73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91">
        <v>-1.6</v>
      </c>
      <c r="BA32" s="180">
        <v>1978</v>
      </c>
      <c r="BB32" s="1"/>
      <c r="BC32" s="11"/>
      <c r="BD32" s="1"/>
      <c r="BE32" s="1"/>
      <c r="BF32" s="1"/>
      <c r="BG32" s="1"/>
      <c r="BH32" s="1"/>
      <c r="BI32" s="208">
        <v>110</v>
      </c>
      <c r="BJ32" s="10" t="s">
        <v>171</v>
      </c>
      <c r="BK32" s="1">
        <v>28</v>
      </c>
    </row>
    <row r="33" spans="1:63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1">
        <v>3.7</v>
      </c>
      <c r="M33" s="47">
        <v>-0.4</v>
      </c>
      <c r="N33" s="50">
        <v>0</v>
      </c>
      <c r="O33" s="67"/>
      <c r="P33" s="4">
        <v>0</v>
      </c>
      <c r="Q33" s="47">
        <v>6</v>
      </c>
      <c r="R33" s="59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394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1">
        <v>5273</v>
      </c>
      <c r="AR33" s="57">
        <v>598</v>
      </c>
      <c r="AS33" s="58">
        <v>263</v>
      </c>
      <c r="AT33" s="66">
        <v>16.3</v>
      </c>
      <c r="AU33" s="73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91">
        <v>-3.7</v>
      </c>
      <c r="BA33" s="180">
        <v>1971</v>
      </c>
      <c r="BB33" s="45"/>
      <c r="BC33" s="44"/>
      <c r="BD33" s="45"/>
      <c r="BE33" s="45"/>
      <c r="BF33" s="45"/>
      <c r="BG33" s="45"/>
      <c r="BH33" s="45"/>
      <c r="BI33" s="208">
        <v>110</v>
      </c>
      <c r="BJ33" s="10" t="s">
        <v>171</v>
      </c>
      <c r="BK33" s="1">
        <v>29</v>
      </c>
    </row>
    <row r="34" spans="1:63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1">
        <v>2</v>
      </c>
      <c r="M34" s="47">
        <v>-0.4</v>
      </c>
      <c r="N34" s="50"/>
      <c r="O34" s="67"/>
      <c r="P34" s="4">
        <v>0</v>
      </c>
      <c r="Q34" s="47">
        <v>6</v>
      </c>
      <c r="R34" s="59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8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396</v>
      </c>
      <c r="AE34" s="32">
        <v>-14.1</v>
      </c>
      <c r="AF34" s="1" t="s">
        <v>64</v>
      </c>
      <c r="AG34" s="62">
        <v>-12.8</v>
      </c>
      <c r="AH34" s="10" t="s">
        <v>428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3">
        <v>5287</v>
      </c>
      <c r="AP34" s="70">
        <v>5262</v>
      </c>
      <c r="AQ34" s="221">
        <v>5227</v>
      </c>
      <c r="AR34" s="57">
        <v>569</v>
      </c>
      <c r="AS34" s="58">
        <v>359</v>
      </c>
      <c r="AT34" s="66">
        <v>18</v>
      </c>
      <c r="AU34" s="73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91">
        <v>-2.4</v>
      </c>
      <c r="BA34" s="180">
        <v>1971</v>
      </c>
      <c r="BB34" s="1"/>
      <c r="BC34" s="11"/>
      <c r="BD34" s="1"/>
      <c r="BE34" s="1"/>
      <c r="BF34" s="1"/>
      <c r="BG34" s="1"/>
      <c r="BH34" s="1"/>
      <c r="BI34" s="208">
        <v>130</v>
      </c>
      <c r="BJ34" s="10" t="s">
        <v>171</v>
      </c>
      <c r="BK34" s="1">
        <v>30</v>
      </c>
    </row>
    <row r="35" spans="1:63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1">
        <v>-0.8</v>
      </c>
      <c r="M35" s="47">
        <v>-0.4</v>
      </c>
      <c r="N35" s="50"/>
      <c r="O35" s="67"/>
      <c r="P35" s="4">
        <v>2.7</v>
      </c>
      <c r="Q35" s="47">
        <v>6.4</v>
      </c>
      <c r="R35" s="59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384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108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1">
        <v>5181</v>
      </c>
      <c r="AR35" s="57">
        <v>420</v>
      </c>
      <c r="AS35" s="58">
        <v>394</v>
      </c>
      <c r="AT35" s="66">
        <v>15.2</v>
      </c>
      <c r="AU35" s="73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91">
        <v>-6</v>
      </c>
      <c r="BA35" s="180">
        <v>1969</v>
      </c>
      <c r="BB35" s="47"/>
      <c r="BC35" s="59"/>
      <c r="BD35" s="47"/>
      <c r="BE35" s="47"/>
      <c r="BF35" s="47"/>
      <c r="BG35" s="47"/>
      <c r="BH35" s="47"/>
      <c r="BI35" s="208">
        <v>130</v>
      </c>
      <c r="BJ35" s="10" t="s">
        <v>171</v>
      </c>
      <c r="BK35" s="1">
        <v>31</v>
      </c>
    </row>
    <row r="36" spans="1:63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5"/>
      <c r="M36" s="47"/>
      <c r="N36" s="50"/>
      <c r="O36" s="50"/>
      <c r="P36" s="4"/>
      <c r="Q36" s="4"/>
      <c r="R36" s="11"/>
      <c r="S36" s="54"/>
      <c r="T36" s="47"/>
      <c r="U36" s="54"/>
      <c r="V36" s="79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1"/>
      <c r="AH36" s="80"/>
      <c r="AI36" s="50"/>
      <c r="AJ36" s="3"/>
      <c r="AK36" s="47"/>
      <c r="AL36" s="47"/>
      <c r="AM36" s="47"/>
      <c r="AN36" s="47"/>
      <c r="AO36" s="57"/>
      <c r="AP36" s="1"/>
      <c r="AQ36" s="191"/>
      <c r="AR36" s="57"/>
      <c r="AS36" s="68"/>
      <c r="AT36" s="81"/>
      <c r="AU36" s="82"/>
      <c r="AV36" s="1"/>
      <c r="AW36" s="59"/>
      <c r="AX36" s="1"/>
      <c r="AY36" s="47"/>
      <c r="AZ36" s="59"/>
      <c r="BA36" s="47"/>
      <c r="BB36" s="47"/>
      <c r="BC36" s="59"/>
      <c r="BD36" s="47"/>
      <c r="BE36" s="47"/>
      <c r="BF36" s="47"/>
      <c r="BG36" s="47"/>
      <c r="BH36" s="47"/>
      <c r="BI36" s="208"/>
      <c r="BJ36" s="10"/>
      <c r="BK36" s="1"/>
    </row>
    <row r="37" spans="1:63" ht="15">
      <c r="A37" s="1" t="s">
        <v>86</v>
      </c>
      <c r="B37" s="75">
        <f>AVERAGE(B6:B34)</f>
        <v>2.8275862068965525</v>
      </c>
      <c r="C37" s="75">
        <f>AVERAGE(C6:C34)</f>
        <v>2.8034482758620687</v>
      </c>
      <c r="D37" s="75">
        <f>AVERAGE(D6:D34)</f>
        <v>2.9586206896551723</v>
      </c>
      <c r="E37" s="75">
        <f>AVERAGE(E6:E34)</f>
        <v>3.237931034482759</v>
      </c>
      <c r="F37" s="75">
        <f>AVERAGE(F6:F35)</f>
        <v>3.2966666666666673</v>
      </c>
      <c r="G37" s="75">
        <f aca="true" t="shared" si="0" ref="G37:L37">AVERAGE(G5:G35)</f>
        <v>2.9806451612903233</v>
      </c>
      <c r="H37" s="75">
        <f t="shared" si="0"/>
        <v>2.861290322580645</v>
      </c>
      <c r="I37" s="75">
        <f t="shared" si="0"/>
        <v>2.4612903225806444</v>
      </c>
      <c r="J37" s="75">
        <f t="shared" si="0"/>
        <v>0.638709677419355</v>
      </c>
      <c r="K37" s="75">
        <f t="shared" si="0"/>
        <v>5.064516129032257</v>
      </c>
      <c r="L37" s="75">
        <f t="shared" si="0"/>
        <v>2.72258064516129</v>
      </c>
      <c r="M37" s="75"/>
      <c r="N37" s="50">
        <f>SUM(N5:N35)</f>
        <v>119.5</v>
      </c>
      <c r="O37" s="67">
        <f>SUM(O8:O34)</f>
        <v>26</v>
      </c>
      <c r="P37" s="4">
        <f>SUM(P5:P35)</f>
        <v>12.7</v>
      </c>
      <c r="Q37" s="4">
        <f>SUM(Q5:Q35)</f>
        <v>147.10000000000002</v>
      </c>
      <c r="R37" s="59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8">
        <f>AVERAGE(AG6:AG34)</f>
        <v>-8.53448275862069</v>
      </c>
      <c r="AH37" s="83"/>
      <c r="AI37" s="50"/>
      <c r="AJ37" s="50"/>
      <c r="AK37" s="75">
        <f aca="true" t="shared" si="1" ref="AK37:AP37">AVERAGE(AK5:AK35)</f>
        <v>-4.445161290322581</v>
      </c>
      <c r="AL37" s="75">
        <f t="shared" si="1"/>
        <v>-29.145161290322584</v>
      </c>
      <c r="AM37" s="75">
        <f t="shared" si="1"/>
        <v>-3.693548387096774</v>
      </c>
      <c r="AN37" s="75">
        <f t="shared" si="1"/>
        <v>-28.983870967741936</v>
      </c>
      <c r="AO37" s="84">
        <f t="shared" si="1"/>
        <v>5292.8387096774195</v>
      </c>
      <c r="AP37" s="85">
        <f t="shared" si="1"/>
        <v>5302</v>
      </c>
      <c r="AQ37" s="223"/>
      <c r="AR37" s="84">
        <f>AVERAGE(AR5:AR36)</f>
        <v>594.4</v>
      </c>
      <c r="AS37" s="85">
        <f>AVERAGE(AS5:AS36)</f>
        <v>662.3448275862069</v>
      </c>
      <c r="AT37" s="55">
        <f>AVERAGE(AT5:AT35)</f>
        <v>15.716129032258069</v>
      </c>
      <c r="AU37" s="86"/>
      <c r="AV37" s="47"/>
      <c r="AW37" s="55">
        <f>AVERAGE(AW5:AW35)</f>
        <v>-28.79999999999999</v>
      </c>
      <c r="AX37" s="2"/>
      <c r="AY37" s="1"/>
      <c r="AZ37" s="79">
        <f>AVERAGE(AZ5:AZ35)</f>
        <v>-4.5451612903225795</v>
      </c>
      <c r="BA37" s="1"/>
      <c r="BB37" s="1"/>
      <c r="BC37" s="11"/>
      <c r="BD37" s="1"/>
      <c r="BE37" s="1"/>
      <c r="BF37" s="1"/>
      <c r="BG37" s="1"/>
      <c r="BH37" s="1"/>
      <c r="BI37" s="208"/>
      <c r="BJ37" s="10"/>
      <c r="BK37" s="1"/>
    </row>
    <row r="38" spans="1:63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5">
        <v>3.2</v>
      </c>
      <c r="N38" s="50"/>
      <c r="O38" s="50"/>
      <c r="P38" s="52"/>
      <c r="Q38" s="52"/>
      <c r="R38" s="79"/>
      <c r="S38" s="75"/>
      <c r="T38" s="75"/>
      <c r="U38" s="75"/>
      <c r="V38" s="75"/>
      <c r="W38" s="75"/>
      <c r="X38" s="75"/>
      <c r="Y38" s="75"/>
      <c r="Z38" s="75"/>
      <c r="AA38" s="75"/>
      <c r="AB38" s="6"/>
      <c r="AC38" s="82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19"/>
      <c r="AR38" s="11"/>
      <c r="AS38" s="1"/>
      <c r="AT38" s="55"/>
      <c r="AU38" s="78"/>
      <c r="AV38" s="78"/>
      <c r="AW38" s="55"/>
      <c r="AX38" s="1"/>
      <c r="AY38" s="1"/>
      <c r="AZ38" s="11"/>
      <c r="BA38" s="1"/>
      <c r="BB38" s="1"/>
      <c r="BC38" s="11"/>
      <c r="BD38" s="1"/>
      <c r="BE38" s="1"/>
      <c r="BF38" s="1"/>
      <c r="BG38" s="1"/>
      <c r="BH38" s="1"/>
      <c r="BI38" s="208"/>
      <c r="BJ38" s="10"/>
      <c r="BK38" s="1"/>
    </row>
    <row r="39" spans="1:63" ht="15">
      <c r="A39" s="1"/>
      <c r="B39" s="2" t="s">
        <v>89</v>
      </c>
      <c r="C39" s="2"/>
      <c r="D39" s="2"/>
      <c r="E39" s="1"/>
      <c r="F39" s="1"/>
      <c r="G39" s="1"/>
      <c r="H39" s="1"/>
      <c r="I39" s="75" t="s">
        <v>90</v>
      </c>
      <c r="J39" s="32"/>
      <c r="K39" s="2">
        <v>-0.5</v>
      </c>
      <c r="L39" s="75"/>
      <c r="M39" s="47"/>
      <c r="N39" s="3"/>
      <c r="O39" s="3"/>
      <c r="P39" s="52"/>
      <c r="Q39" s="52"/>
      <c r="R39" s="11"/>
      <c r="S39" s="1"/>
      <c r="T39" s="1"/>
      <c r="U39" s="1"/>
      <c r="X39" s="75" t="s">
        <v>91</v>
      </c>
      <c r="Y39" s="32"/>
      <c r="Z39" s="1"/>
      <c r="AB39" s="1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1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  <c r="BF39" s="1"/>
      <c r="BG39" s="1"/>
      <c r="BH39" s="1"/>
      <c r="BI39" s="208"/>
      <c r="BJ39" s="1"/>
      <c r="BK39" s="1"/>
    </row>
    <row r="40" spans="1:63" ht="15">
      <c r="A40" s="1"/>
      <c r="B40" s="2" t="s">
        <v>92</v>
      </c>
      <c r="C40" s="2"/>
      <c r="D40" s="2"/>
      <c r="E40" s="2"/>
      <c r="F40" s="1"/>
      <c r="G40" s="1"/>
      <c r="H40" s="1"/>
      <c r="I40" s="75" t="s">
        <v>93</v>
      </c>
      <c r="J40" s="32"/>
      <c r="K40" s="2">
        <v>-0.3</v>
      </c>
      <c r="L40" s="75"/>
      <c r="M40" s="1"/>
      <c r="N40" s="3"/>
      <c r="O40" s="3"/>
      <c r="P40" s="52"/>
      <c r="Q40" s="52"/>
      <c r="R40" s="11"/>
      <c r="S40" s="1"/>
      <c r="T40" s="1"/>
      <c r="U40" s="1"/>
      <c r="X40" s="75" t="s">
        <v>94</v>
      </c>
      <c r="Y40" s="32"/>
      <c r="Z40" s="1"/>
      <c r="AB40" s="1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1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  <c r="BF40" s="1"/>
      <c r="BG40" s="1"/>
      <c r="BH40" s="1"/>
      <c r="BI40" s="208"/>
      <c r="BJ40" s="1"/>
      <c r="BK40" s="1"/>
    </row>
    <row r="41" spans="1:63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531</v>
      </c>
      <c r="J41" s="2"/>
      <c r="K41" s="2">
        <v>0.9</v>
      </c>
      <c r="L41" s="75"/>
      <c r="M41" s="47"/>
      <c r="N41" s="3"/>
      <c r="O41" s="3"/>
      <c r="P41" s="52"/>
      <c r="Q41" s="52"/>
      <c r="R41" s="11"/>
      <c r="S41" s="1"/>
      <c r="T41" s="1"/>
      <c r="U41" s="1"/>
      <c r="X41" s="2" t="s">
        <v>531</v>
      </c>
      <c r="Y41" s="2"/>
      <c r="Z41" s="1"/>
      <c r="AB41" s="1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1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  <c r="BF41" s="1"/>
      <c r="BG41" s="1"/>
      <c r="BH41" s="1"/>
      <c r="BI41" s="208"/>
      <c r="BJ41" s="1"/>
      <c r="BK41" s="1"/>
    </row>
    <row r="42" spans="1:63" ht="15">
      <c r="A42" s="1"/>
      <c r="B42" s="75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5"/>
      <c r="M42" s="47"/>
      <c r="N42" s="3"/>
      <c r="O42" s="3"/>
      <c r="P42" s="52"/>
      <c r="Q42" s="52"/>
      <c r="R42" s="1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1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  <c r="BF42" s="1"/>
      <c r="BG42" s="1"/>
      <c r="BH42" s="1"/>
      <c r="BI42" s="208"/>
      <c r="BJ42" s="1"/>
      <c r="BK42" s="1"/>
    </row>
    <row r="43" spans="1:63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1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  <c r="BF43" s="1"/>
      <c r="BG43" s="1"/>
      <c r="BH43" s="1"/>
      <c r="BI43" s="208"/>
      <c r="BJ43" s="1"/>
      <c r="BK43" s="1"/>
    </row>
    <row r="44" spans="1:63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534</v>
      </c>
      <c r="J44" s="2"/>
      <c r="K44" s="38">
        <v>87.8</v>
      </c>
      <c r="L44" s="47"/>
      <c r="M44" s="47"/>
      <c r="N44" s="3"/>
      <c r="O44" s="3"/>
      <c r="P44" s="52"/>
      <c r="Q44" s="52"/>
      <c r="R44" s="1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1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  <c r="BF44" s="1"/>
      <c r="BG44" s="1"/>
      <c r="BH44" s="1"/>
      <c r="BI44" s="208"/>
      <c r="BJ44" s="1"/>
      <c r="BK44" s="1"/>
    </row>
    <row r="45" spans="1:63" ht="15">
      <c r="A45" s="1"/>
      <c r="B45" s="1"/>
      <c r="C45" s="1"/>
      <c r="D45" s="1"/>
      <c r="E45" s="1"/>
      <c r="F45" s="1"/>
      <c r="G45" s="1"/>
      <c r="H45" s="1"/>
      <c r="I45" s="2" t="s">
        <v>533</v>
      </c>
      <c r="J45" s="2"/>
      <c r="K45" s="2">
        <v>25.2</v>
      </c>
      <c r="L45" s="1"/>
      <c r="M45" s="1"/>
      <c r="N45" s="3"/>
      <c r="O45" s="3"/>
      <c r="P45" s="52"/>
      <c r="Q45" s="52"/>
      <c r="R45" s="1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1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  <c r="BF45" s="1"/>
      <c r="BG45" s="1"/>
      <c r="BH45" s="1"/>
      <c r="BI45" s="208"/>
      <c r="BJ45" s="1"/>
      <c r="BK45" s="1"/>
    </row>
    <row r="46" spans="1:6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1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  <c r="BF46" s="1"/>
      <c r="BG46" s="1"/>
      <c r="BH46" s="1"/>
      <c r="BI46" s="208"/>
      <c r="BJ46" s="1"/>
      <c r="BK46" s="1"/>
    </row>
    <row r="47" spans="1:6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1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  <c r="BF47" s="1"/>
      <c r="BG47" s="1"/>
      <c r="BH47" s="1"/>
      <c r="BI47" s="208"/>
      <c r="BJ47" s="1"/>
      <c r="BK47" s="1"/>
    </row>
    <row r="48" spans="1:63" ht="15">
      <c r="A48" s="1"/>
      <c r="B48" s="2" t="s">
        <v>440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11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19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242</v>
      </c>
      <c r="BA48" s="2"/>
      <c r="BB48" s="1"/>
      <c r="BC48" s="11"/>
      <c r="BD48" s="1"/>
      <c r="BE48" s="1"/>
      <c r="BF48" s="1"/>
      <c r="BG48" s="1"/>
      <c r="BH48" s="1"/>
      <c r="BI48" s="208"/>
      <c r="BJ48" s="10"/>
      <c r="BK48" s="1"/>
    </row>
    <row r="49" spans="1:63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8"/>
      <c r="O49" s="88"/>
      <c r="P49" s="89"/>
      <c r="Q49" s="89"/>
      <c r="R49" s="301" t="s">
        <v>7</v>
      </c>
      <c r="S49" s="90"/>
      <c r="T49" s="91"/>
      <c r="U49" s="91"/>
      <c r="V49" s="91"/>
      <c r="W49" s="91" t="s">
        <v>8</v>
      </c>
      <c r="X49" s="90" t="s">
        <v>9</v>
      </c>
      <c r="Y49" s="1"/>
      <c r="Z49" s="1"/>
      <c r="AA49" s="1"/>
      <c r="AB49" s="87" t="s">
        <v>10</v>
      </c>
      <c r="AC49" s="82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19" t="s">
        <v>18</v>
      </c>
      <c r="AR49" s="12" t="s">
        <v>17</v>
      </c>
      <c r="AS49" s="2" t="s">
        <v>18</v>
      </c>
      <c r="AT49" s="92" t="s">
        <v>19</v>
      </c>
      <c r="AU49" s="34" t="s">
        <v>20</v>
      </c>
      <c r="AV49" s="34" t="s">
        <v>14</v>
      </c>
      <c r="AW49" s="92" t="s">
        <v>21</v>
      </c>
      <c r="AX49" s="34" t="s">
        <v>20</v>
      </c>
      <c r="AY49" s="34" t="s">
        <v>14</v>
      </c>
      <c r="AZ49" s="12" t="s">
        <v>479</v>
      </c>
      <c r="BA49" s="1"/>
      <c r="BB49" s="2"/>
      <c r="BC49" s="12"/>
      <c r="BD49" s="2"/>
      <c r="BE49" s="2"/>
      <c r="BF49" s="2"/>
      <c r="BG49" s="2"/>
      <c r="BH49" s="2"/>
      <c r="BI49" s="275" t="s">
        <v>22</v>
      </c>
      <c r="BJ49" s="10"/>
      <c r="BK49" s="1"/>
    </row>
    <row r="50" spans="1:63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167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5" t="s">
        <v>34</v>
      </c>
      <c r="AL50" s="85" t="s">
        <v>35</v>
      </c>
      <c r="AM50" s="85" t="s">
        <v>34</v>
      </c>
      <c r="AN50" s="85" t="s">
        <v>35</v>
      </c>
      <c r="AO50" s="93" t="s">
        <v>36</v>
      </c>
      <c r="AP50" s="34" t="s">
        <v>37</v>
      </c>
      <c r="AQ50" s="224" t="s">
        <v>37</v>
      </c>
      <c r="AR50" s="12" t="s">
        <v>38</v>
      </c>
      <c r="AS50" s="2" t="s">
        <v>38</v>
      </c>
      <c r="AT50" s="87" t="s">
        <v>39</v>
      </c>
      <c r="AU50" s="8"/>
      <c r="AV50" s="8"/>
      <c r="AW50" s="204"/>
      <c r="AX50" s="1"/>
      <c r="AY50" s="2"/>
      <c r="AZ50" s="92" t="s">
        <v>32</v>
      </c>
      <c r="BA50" s="34" t="s">
        <v>245</v>
      </c>
      <c r="BB50" s="1"/>
      <c r="BC50" s="11"/>
      <c r="BD50" s="1"/>
      <c r="BE50" s="1"/>
      <c r="BF50" s="1"/>
      <c r="BG50" s="1"/>
      <c r="BH50" s="1"/>
      <c r="BI50" s="214" t="s">
        <v>40</v>
      </c>
      <c r="BJ50" s="10"/>
      <c r="BK50" s="1"/>
    </row>
    <row r="51" spans="1:63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12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2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1"/>
      <c r="AR51" s="11"/>
      <c r="AS51" s="1"/>
      <c r="AT51" s="44" t="s">
        <v>50</v>
      </c>
      <c r="AU51" s="45"/>
      <c r="AV51" s="45"/>
      <c r="AW51" s="44"/>
      <c r="AX51" s="1"/>
      <c r="AY51" s="1"/>
      <c r="AZ51" s="281" t="s">
        <v>248</v>
      </c>
      <c r="BA51" s="2"/>
      <c r="BB51" s="34"/>
      <c r="BC51" s="92"/>
      <c r="BD51" s="34"/>
      <c r="BE51" s="34"/>
      <c r="BF51" s="34"/>
      <c r="BG51" s="34"/>
      <c r="BH51" s="34"/>
      <c r="BI51" s="214">
        <v>2013</v>
      </c>
      <c r="BJ51" s="10"/>
      <c r="BK51" s="1"/>
    </row>
    <row r="52" spans="1:63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1">
        <v>1.2</v>
      </c>
      <c r="M52" s="47">
        <v>-0.4</v>
      </c>
      <c r="N52" s="50"/>
      <c r="O52" s="63"/>
      <c r="P52" s="52">
        <v>3.1</v>
      </c>
      <c r="Q52" s="47">
        <v>6.5</v>
      </c>
      <c r="R52" s="59">
        <v>8.2</v>
      </c>
      <c r="S52" s="5">
        <v>2006</v>
      </c>
      <c r="T52" s="47">
        <v>-12</v>
      </c>
      <c r="U52" s="94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410</v>
      </c>
      <c r="AE52" s="32">
        <v>-16.6</v>
      </c>
      <c r="AF52" s="1" t="s">
        <v>84</v>
      </c>
      <c r="AG52" s="62">
        <v>-17.4</v>
      </c>
      <c r="AH52" s="62" t="s">
        <v>385</v>
      </c>
      <c r="AI52" s="50">
        <v>29.2</v>
      </c>
      <c r="AJ52" s="50" t="s">
        <v>429</v>
      </c>
      <c r="AK52" s="43">
        <v>-3.7</v>
      </c>
      <c r="AL52" s="43">
        <v>-34.5</v>
      </c>
      <c r="AM52" s="43">
        <v>-4.1</v>
      </c>
      <c r="AN52" s="43">
        <v>-34.7</v>
      </c>
      <c r="AO52" s="70">
        <v>5248</v>
      </c>
      <c r="AP52" s="70">
        <v>5246</v>
      </c>
      <c r="AQ52" s="191">
        <v>5188</v>
      </c>
      <c r="AR52" s="118">
        <v>0</v>
      </c>
      <c r="AS52" s="271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91">
        <v>-7.5</v>
      </c>
      <c r="BA52" s="180">
        <v>1969</v>
      </c>
      <c r="BB52" s="1"/>
      <c r="BC52" s="11"/>
      <c r="BD52" s="1"/>
      <c r="BE52" s="1"/>
      <c r="BF52" s="1"/>
      <c r="BG52" s="1"/>
      <c r="BH52" s="1"/>
      <c r="BI52" s="208" t="s">
        <v>454</v>
      </c>
      <c r="BJ52" s="47"/>
      <c r="BK52" s="1">
        <v>1</v>
      </c>
    </row>
    <row r="53" spans="1:63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1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59">
        <v>7.1</v>
      </c>
      <c r="S53" s="5">
        <v>1965</v>
      </c>
      <c r="T53" s="47">
        <v>-8.7</v>
      </c>
      <c r="U53" s="94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4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385</v>
      </c>
      <c r="AI53" s="50">
        <v>14.7</v>
      </c>
      <c r="AJ53" s="50" t="s">
        <v>53</v>
      </c>
      <c r="AK53" s="149">
        <v>-2</v>
      </c>
      <c r="AL53" s="149">
        <v>-20</v>
      </c>
      <c r="AM53" s="47">
        <v>-1.3</v>
      </c>
      <c r="AN53" s="47">
        <v>-27.7</v>
      </c>
      <c r="AO53" s="173">
        <v>5300</v>
      </c>
      <c r="AP53" s="70">
        <v>5365</v>
      </c>
      <c r="AQ53" s="191">
        <v>5302</v>
      </c>
      <c r="AR53" s="118">
        <v>705</v>
      </c>
      <c r="AS53" s="271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91">
        <v>-3.3</v>
      </c>
      <c r="BA53" s="180">
        <v>1979</v>
      </c>
      <c r="BB53" s="1"/>
      <c r="BC53" s="11"/>
      <c r="BD53" s="1"/>
      <c r="BE53" s="1"/>
      <c r="BF53" s="1"/>
      <c r="BG53" s="1"/>
      <c r="BH53" s="1"/>
      <c r="BI53" s="208" t="s">
        <v>454</v>
      </c>
      <c r="BJ53" s="47"/>
      <c r="BK53" s="1">
        <v>2</v>
      </c>
    </row>
    <row r="54" spans="1:63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1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59">
        <v>6.9</v>
      </c>
      <c r="S54" s="5">
        <v>1965</v>
      </c>
      <c r="T54" s="47">
        <v>-9.6</v>
      </c>
      <c r="U54" s="94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3">
        <v>5217</v>
      </c>
      <c r="AP54" s="70">
        <v>5308</v>
      </c>
      <c r="AQ54" s="191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91">
        <v>-1.1</v>
      </c>
      <c r="BA54" s="180">
        <v>2003</v>
      </c>
      <c r="BB54" s="1"/>
      <c r="BC54" s="11"/>
      <c r="BD54" s="1"/>
      <c r="BE54" s="1"/>
      <c r="BF54" s="1"/>
      <c r="BG54" s="1"/>
      <c r="BH54" s="1"/>
      <c r="BI54" s="208" t="s">
        <v>454</v>
      </c>
      <c r="BJ54" s="47"/>
      <c r="BK54" s="1">
        <v>3</v>
      </c>
    </row>
    <row r="55" spans="1:63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1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59">
        <v>8.2</v>
      </c>
      <c r="S55" s="5">
        <v>1959</v>
      </c>
      <c r="T55" s="47">
        <v>-8.8</v>
      </c>
      <c r="U55" s="94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384</v>
      </c>
      <c r="AE55" s="32">
        <v>-5.1</v>
      </c>
      <c r="AF55" s="1" t="s">
        <v>59</v>
      </c>
      <c r="AG55" s="47">
        <v>-6.6</v>
      </c>
      <c r="AH55" s="1" t="s">
        <v>382</v>
      </c>
      <c r="AI55" s="50">
        <v>38.1</v>
      </c>
      <c r="AJ55" s="50" t="s">
        <v>429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1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5">
        <v>-30.7</v>
      </c>
      <c r="AX55" s="1">
        <v>1980</v>
      </c>
      <c r="AY55" s="1" t="s">
        <v>52</v>
      </c>
      <c r="AZ55" s="291">
        <v>-2</v>
      </c>
      <c r="BA55" s="180">
        <v>1970</v>
      </c>
      <c r="BB55" s="1"/>
      <c r="BC55" s="11"/>
      <c r="BD55" s="1"/>
      <c r="BE55" s="1"/>
      <c r="BF55" s="1"/>
      <c r="BG55" s="1"/>
      <c r="BH55" s="1"/>
      <c r="BI55" s="208" t="s">
        <v>454</v>
      </c>
      <c r="BJ55" s="47"/>
      <c r="BK55" s="1">
        <v>4</v>
      </c>
    </row>
    <row r="56" spans="1:63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1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59">
        <v>7.3</v>
      </c>
      <c r="S56" s="5">
        <v>1940</v>
      </c>
      <c r="T56" s="47">
        <v>-8.2</v>
      </c>
      <c r="U56" s="94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384</v>
      </c>
      <c r="AE56" s="32">
        <v>-9.5</v>
      </c>
      <c r="AF56" s="1" t="s">
        <v>64</v>
      </c>
      <c r="AG56" s="47">
        <v>-11.7</v>
      </c>
      <c r="AH56" s="1" t="s">
        <v>401</v>
      </c>
      <c r="AI56" s="50">
        <v>26.8</v>
      </c>
      <c r="AJ56" s="50" t="s">
        <v>390</v>
      </c>
      <c r="AK56" s="47">
        <v>-3.1</v>
      </c>
      <c r="AL56" s="47">
        <v>-30.3</v>
      </c>
      <c r="AM56" s="68">
        <v>-6</v>
      </c>
      <c r="AN56" s="68">
        <v>-31</v>
      </c>
      <c r="AO56" s="57">
        <v>5274</v>
      </c>
      <c r="AP56" s="69">
        <v>5220</v>
      </c>
      <c r="AQ56" s="191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91">
        <v>-3</v>
      </c>
      <c r="BA56" s="180">
        <v>1963</v>
      </c>
      <c r="BB56" s="1"/>
      <c r="BC56" s="11"/>
      <c r="BD56" s="1"/>
      <c r="BE56" s="1"/>
      <c r="BF56" s="1"/>
      <c r="BG56" s="1"/>
      <c r="BH56" s="1"/>
      <c r="BI56" s="209">
        <v>134</v>
      </c>
      <c r="BJ56" s="47" t="s">
        <v>171</v>
      </c>
      <c r="BK56" s="1">
        <v>5</v>
      </c>
    </row>
    <row r="57" spans="1:63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1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59">
        <v>7</v>
      </c>
      <c r="S57" s="5">
        <v>1965</v>
      </c>
      <c r="T57" s="32">
        <v>-15.1</v>
      </c>
      <c r="U57" s="94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410</v>
      </c>
      <c r="AE57" s="32">
        <v>-16.5</v>
      </c>
      <c r="AF57" s="1" t="s">
        <v>431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1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104</v>
      </c>
      <c r="AW57" s="59">
        <v>-27.2</v>
      </c>
      <c r="AX57" s="1">
        <v>1969</v>
      </c>
      <c r="AY57" s="1" t="s">
        <v>57</v>
      </c>
      <c r="AZ57" s="291">
        <v>-9.9</v>
      </c>
      <c r="BA57" s="180">
        <v>1969</v>
      </c>
      <c r="BB57" s="1"/>
      <c r="BC57" s="11"/>
      <c r="BD57" s="1"/>
      <c r="BE57" s="1"/>
      <c r="BF57" s="1"/>
      <c r="BG57" s="1"/>
      <c r="BH57" s="1"/>
      <c r="BI57" s="209">
        <v>137</v>
      </c>
      <c r="BJ57" s="47" t="s">
        <v>171</v>
      </c>
      <c r="BK57" s="1">
        <v>6</v>
      </c>
    </row>
    <row r="58" spans="1:63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1">
        <v>0.8</v>
      </c>
      <c r="M58" s="47">
        <v>-0.1</v>
      </c>
      <c r="N58" s="50">
        <v>4.5</v>
      </c>
      <c r="O58" s="63" t="s">
        <v>253</v>
      </c>
      <c r="P58" s="52">
        <v>3</v>
      </c>
      <c r="Q58" s="47">
        <v>7.1</v>
      </c>
      <c r="R58" s="59">
        <v>8.5</v>
      </c>
      <c r="S58" s="5">
        <v>1960</v>
      </c>
      <c r="T58" s="47">
        <v>-14.5</v>
      </c>
      <c r="U58" s="94">
        <v>1969</v>
      </c>
      <c r="V58" s="47">
        <v>9.4</v>
      </c>
      <c r="W58" s="54">
        <v>1960</v>
      </c>
      <c r="X58" s="96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434</v>
      </c>
      <c r="AI58" s="50">
        <v>22.5</v>
      </c>
      <c r="AJ58" s="50" t="s">
        <v>432</v>
      </c>
      <c r="AK58" s="47">
        <v>-3.5</v>
      </c>
      <c r="AL58" s="47">
        <v>-27.5</v>
      </c>
      <c r="AM58" s="43">
        <v>-8.7</v>
      </c>
      <c r="AN58" s="43">
        <v>-36.1</v>
      </c>
      <c r="AO58" s="183">
        <v>5315</v>
      </c>
      <c r="AP58" s="70">
        <v>5175</v>
      </c>
      <c r="AQ58" s="221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105</v>
      </c>
      <c r="AW58" s="59">
        <v>-27.6</v>
      </c>
      <c r="AX58" s="1">
        <v>1979</v>
      </c>
      <c r="AY58" s="1" t="s">
        <v>52</v>
      </c>
      <c r="AZ58" s="291">
        <v>-5.2</v>
      </c>
      <c r="BA58" s="180">
        <v>1969</v>
      </c>
      <c r="BB58" s="1"/>
      <c r="BC58" s="11"/>
      <c r="BD58" s="1"/>
      <c r="BE58" s="1"/>
      <c r="BF58" s="1"/>
      <c r="BG58" s="1"/>
      <c r="BH58" s="1"/>
      <c r="BI58" s="209">
        <v>137</v>
      </c>
      <c r="BJ58" s="47" t="s">
        <v>171</v>
      </c>
      <c r="BK58" s="1">
        <v>7</v>
      </c>
    </row>
    <row r="59" spans="1:63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1">
        <v>3.8</v>
      </c>
      <c r="M59" s="47">
        <v>-0.1</v>
      </c>
      <c r="N59" s="50">
        <v>2.8</v>
      </c>
      <c r="O59" s="97" t="s">
        <v>253</v>
      </c>
      <c r="P59" s="52">
        <v>3</v>
      </c>
      <c r="Q59" s="47">
        <v>7.3</v>
      </c>
      <c r="R59" s="59">
        <v>8.6</v>
      </c>
      <c r="S59" s="5">
        <v>1936</v>
      </c>
      <c r="T59" s="47">
        <v>-8.8</v>
      </c>
      <c r="U59" s="94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435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436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1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91">
        <v>-2.6</v>
      </c>
      <c r="BA59" s="180">
        <v>1958</v>
      </c>
      <c r="BB59" s="1"/>
      <c r="BC59" s="11"/>
      <c r="BD59" s="1"/>
      <c r="BE59" s="1"/>
      <c r="BF59" s="1"/>
      <c r="BG59" s="1"/>
      <c r="BH59" s="1"/>
      <c r="BI59" s="208" t="s">
        <v>454</v>
      </c>
      <c r="BJ59" s="47"/>
      <c r="BK59" s="1">
        <v>8</v>
      </c>
    </row>
    <row r="60" spans="1:63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1">
        <v>6.8</v>
      </c>
      <c r="M60" s="47">
        <v>0</v>
      </c>
      <c r="N60" s="50">
        <v>2.3</v>
      </c>
      <c r="O60" s="97"/>
      <c r="P60" s="52">
        <v>2.4</v>
      </c>
      <c r="Q60" s="47">
        <v>7.4</v>
      </c>
      <c r="R60" s="59">
        <v>6.8</v>
      </c>
      <c r="S60" s="5">
        <v>2013</v>
      </c>
      <c r="T60" s="47">
        <v>-8.6</v>
      </c>
      <c r="U60" s="94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102</v>
      </c>
      <c r="AE60" s="32">
        <v>-1.4</v>
      </c>
      <c r="AF60" s="1" t="s">
        <v>64</v>
      </c>
      <c r="AG60" s="47">
        <v>-1.2</v>
      </c>
      <c r="AH60" s="1" t="s">
        <v>382</v>
      </c>
      <c r="AI60" s="50">
        <v>75.6</v>
      </c>
      <c r="AJ60" s="50" t="s">
        <v>103</v>
      </c>
      <c r="AK60" s="43">
        <v>1.4</v>
      </c>
      <c r="AL60" s="43">
        <v>-22.9</v>
      </c>
      <c r="AM60" s="43">
        <v>-0.3</v>
      </c>
      <c r="AN60" s="43">
        <v>-25.7</v>
      </c>
      <c r="AO60" s="183">
        <v>5430</v>
      </c>
      <c r="AP60" s="70">
        <v>5364</v>
      </c>
      <c r="AQ60" s="191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91">
        <v>-3.4</v>
      </c>
      <c r="BA60" s="180">
        <v>1958</v>
      </c>
      <c r="BB60" s="1"/>
      <c r="BC60" s="11"/>
      <c r="BD60" s="1"/>
      <c r="BE60" s="1"/>
      <c r="BF60" s="1"/>
      <c r="BG60" s="1"/>
      <c r="BH60" s="1"/>
      <c r="BI60" s="208" t="s">
        <v>454</v>
      </c>
      <c r="BJ60" s="10"/>
      <c r="BK60" s="1">
        <v>9</v>
      </c>
    </row>
    <row r="61" spans="1:63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1">
        <v>2.6</v>
      </c>
      <c r="M61" s="47">
        <v>0</v>
      </c>
      <c r="N61" s="50">
        <v>19.7</v>
      </c>
      <c r="O61" s="97" t="s">
        <v>456</v>
      </c>
      <c r="P61" s="52">
        <v>0</v>
      </c>
      <c r="Q61" s="47">
        <v>7.6</v>
      </c>
      <c r="R61" s="59">
        <v>7.2</v>
      </c>
      <c r="S61" s="5">
        <v>2004</v>
      </c>
      <c r="T61" s="47">
        <v>-6.8</v>
      </c>
      <c r="U61" s="94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407</v>
      </c>
      <c r="AI61" s="50">
        <v>129.9</v>
      </c>
      <c r="AJ61" s="50" t="s">
        <v>437</v>
      </c>
      <c r="AK61" s="43">
        <v>-3.3</v>
      </c>
      <c r="AL61" s="43">
        <v>-26.1</v>
      </c>
      <c r="AM61" s="43">
        <v>-3.7</v>
      </c>
      <c r="AN61" s="43">
        <v>-26.3</v>
      </c>
      <c r="AO61" s="183">
        <v>5336</v>
      </c>
      <c r="AP61" s="70">
        <v>5306</v>
      </c>
      <c r="AQ61" s="221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91">
        <v>-0.2</v>
      </c>
      <c r="BA61" s="180">
        <v>1982</v>
      </c>
      <c r="BB61" s="1"/>
      <c r="BC61" s="11"/>
      <c r="BD61" s="1"/>
      <c r="BE61" s="1"/>
      <c r="BF61" s="1"/>
      <c r="BG61" s="1"/>
      <c r="BH61" s="1"/>
      <c r="BI61" s="208" t="s">
        <v>454</v>
      </c>
      <c r="BJ61" s="10"/>
      <c r="BK61" s="1">
        <v>10</v>
      </c>
    </row>
    <row r="62" spans="1:63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2" t="s">
        <v>438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1">
        <v>2.1</v>
      </c>
      <c r="M62" s="47">
        <v>0.1</v>
      </c>
      <c r="N62" s="50">
        <v>4.6</v>
      </c>
      <c r="O62" s="97"/>
      <c r="P62" s="52">
        <v>1.4</v>
      </c>
      <c r="Q62" s="47">
        <v>7.4</v>
      </c>
      <c r="R62" s="74">
        <v>7.4</v>
      </c>
      <c r="S62" s="5">
        <v>2003</v>
      </c>
      <c r="T62" s="47">
        <v>-5.3</v>
      </c>
      <c r="U62" s="94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439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386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1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91">
        <v>-1</v>
      </c>
      <c r="BA62" s="180">
        <v>1992</v>
      </c>
      <c r="BB62" s="1"/>
      <c r="BC62" s="11"/>
      <c r="BD62" s="1"/>
      <c r="BE62" s="1"/>
      <c r="BF62" s="1"/>
      <c r="BG62" s="1"/>
      <c r="BH62" s="1"/>
      <c r="BI62" s="208">
        <v>127</v>
      </c>
      <c r="BJ62" s="10" t="s">
        <v>171</v>
      </c>
      <c r="BK62" s="1">
        <v>11</v>
      </c>
    </row>
    <row r="63" spans="1:63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1">
        <v>0.3</v>
      </c>
      <c r="M63" s="47">
        <v>0.1</v>
      </c>
      <c r="N63" s="50"/>
      <c r="O63" s="97"/>
      <c r="P63" s="52">
        <v>7.7</v>
      </c>
      <c r="Q63" s="47">
        <v>7.5</v>
      </c>
      <c r="R63" s="59">
        <v>8.1</v>
      </c>
      <c r="S63" s="5">
        <v>1941</v>
      </c>
      <c r="T63" s="47">
        <v>-9.5</v>
      </c>
      <c r="U63" s="94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384</v>
      </c>
      <c r="AE63" s="32">
        <v>-10.2</v>
      </c>
      <c r="AF63" s="1" t="s">
        <v>64</v>
      </c>
      <c r="AG63" s="47">
        <v>-13.1</v>
      </c>
      <c r="AH63" s="1" t="s">
        <v>401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1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91">
        <v>-0.8</v>
      </c>
      <c r="BA63" s="180">
        <v>1950</v>
      </c>
      <c r="BB63" s="45"/>
      <c r="BC63" s="44"/>
      <c r="BD63" s="45"/>
      <c r="BE63" s="45"/>
      <c r="BF63" s="45"/>
      <c r="BG63" s="45"/>
      <c r="BH63" s="45"/>
      <c r="BI63" s="209">
        <v>126</v>
      </c>
      <c r="BJ63" s="47" t="s">
        <v>171</v>
      </c>
      <c r="BK63" s="1">
        <v>12</v>
      </c>
    </row>
    <row r="64" spans="1:63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1">
        <v>-0.1</v>
      </c>
      <c r="M64" s="47">
        <v>0.2</v>
      </c>
      <c r="N64" s="50"/>
      <c r="O64" s="97"/>
      <c r="P64" s="52">
        <v>2.4</v>
      </c>
      <c r="Q64" s="47">
        <v>7.9</v>
      </c>
      <c r="R64" s="59">
        <v>7.3</v>
      </c>
      <c r="S64" s="5">
        <v>1964</v>
      </c>
      <c r="T64" s="47">
        <v>-7.6</v>
      </c>
      <c r="U64" s="94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384</v>
      </c>
      <c r="AE64" s="32">
        <v>-10.3</v>
      </c>
      <c r="AF64" s="1" t="s">
        <v>106</v>
      </c>
      <c r="AG64" s="47">
        <v>-11.7</v>
      </c>
      <c r="AH64" s="1" t="s">
        <v>401</v>
      </c>
      <c r="AI64" s="50">
        <v>31.2</v>
      </c>
      <c r="AJ64" s="50" t="s">
        <v>441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1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91">
        <v>-3.5</v>
      </c>
      <c r="BA64" s="180">
        <v>1973</v>
      </c>
      <c r="BB64" s="1"/>
      <c r="BC64" s="11"/>
      <c r="BD64" s="1"/>
      <c r="BE64" s="1"/>
      <c r="BF64" s="1"/>
      <c r="BG64" s="1"/>
      <c r="BH64" s="1"/>
      <c r="BI64" s="209">
        <v>125</v>
      </c>
      <c r="BJ64" s="47" t="s">
        <v>171</v>
      </c>
      <c r="BK64" s="1">
        <v>13</v>
      </c>
    </row>
    <row r="65" spans="1:63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1">
        <v>-0.2</v>
      </c>
      <c r="M65" s="47">
        <v>0.3</v>
      </c>
      <c r="N65" s="50">
        <v>0</v>
      </c>
      <c r="O65" s="97"/>
      <c r="P65" s="52">
        <v>7.4</v>
      </c>
      <c r="Q65" s="47">
        <v>7.9</v>
      </c>
      <c r="R65" s="59">
        <v>8.1</v>
      </c>
      <c r="S65" s="5">
        <v>2004</v>
      </c>
      <c r="T65" s="47">
        <v>-14.8</v>
      </c>
      <c r="U65" s="94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384</v>
      </c>
      <c r="AE65" s="32">
        <v>-5.4</v>
      </c>
      <c r="AF65" s="1" t="s">
        <v>442</v>
      </c>
      <c r="AG65" s="47">
        <v>-4.7</v>
      </c>
      <c r="AH65" s="1" t="s">
        <v>432</v>
      </c>
      <c r="AI65" s="50">
        <v>27</v>
      </c>
      <c r="AJ65" s="50" t="s">
        <v>441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3">
        <v>5273</v>
      </c>
      <c r="AQ65" s="221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91">
        <v>-2.6</v>
      </c>
      <c r="BA65" s="180">
        <v>1970</v>
      </c>
      <c r="BB65" s="1"/>
      <c r="BC65" s="11"/>
      <c r="BD65" s="1"/>
      <c r="BE65" s="1"/>
      <c r="BF65" s="1"/>
      <c r="BG65" s="1"/>
      <c r="BH65" s="1"/>
      <c r="BI65" s="209">
        <v>124</v>
      </c>
      <c r="BJ65" s="47" t="s">
        <v>171</v>
      </c>
      <c r="BK65" s="1">
        <v>14</v>
      </c>
    </row>
    <row r="66" spans="1:63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1">
        <v>0.1</v>
      </c>
      <c r="M66" s="47">
        <v>0.3</v>
      </c>
      <c r="N66" s="50"/>
      <c r="O66" s="97"/>
      <c r="P66" s="52">
        <v>6.9</v>
      </c>
      <c r="Q66" s="47">
        <v>8</v>
      </c>
      <c r="R66" s="59">
        <v>8.8</v>
      </c>
      <c r="S66" s="5">
        <v>1942</v>
      </c>
      <c r="T66" s="47">
        <v>-9.1</v>
      </c>
      <c r="U66" s="94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444</v>
      </c>
      <c r="AE66" s="32">
        <v>-6.7</v>
      </c>
      <c r="AF66" s="1" t="s">
        <v>442</v>
      </c>
      <c r="AG66" s="47">
        <v>-8.7</v>
      </c>
      <c r="AH66" s="1" t="s">
        <v>394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3">
        <v>5269</v>
      </c>
      <c r="AP66" s="70">
        <v>5271</v>
      </c>
      <c r="AQ66" s="221">
        <v>5233</v>
      </c>
      <c r="AR66" s="118">
        <v>591</v>
      </c>
      <c r="AS66" s="271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91">
        <v>-6</v>
      </c>
      <c r="BA66" s="180">
        <v>1989</v>
      </c>
      <c r="BB66" s="1"/>
      <c r="BC66" s="11"/>
      <c r="BD66" s="1"/>
      <c r="BE66" s="1"/>
      <c r="BF66" s="1"/>
      <c r="BG66" s="1"/>
      <c r="BH66" s="1"/>
      <c r="BI66" s="209">
        <v>125</v>
      </c>
      <c r="BJ66" s="47" t="s">
        <v>171</v>
      </c>
      <c r="BK66" s="1">
        <v>15</v>
      </c>
    </row>
    <row r="67" spans="1:63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1">
        <v>2.1</v>
      </c>
      <c r="M67" s="47">
        <v>0.4</v>
      </c>
      <c r="N67" s="50"/>
      <c r="O67" s="97"/>
      <c r="P67" s="52">
        <v>1.5</v>
      </c>
      <c r="Q67" s="47">
        <v>8</v>
      </c>
      <c r="R67" s="71">
        <v>9.2</v>
      </c>
      <c r="S67" s="5">
        <v>1942</v>
      </c>
      <c r="T67" s="47">
        <v>-7.8</v>
      </c>
      <c r="U67" s="94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384</v>
      </c>
      <c r="AE67" s="32">
        <v>-12.1</v>
      </c>
      <c r="AF67" s="1" t="s">
        <v>57</v>
      </c>
      <c r="AG67" s="47">
        <v>-11</v>
      </c>
      <c r="AH67" s="1" t="s">
        <v>445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3">
        <v>5278</v>
      </c>
      <c r="AP67" s="70">
        <v>5295</v>
      </c>
      <c r="AQ67" s="221">
        <v>5245</v>
      </c>
      <c r="AR67" s="118">
        <v>444</v>
      </c>
      <c r="AS67" s="271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91">
        <v>-2.6</v>
      </c>
      <c r="BA67" s="180">
        <v>1960</v>
      </c>
      <c r="BB67" s="1"/>
      <c r="BC67" s="11"/>
      <c r="BD67" s="1"/>
      <c r="BE67" s="1"/>
      <c r="BF67" s="1"/>
      <c r="BG67" s="1"/>
      <c r="BH67" s="1"/>
      <c r="BI67" s="208" t="s">
        <v>454</v>
      </c>
      <c r="BJ67" s="47"/>
      <c r="BK67" s="1">
        <v>16</v>
      </c>
    </row>
    <row r="68" spans="1:63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1">
        <v>4.7</v>
      </c>
      <c r="M68" s="47">
        <v>0.4</v>
      </c>
      <c r="N68" s="50">
        <v>0.6</v>
      </c>
      <c r="O68" s="97"/>
      <c r="P68" s="52">
        <v>0.9</v>
      </c>
      <c r="Q68" s="47">
        <v>8.3</v>
      </c>
      <c r="R68" s="59">
        <v>7.9</v>
      </c>
      <c r="S68" s="5">
        <v>2004</v>
      </c>
      <c r="T68" s="47">
        <v>-7.9</v>
      </c>
      <c r="U68" s="94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384</v>
      </c>
      <c r="AE68" s="32">
        <v>-9</v>
      </c>
      <c r="AF68" s="1" t="s">
        <v>106</v>
      </c>
      <c r="AG68" s="47">
        <v>-10.2</v>
      </c>
      <c r="AH68" s="1" t="s">
        <v>394</v>
      </c>
      <c r="AI68" s="50">
        <v>70.5</v>
      </c>
      <c r="AJ68" s="50" t="s">
        <v>429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8">
        <v>5399</v>
      </c>
      <c r="AQ68" s="221">
        <v>5352</v>
      </c>
      <c r="AR68" s="11">
        <v>822</v>
      </c>
      <c r="AS68" s="271">
        <v>748</v>
      </c>
      <c r="AT68" s="71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91">
        <v>-4.4</v>
      </c>
      <c r="BA68" s="180">
        <v>1960</v>
      </c>
      <c r="BB68" s="1"/>
      <c r="BC68" s="11"/>
      <c r="BD68" s="1"/>
      <c r="BE68" s="1"/>
      <c r="BF68" s="1"/>
      <c r="BG68" s="1"/>
      <c r="BH68" s="1"/>
      <c r="BI68" s="208" t="s">
        <v>454</v>
      </c>
      <c r="BJ68" s="47"/>
      <c r="BK68" s="1">
        <v>17</v>
      </c>
    </row>
    <row r="69" spans="1:63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1">
        <v>6.4</v>
      </c>
      <c r="M69" s="47">
        <v>0.5</v>
      </c>
      <c r="N69" s="50">
        <v>0.7</v>
      </c>
      <c r="O69" s="97"/>
      <c r="P69" s="52">
        <v>0</v>
      </c>
      <c r="Q69" s="47">
        <v>8.3</v>
      </c>
      <c r="R69" s="59">
        <v>8.4</v>
      </c>
      <c r="S69" s="5">
        <v>2004</v>
      </c>
      <c r="T69" s="47">
        <v>-9.6</v>
      </c>
      <c r="U69" s="94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384</v>
      </c>
      <c r="AE69" s="32">
        <v>-6.9</v>
      </c>
      <c r="AF69" s="1" t="s">
        <v>72</v>
      </c>
      <c r="AG69" s="47">
        <v>-10.3</v>
      </c>
      <c r="AH69" s="1" t="s">
        <v>394</v>
      </c>
      <c r="AI69" s="50">
        <v>42.2</v>
      </c>
      <c r="AJ69" s="50" t="s">
        <v>429</v>
      </c>
      <c r="AK69" s="43">
        <v>1</v>
      </c>
      <c r="AL69" s="43">
        <v>-24.1</v>
      </c>
      <c r="AM69" s="43">
        <v>5.2</v>
      </c>
      <c r="AN69" s="43">
        <v>-2.1</v>
      </c>
      <c r="AO69" s="118">
        <v>5412</v>
      </c>
      <c r="AP69" s="70">
        <v>5396</v>
      </c>
      <c r="AQ69" s="222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91">
        <v>-1.2</v>
      </c>
      <c r="BA69" s="180">
        <v>2002</v>
      </c>
      <c r="BB69" s="1"/>
      <c r="BC69" s="11"/>
      <c r="BD69" s="1"/>
      <c r="BE69" s="1"/>
      <c r="BF69" s="1"/>
      <c r="BG69" s="1"/>
      <c r="BH69" s="1"/>
      <c r="BI69" s="209">
        <v>126</v>
      </c>
      <c r="BJ69" s="47" t="s">
        <v>171</v>
      </c>
      <c r="BK69" s="1">
        <v>18</v>
      </c>
    </row>
    <row r="70" spans="1:63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1">
        <v>7.2</v>
      </c>
      <c r="M70" s="47">
        <v>0.5</v>
      </c>
      <c r="N70" s="50">
        <v>0.2</v>
      </c>
      <c r="O70" s="97"/>
      <c r="P70" s="52">
        <v>0</v>
      </c>
      <c r="Q70" s="47">
        <v>8.6</v>
      </c>
      <c r="R70" s="59">
        <v>7.7</v>
      </c>
      <c r="S70" s="5">
        <v>1965</v>
      </c>
      <c r="T70" s="47">
        <v>-5.5</v>
      </c>
      <c r="U70" s="94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106</v>
      </c>
      <c r="AE70" s="32">
        <v>-6</v>
      </c>
      <c r="AF70" s="1" t="s">
        <v>64</v>
      </c>
      <c r="AG70" s="47">
        <v>-8.8</v>
      </c>
      <c r="AH70" s="1" t="s">
        <v>385</v>
      </c>
      <c r="AI70" s="50">
        <v>17.9</v>
      </c>
      <c r="AJ70" s="3" t="s">
        <v>183</v>
      </c>
      <c r="AK70" s="43">
        <v>-0.7</v>
      </c>
      <c r="AL70" s="43">
        <v>-26.5</v>
      </c>
      <c r="AM70" s="43">
        <v>-1.3</v>
      </c>
      <c r="AN70" s="43">
        <v>-29.3</v>
      </c>
      <c r="AO70" s="118">
        <v>5398</v>
      </c>
      <c r="AP70" s="70">
        <v>5341</v>
      </c>
      <c r="AQ70" s="221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91">
        <v>-1</v>
      </c>
      <c r="BA70" s="180">
        <v>1969</v>
      </c>
      <c r="BB70" s="1"/>
      <c r="BC70" s="11"/>
      <c r="BD70" s="1"/>
      <c r="BE70" s="1"/>
      <c r="BF70" s="1"/>
      <c r="BG70" s="1"/>
      <c r="BH70" s="1"/>
      <c r="BI70" s="210">
        <v>126</v>
      </c>
      <c r="BJ70" s="43" t="s">
        <v>171</v>
      </c>
      <c r="BK70" s="1">
        <v>19</v>
      </c>
    </row>
    <row r="71" spans="1:63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1">
        <v>7.7</v>
      </c>
      <c r="M71" s="47">
        <v>0.6</v>
      </c>
      <c r="N71" s="50">
        <v>1.9</v>
      </c>
      <c r="O71" s="97"/>
      <c r="P71" s="52">
        <v>1.4</v>
      </c>
      <c r="Q71" s="47">
        <v>8.5</v>
      </c>
      <c r="R71" s="59">
        <v>7.7</v>
      </c>
      <c r="S71" s="5">
        <v>2013</v>
      </c>
      <c r="T71" s="47">
        <v>-7.2</v>
      </c>
      <c r="U71" s="94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107</v>
      </c>
      <c r="AE71" s="32">
        <v>-3.9</v>
      </c>
      <c r="AF71" s="1" t="s">
        <v>64</v>
      </c>
      <c r="AG71" s="47">
        <v>-3.4</v>
      </c>
      <c r="AH71" s="1" t="s">
        <v>382</v>
      </c>
      <c r="AI71" s="50">
        <v>32</v>
      </c>
      <c r="AJ71" s="3" t="s">
        <v>393</v>
      </c>
      <c r="AK71" s="43">
        <v>0</v>
      </c>
      <c r="AL71" s="43">
        <v>-26.7</v>
      </c>
      <c r="AM71" s="43">
        <v>-1.5</v>
      </c>
      <c r="AN71" s="43">
        <v>-30.7</v>
      </c>
      <c r="AO71" s="118">
        <v>5356</v>
      </c>
      <c r="AP71" s="70">
        <v>5406</v>
      </c>
      <c r="AQ71" s="244">
        <v>5348</v>
      </c>
      <c r="AR71" s="118">
        <v>1373</v>
      </c>
      <c r="AS71" s="271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91">
        <v>-2.7</v>
      </c>
      <c r="BA71" s="180">
        <v>1966</v>
      </c>
      <c r="BB71" s="1"/>
      <c r="BC71" s="11"/>
      <c r="BD71" s="1"/>
      <c r="BE71" s="1"/>
      <c r="BF71" s="1"/>
      <c r="BG71" s="1"/>
      <c r="BH71" s="1"/>
      <c r="BI71" s="208" t="s">
        <v>454</v>
      </c>
      <c r="BJ71" s="43"/>
      <c r="BK71" s="1">
        <v>20</v>
      </c>
    </row>
    <row r="72" spans="1:63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1">
        <v>7.9</v>
      </c>
      <c r="M72" s="47">
        <v>0.6</v>
      </c>
      <c r="N72" s="50">
        <v>4</v>
      </c>
      <c r="O72" s="97"/>
      <c r="P72" s="52">
        <v>0</v>
      </c>
      <c r="Q72" s="47">
        <v>8.8</v>
      </c>
      <c r="R72" s="59">
        <v>7.9</v>
      </c>
      <c r="S72" s="5">
        <v>2013</v>
      </c>
      <c r="T72" s="47">
        <v>-3.1</v>
      </c>
      <c r="U72" s="94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446</v>
      </c>
      <c r="AI72" s="50">
        <v>56.3</v>
      </c>
      <c r="AJ72" s="3" t="s">
        <v>388</v>
      </c>
      <c r="AK72" s="43">
        <v>-1.1</v>
      </c>
      <c r="AL72" s="43">
        <v>-24.1</v>
      </c>
      <c r="AM72" s="47">
        <v>-0.7</v>
      </c>
      <c r="AN72" s="47">
        <v>-23.7</v>
      </c>
      <c r="AO72" s="118">
        <v>5393</v>
      </c>
      <c r="AP72" s="70">
        <v>5382</v>
      </c>
      <c r="AQ72" s="76">
        <v>5379</v>
      </c>
      <c r="AR72" s="118">
        <v>1260</v>
      </c>
      <c r="AS72" s="271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91">
        <v>1</v>
      </c>
      <c r="BA72" s="180">
        <v>1986</v>
      </c>
      <c r="BB72" s="1"/>
      <c r="BC72" s="11"/>
      <c r="BD72" s="1"/>
      <c r="BE72" s="1"/>
      <c r="BF72" s="1"/>
      <c r="BG72" s="1"/>
      <c r="BH72" s="1"/>
      <c r="BI72" s="210">
        <v>125</v>
      </c>
      <c r="BJ72" s="43" t="s">
        <v>171</v>
      </c>
      <c r="BK72" s="1">
        <v>21</v>
      </c>
    </row>
    <row r="73" spans="1:63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1">
        <v>7.8</v>
      </c>
      <c r="M73" s="47">
        <v>0.7</v>
      </c>
      <c r="N73" s="50">
        <v>1.3</v>
      </c>
      <c r="O73" s="97"/>
      <c r="P73" s="52">
        <v>0</v>
      </c>
      <c r="Q73" s="47">
        <v>8.5</v>
      </c>
      <c r="R73" s="59">
        <v>8.1</v>
      </c>
      <c r="S73" s="5">
        <v>2006</v>
      </c>
      <c r="T73" s="47">
        <v>-5.3</v>
      </c>
      <c r="U73" s="94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383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8">
        <v>5384</v>
      </c>
      <c r="AQ73" s="191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104</v>
      </c>
      <c r="AW73" s="59">
        <v>-27.7</v>
      </c>
      <c r="AX73" s="1">
        <v>1892</v>
      </c>
      <c r="AY73" s="1" t="s">
        <v>52</v>
      </c>
      <c r="AZ73" s="291">
        <v>-1.7</v>
      </c>
      <c r="BA73" s="180">
        <v>1060</v>
      </c>
      <c r="BB73" s="1"/>
      <c r="BC73" s="11"/>
      <c r="BD73" s="1"/>
      <c r="BE73" s="1"/>
      <c r="BF73" s="1"/>
      <c r="BG73" s="1"/>
      <c r="BH73" s="1"/>
      <c r="BI73" s="208">
        <v>124</v>
      </c>
      <c r="BJ73" s="10" t="s">
        <v>171</v>
      </c>
      <c r="BK73" s="1">
        <v>22</v>
      </c>
    </row>
    <row r="74" spans="1:63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1">
        <v>7</v>
      </c>
      <c r="M74" s="47">
        <v>0.7</v>
      </c>
      <c r="N74" s="50">
        <v>2.4</v>
      </c>
      <c r="O74" s="97"/>
      <c r="P74" s="52">
        <v>1.1</v>
      </c>
      <c r="Q74" s="47">
        <v>8.8</v>
      </c>
      <c r="R74" s="59">
        <v>7.2</v>
      </c>
      <c r="S74" s="5">
        <v>1962</v>
      </c>
      <c r="T74" s="47">
        <v>-11.1</v>
      </c>
      <c r="U74" s="94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447</v>
      </c>
      <c r="AI74" s="50">
        <v>50.4</v>
      </c>
      <c r="AJ74" s="3" t="s">
        <v>383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8">
        <v>5349</v>
      </c>
      <c r="AQ74" s="221"/>
      <c r="AR74" s="57">
        <v>1231</v>
      </c>
      <c r="AS74" s="58"/>
      <c r="AT74" s="59">
        <v>15</v>
      </c>
      <c r="AU74" s="1">
        <v>1932</v>
      </c>
      <c r="AV74" s="1" t="s">
        <v>104</v>
      </c>
      <c r="AW74" s="59">
        <v>-22.1</v>
      </c>
      <c r="AX74" s="1">
        <v>1933</v>
      </c>
      <c r="AY74" s="1" t="s">
        <v>61</v>
      </c>
      <c r="AZ74" s="291">
        <v>-2.8</v>
      </c>
      <c r="BA74" s="180">
        <v>1050</v>
      </c>
      <c r="BB74" s="1"/>
      <c r="BC74" s="11"/>
      <c r="BD74" s="1"/>
      <c r="BE74" s="1"/>
      <c r="BF74" s="1"/>
      <c r="BG74" s="1"/>
      <c r="BH74" s="1"/>
      <c r="BI74" s="208" t="s">
        <v>454</v>
      </c>
      <c r="BJ74" s="10"/>
      <c r="BK74" s="1">
        <v>23</v>
      </c>
    </row>
    <row r="75" spans="1:63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1">
        <v>7.5</v>
      </c>
      <c r="M75" s="47">
        <v>0.7</v>
      </c>
      <c r="N75" s="50">
        <v>2.8</v>
      </c>
      <c r="O75" s="97"/>
      <c r="P75" s="52">
        <v>0.9</v>
      </c>
      <c r="Q75" s="47">
        <v>9.1</v>
      </c>
      <c r="R75" s="59">
        <v>7.5</v>
      </c>
      <c r="S75" s="5">
        <v>2013</v>
      </c>
      <c r="T75" s="47">
        <v>-8.7</v>
      </c>
      <c r="U75" s="94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388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8">
        <v>5326</v>
      </c>
      <c r="AQ75" s="221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91">
        <v>-1.9</v>
      </c>
      <c r="BA75" s="180">
        <v>2002</v>
      </c>
      <c r="BB75" s="1"/>
      <c r="BC75" s="11"/>
      <c r="BD75" s="1"/>
      <c r="BE75" s="1"/>
      <c r="BF75" s="1"/>
      <c r="BG75" s="1"/>
      <c r="BH75" s="1"/>
      <c r="BI75" s="208" t="s">
        <v>454</v>
      </c>
      <c r="BJ75" s="10"/>
      <c r="BK75" s="1">
        <v>24</v>
      </c>
    </row>
    <row r="76" spans="1:63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1">
        <v>9.1</v>
      </c>
      <c r="M76" s="47">
        <v>0.8</v>
      </c>
      <c r="N76" s="50">
        <v>11.1</v>
      </c>
      <c r="O76" s="97"/>
      <c r="P76" s="52">
        <v>0</v>
      </c>
      <c r="Q76" s="47">
        <v>9.1</v>
      </c>
      <c r="R76" s="59">
        <v>9.1</v>
      </c>
      <c r="S76" s="5">
        <v>2013</v>
      </c>
      <c r="T76" s="47">
        <v>-9.8</v>
      </c>
      <c r="U76" s="94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407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1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91">
        <v>-1.5</v>
      </c>
      <c r="BA76" s="180">
        <v>1993</v>
      </c>
      <c r="BB76" s="1"/>
      <c r="BC76" s="11"/>
      <c r="BD76" s="1"/>
      <c r="BE76" s="1"/>
      <c r="BF76" s="1"/>
      <c r="BG76" s="1"/>
      <c r="BH76" s="1"/>
      <c r="BI76" s="210">
        <v>79</v>
      </c>
      <c r="BJ76" s="43" t="s">
        <v>81</v>
      </c>
      <c r="BK76" s="1">
        <v>25</v>
      </c>
    </row>
    <row r="77" spans="1:63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1">
        <v>7.5</v>
      </c>
      <c r="M77" s="47">
        <v>0.8</v>
      </c>
      <c r="N77" s="50">
        <v>8.7</v>
      </c>
      <c r="O77" s="97"/>
      <c r="P77" s="52">
        <v>4.7</v>
      </c>
      <c r="Q77" s="47">
        <v>9.4</v>
      </c>
      <c r="R77" s="59">
        <v>7.5</v>
      </c>
      <c r="S77" s="5">
        <v>2013</v>
      </c>
      <c r="T77" s="47">
        <v>-10.5</v>
      </c>
      <c r="U77" s="94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5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91">
        <v>-1.2</v>
      </c>
      <c r="BA77" s="180">
        <v>1996</v>
      </c>
      <c r="BB77" s="45"/>
      <c r="BC77" s="44"/>
      <c r="BD77" s="45"/>
      <c r="BE77" s="45"/>
      <c r="BF77" s="45"/>
      <c r="BG77" s="45"/>
      <c r="BH77" s="45"/>
      <c r="BI77" s="208" t="s">
        <v>454</v>
      </c>
      <c r="BJ77" s="43"/>
      <c r="BK77" s="1">
        <v>26</v>
      </c>
    </row>
    <row r="78" spans="1:63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1">
        <v>5</v>
      </c>
      <c r="M78" s="47">
        <v>0.8</v>
      </c>
      <c r="N78" s="50">
        <v>6.6</v>
      </c>
      <c r="O78" s="97"/>
      <c r="P78" s="52">
        <v>0.3</v>
      </c>
      <c r="Q78" s="47">
        <v>9.5</v>
      </c>
      <c r="R78" s="59">
        <v>7.5</v>
      </c>
      <c r="S78" s="5">
        <v>1968</v>
      </c>
      <c r="T78" s="47">
        <v>-9.5</v>
      </c>
      <c r="U78" s="94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407</v>
      </c>
      <c r="AI78" s="50">
        <v>42.2</v>
      </c>
      <c r="AJ78" s="3" t="s">
        <v>388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5"/>
      <c r="AR78" s="57">
        <v>801</v>
      </c>
      <c r="AS78" s="58">
        <v>668</v>
      </c>
      <c r="AT78" s="100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91">
        <v>-1.1</v>
      </c>
      <c r="BA78" s="180">
        <v>2002</v>
      </c>
      <c r="BB78" s="1"/>
      <c r="BC78" s="11"/>
      <c r="BD78" s="1"/>
      <c r="BE78" s="1"/>
      <c r="BF78" s="1"/>
      <c r="BG78" s="1"/>
      <c r="BH78" s="1"/>
      <c r="BI78" s="208">
        <v>70</v>
      </c>
      <c r="BJ78" s="10" t="s">
        <v>71</v>
      </c>
      <c r="BK78" s="1">
        <v>27</v>
      </c>
    </row>
    <row r="79" spans="1:63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1">
        <v>5.1</v>
      </c>
      <c r="M79" s="47">
        <v>0.8</v>
      </c>
      <c r="N79" s="50">
        <v>0.6</v>
      </c>
      <c r="O79" s="97"/>
      <c r="P79" s="52"/>
      <c r="Q79" s="47">
        <v>9.5</v>
      </c>
      <c r="R79" s="59">
        <v>8</v>
      </c>
      <c r="S79" s="5">
        <v>1963</v>
      </c>
      <c r="T79" s="47">
        <v>-11.2</v>
      </c>
      <c r="U79" s="94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450</v>
      </c>
      <c r="AE79" s="32">
        <v>-6</v>
      </c>
      <c r="AF79" s="1" t="s">
        <v>61</v>
      </c>
      <c r="AG79" s="47">
        <v>-10.3</v>
      </c>
      <c r="AH79" s="1" t="s">
        <v>407</v>
      </c>
      <c r="AI79" s="50">
        <v>6.5</v>
      </c>
      <c r="AJ79" s="3" t="s">
        <v>449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1"/>
      <c r="AR79" s="57">
        <v>587</v>
      </c>
      <c r="AS79" s="58">
        <v>664</v>
      </c>
      <c r="AT79" s="59">
        <v>13.7</v>
      </c>
      <c r="AU79" s="1">
        <v>2003</v>
      </c>
      <c r="AV79" s="1" t="s">
        <v>108</v>
      </c>
      <c r="AW79" s="59">
        <v>-25.4</v>
      </c>
      <c r="AX79" s="1">
        <v>1940</v>
      </c>
      <c r="AY79" s="1" t="s">
        <v>71</v>
      </c>
      <c r="AZ79" s="291">
        <v>-4.2</v>
      </c>
      <c r="BA79" s="180">
        <v>1998</v>
      </c>
      <c r="BB79" s="1"/>
      <c r="BC79" s="11"/>
      <c r="BD79" s="1"/>
      <c r="BE79" s="1"/>
      <c r="BF79" s="1"/>
      <c r="BG79" s="1"/>
      <c r="BH79" s="1"/>
      <c r="BI79" s="208">
        <v>70</v>
      </c>
      <c r="BJ79" s="10" t="s">
        <v>71</v>
      </c>
      <c r="BK79" s="1">
        <v>28</v>
      </c>
    </row>
    <row r="80" spans="1:63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5"/>
      <c r="M80" s="47">
        <f>AVERAGE(M52:M70)</f>
        <v>0.04210526315789475</v>
      </c>
      <c r="N80" s="50"/>
      <c r="O80" s="97"/>
      <c r="P80" s="4"/>
      <c r="Q80" s="47">
        <v>9.1</v>
      </c>
      <c r="R80" s="59"/>
      <c r="S80" s="5"/>
      <c r="T80" s="78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1"/>
      <c r="AR80" s="57"/>
      <c r="AS80" s="68"/>
      <c r="AT80" s="59">
        <v>12</v>
      </c>
      <c r="AU80" s="1">
        <v>1948</v>
      </c>
      <c r="AV80" s="1" t="s">
        <v>104</v>
      </c>
      <c r="AW80" s="59"/>
      <c r="AX80" s="1"/>
      <c r="AY80" s="1"/>
      <c r="AZ80" s="291">
        <v>-0.4</v>
      </c>
      <c r="BA80" s="180">
        <v>1984</v>
      </c>
      <c r="BB80" s="1"/>
      <c r="BC80" s="11"/>
      <c r="BD80" s="1"/>
      <c r="BE80" s="1"/>
      <c r="BF80" s="1"/>
      <c r="BG80" s="1"/>
      <c r="BH80" s="1"/>
      <c r="BI80" s="208"/>
      <c r="BJ80" s="10"/>
      <c r="BK80" s="1">
        <v>29</v>
      </c>
    </row>
    <row r="81" spans="1:63" ht="15">
      <c r="A81" s="1" t="s">
        <v>86</v>
      </c>
      <c r="B81" s="75">
        <f>AVERAGE(B53:B79)</f>
        <v>3.52962962962963</v>
      </c>
      <c r="C81" s="75">
        <f>AVERAGE(C53:C79)</f>
        <v>3.322222222222222</v>
      </c>
      <c r="D81" s="75">
        <f>AVERAGE(D53:D79)</f>
        <v>3.237037037037037</v>
      </c>
      <c r="E81" s="75">
        <f>AVERAGE(E53:E79)</f>
        <v>4.059259259259259</v>
      </c>
      <c r="F81" s="75">
        <f>AVERAGE(F53:F79)</f>
        <v>5.0076923076923086</v>
      </c>
      <c r="G81" s="75">
        <f>AVERAGE(G52:G79)</f>
        <v>4.507142857142857</v>
      </c>
      <c r="H81" s="75">
        <f>AVERAGE(H52:H80)</f>
        <v>4.107142857142857</v>
      </c>
      <c r="I81" s="75">
        <f>AVERAGE(I52:I80)</f>
        <v>3.875</v>
      </c>
      <c r="J81" s="75">
        <f>AVERAGE(J52:J79)</f>
        <v>1.7285714285714284</v>
      </c>
      <c r="K81" s="75">
        <f>AVERAGE(K52:K79)</f>
        <v>6.060714285714285</v>
      </c>
      <c r="L81" s="75">
        <f>AVERAGE(L52:L79)</f>
        <v>3.8785714285714286</v>
      </c>
      <c r="M81" s="75"/>
      <c r="N81" s="50">
        <f>SUM(N52:N80)</f>
        <v>104.1</v>
      </c>
      <c r="O81" s="67">
        <f>SUM(O54:O79)</f>
        <v>20</v>
      </c>
      <c r="P81" s="4">
        <f>SUM(P52:P80)</f>
        <v>54.29999999999999</v>
      </c>
      <c r="Q81" s="4"/>
      <c r="R81" s="79">
        <f>AVERAGE(R52:R79)</f>
        <v>7.828571428571427</v>
      </c>
      <c r="S81" s="75"/>
      <c r="T81" s="75">
        <f>AVERAGE(T52:T79)</f>
        <v>-9.092857142857142</v>
      </c>
      <c r="U81" s="75"/>
      <c r="V81" s="75">
        <f>AVERAGE(V52:V79)</f>
        <v>9.239285714285714</v>
      </c>
      <c r="W81" s="75"/>
      <c r="X81" s="75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5"/>
      <c r="AL81" s="75"/>
      <c r="AM81" s="75"/>
      <c r="AN81" s="75">
        <f aca="true" t="shared" si="2" ref="AN81:AT81">AVERAGE(AN52:AN80)</f>
        <v>-27.05714285714286</v>
      </c>
      <c r="AO81" s="84">
        <f t="shared" si="2"/>
        <v>5328.535714285715</v>
      </c>
      <c r="AP81" s="85">
        <f t="shared" si="2"/>
        <v>5320.535714285715</v>
      </c>
      <c r="AQ81" s="223">
        <f t="shared" si="2"/>
        <v>5303.473684210527</v>
      </c>
      <c r="AR81" s="84">
        <f t="shared" si="2"/>
        <v>814.5</v>
      </c>
      <c r="AS81" s="85">
        <f t="shared" si="2"/>
        <v>838.1538461538462</v>
      </c>
      <c r="AT81" s="55">
        <f t="shared" si="2"/>
        <v>14.744827586206897</v>
      </c>
      <c r="AU81" s="86"/>
      <c r="AV81" s="47"/>
      <c r="AW81" s="55">
        <f>AVERAGE(AW52:AW79)</f>
        <v>-26.457142857142863</v>
      </c>
      <c r="AX81" s="2"/>
      <c r="AY81" s="1"/>
      <c r="AZ81" s="79">
        <f>AVERAGE(AZ52:AZ79)</f>
        <v>-2.7642857142857147</v>
      </c>
      <c r="BA81" s="1"/>
      <c r="BB81" s="1"/>
      <c r="BC81" s="11"/>
      <c r="BD81" s="1"/>
      <c r="BE81" s="1"/>
      <c r="BF81" s="1"/>
      <c r="BG81" s="1"/>
      <c r="BH81" s="1"/>
      <c r="BI81" s="208"/>
      <c r="BJ81" s="10"/>
      <c r="BK81" s="1">
        <v>30</v>
      </c>
    </row>
    <row r="82" spans="1:63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5"/>
      <c r="M82" s="75">
        <v>3.6</v>
      </c>
      <c r="N82" s="50"/>
      <c r="O82" s="50"/>
      <c r="P82" s="52"/>
      <c r="Q82" s="52"/>
      <c r="R82" s="59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2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19"/>
      <c r="AR82" s="11"/>
      <c r="AS82" s="1"/>
      <c r="AT82" s="55"/>
      <c r="AU82" s="78"/>
      <c r="AV82" s="78"/>
      <c r="AW82" s="55"/>
      <c r="AX82" s="1"/>
      <c r="AY82" s="1"/>
      <c r="AZ82" s="11"/>
      <c r="BA82" s="1"/>
      <c r="BB82" s="1"/>
      <c r="BC82" s="11"/>
      <c r="BD82" s="1"/>
      <c r="BE82" s="1"/>
      <c r="BF82" s="1"/>
      <c r="BG82" s="1"/>
      <c r="BH82" s="1"/>
      <c r="BI82" s="208"/>
      <c r="BJ82" s="10"/>
      <c r="BK82" s="1">
        <v>31</v>
      </c>
    </row>
    <row r="83" spans="1:63" ht="15">
      <c r="A83" s="1"/>
      <c r="B83" s="2" t="s">
        <v>109</v>
      </c>
      <c r="C83" s="2"/>
      <c r="D83" s="2"/>
      <c r="E83" s="1"/>
      <c r="F83" s="1"/>
      <c r="G83" s="1"/>
      <c r="H83" s="75" t="s">
        <v>110</v>
      </c>
      <c r="I83" s="32"/>
      <c r="J83" s="61"/>
      <c r="K83" s="75">
        <v>0.3</v>
      </c>
      <c r="L83" s="75"/>
      <c r="M83" s="47"/>
      <c r="N83" s="3"/>
      <c r="O83" s="3"/>
      <c r="P83" s="52"/>
      <c r="Q83" s="52"/>
      <c r="R83" s="11"/>
      <c r="S83" s="1"/>
      <c r="T83" s="1"/>
      <c r="U83" s="1"/>
      <c r="V83" s="1"/>
      <c r="Y83" s="75" t="s">
        <v>90</v>
      </c>
      <c r="Z83" s="32"/>
      <c r="AA83" s="1"/>
      <c r="AB83" s="87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1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  <c r="BF83" s="1"/>
      <c r="BG83" s="1"/>
      <c r="BH83" s="1"/>
      <c r="BI83" s="208"/>
      <c r="BJ83" s="1"/>
      <c r="BK83" s="1"/>
    </row>
    <row r="84" spans="1:63" ht="15">
      <c r="A84" s="1"/>
      <c r="B84" s="2" t="s">
        <v>111</v>
      </c>
      <c r="C84" s="2"/>
      <c r="D84" s="2"/>
      <c r="E84" s="2"/>
      <c r="F84" s="1"/>
      <c r="G84" s="1"/>
      <c r="H84" s="75" t="s">
        <v>112</v>
      </c>
      <c r="I84" s="32"/>
      <c r="J84" s="61"/>
      <c r="K84" s="75">
        <v>-0.2</v>
      </c>
      <c r="L84" s="75"/>
      <c r="M84" s="1"/>
      <c r="N84" s="3"/>
      <c r="O84" s="3"/>
      <c r="P84" s="52"/>
      <c r="Q84" s="52"/>
      <c r="R84" s="11"/>
      <c r="S84" s="1"/>
      <c r="T84" s="1"/>
      <c r="U84" s="1"/>
      <c r="V84" s="1"/>
      <c r="Y84" s="75" t="s">
        <v>93</v>
      </c>
      <c r="Z84" s="32"/>
      <c r="AA84" s="1"/>
      <c r="AB84" s="87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1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  <c r="BF84" s="1"/>
      <c r="BG84" s="1"/>
      <c r="BH84" s="1"/>
      <c r="BI84" s="208"/>
      <c r="BJ84" s="1"/>
      <c r="BK84" s="1"/>
    </row>
    <row r="85" spans="1:63" ht="15">
      <c r="A85" s="1"/>
      <c r="B85" s="2" t="s">
        <v>113</v>
      </c>
      <c r="C85" s="2"/>
      <c r="D85" s="2"/>
      <c r="E85" s="2"/>
      <c r="F85" s="2"/>
      <c r="G85" s="1"/>
      <c r="H85" s="2" t="s">
        <v>531</v>
      </c>
      <c r="I85" s="2"/>
      <c r="J85" s="2"/>
      <c r="K85" s="75">
        <v>0.8</v>
      </c>
      <c r="L85" s="75"/>
      <c r="M85" s="47"/>
      <c r="N85" s="3"/>
      <c r="O85" s="3"/>
      <c r="P85" s="52"/>
      <c r="Q85" s="52"/>
      <c r="R85" s="11"/>
      <c r="S85" s="1"/>
      <c r="T85" s="1"/>
      <c r="U85" s="1"/>
      <c r="V85" s="1"/>
      <c r="Y85" s="2" t="s">
        <v>531</v>
      </c>
      <c r="Z85" s="2"/>
      <c r="AA85" s="1"/>
      <c r="AB85" s="87">
        <v>0.1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1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  <c r="BF85" s="1"/>
      <c r="BG85" s="1"/>
      <c r="BH85" s="1"/>
      <c r="BI85" s="208"/>
      <c r="BJ85" s="1"/>
      <c r="BK85" s="1"/>
    </row>
    <row r="86" spans="1:63" ht="15">
      <c r="A86" s="1"/>
      <c r="B86" s="75" t="s">
        <v>114</v>
      </c>
      <c r="C86" s="1"/>
      <c r="D86" s="1"/>
      <c r="E86" s="1"/>
      <c r="F86" s="1"/>
      <c r="G86" s="1"/>
      <c r="H86" s="2" t="s">
        <v>98</v>
      </c>
      <c r="I86" s="2"/>
      <c r="J86" s="1"/>
      <c r="K86" s="75">
        <v>71.8</v>
      </c>
      <c r="L86" s="75"/>
      <c r="M86" s="47"/>
      <c r="N86" s="3"/>
      <c r="O86" s="3"/>
      <c r="P86" s="52"/>
      <c r="Q86" s="52"/>
      <c r="R86" s="1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1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  <c r="BF86" s="1"/>
      <c r="BG86" s="1"/>
      <c r="BH86" s="1"/>
      <c r="BI86" s="208"/>
      <c r="BJ86" s="1"/>
      <c r="BK86" s="1"/>
    </row>
    <row r="87" spans="1:63" ht="15">
      <c r="A87" s="1"/>
      <c r="B87" s="2" t="s">
        <v>115</v>
      </c>
      <c r="C87" s="2"/>
      <c r="D87" s="2"/>
      <c r="E87" s="2"/>
      <c r="F87" s="1"/>
      <c r="G87" s="1"/>
      <c r="H87" s="2" t="s">
        <v>116</v>
      </c>
      <c r="I87" s="1"/>
      <c r="J87" s="1"/>
      <c r="K87" s="75">
        <v>51.8</v>
      </c>
      <c r="L87" s="38"/>
      <c r="M87" s="47"/>
      <c r="N87" s="3"/>
      <c r="O87" s="3"/>
      <c r="P87" s="52"/>
      <c r="Q87" s="52"/>
      <c r="R87" s="1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1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  <c r="BF87" s="1"/>
      <c r="BG87" s="1"/>
      <c r="BH87" s="1"/>
      <c r="BI87" s="208"/>
      <c r="BJ87" s="1"/>
      <c r="BK87" s="1"/>
    </row>
    <row r="88" spans="1:63" ht="15">
      <c r="A88" s="1"/>
      <c r="B88" s="2" t="s">
        <v>117</v>
      </c>
      <c r="C88" s="2"/>
      <c r="D88" s="2"/>
      <c r="E88" s="1"/>
      <c r="F88" s="1"/>
      <c r="G88" s="1"/>
      <c r="H88" s="2" t="s">
        <v>534</v>
      </c>
      <c r="I88" s="2"/>
      <c r="J88" s="1"/>
      <c r="K88" s="2">
        <v>86.5</v>
      </c>
      <c r="L88" s="47"/>
      <c r="M88" s="47"/>
      <c r="N88" s="3"/>
      <c r="O88" s="3"/>
      <c r="P88" s="52"/>
      <c r="Q88" s="52"/>
      <c r="R88" s="1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1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  <c r="BF88" s="1"/>
      <c r="BG88" s="1"/>
      <c r="BH88" s="1"/>
      <c r="BI88" s="208"/>
      <c r="BJ88" s="1"/>
      <c r="BK88" s="1"/>
    </row>
    <row r="89" spans="1:63" ht="15">
      <c r="A89" s="1"/>
      <c r="B89" s="1"/>
      <c r="C89" s="1"/>
      <c r="D89" s="1"/>
      <c r="E89" s="1"/>
      <c r="F89" s="1"/>
      <c r="G89" s="1"/>
      <c r="H89" s="2" t="s">
        <v>533</v>
      </c>
      <c r="I89" s="2"/>
      <c r="J89" s="1"/>
      <c r="K89" s="2">
        <v>68.2</v>
      </c>
      <c r="L89" s="1"/>
      <c r="M89" s="1"/>
      <c r="N89" s="3"/>
      <c r="O89" s="3"/>
      <c r="P89" s="52"/>
      <c r="Q89" s="52"/>
      <c r="R89" s="1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1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  <c r="BF89" s="1"/>
      <c r="BG89" s="1"/>
      <c r="BH89" s="1"/>
      <c r="BI89" s="208"/>
      <c r="BJ89" s="1"/>
      <c r="BK89" s="1"/>
    </row>
    <row r="90" spans="1:63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11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19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242</v>
      </c>
      <c r="BA90" s="2"/>
      <c r="BB90" s="2"/>
      <c r="BC90" s="12"/>
      <c r="BD90" s="2"/>
      <c r="BE90" s="2"/>
      <c r="BF90" s="2"/>
      <c r="BG90" s="2"/>
      <c r="BH90" s="2"/>
      <c r="BI90" s="214" t="s">
        <v>31</v>
      </c>
      <c r="BJ90" s="10"/>
      <c r="BK90" s="1"/>
    </row>
    <row r="91" spans="1:63" ht="15">
      <c r="A91" s="1"/>
      <c r="B91" s="2" t="s">
        <v>451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8"/>
      <c r="O91" s="3" t="s">
        <v>29</v>
      </c>
      <c r="P91" s="89"/>
      <c r="Q91" s="89"/>
      <c r="R91" s="301" t="s">
        <v>7</v>
      </c>
      <c r="S91" s="90"/>
      <c r="T91" s="91"/>
      <c r="U91" s="91"/>
      <c r="V91" s="91"/>
      <c r="W91" s="91" t="s">
        <v>8</v>
      </c>
      <c r="X91" s="90" t="s">
        <v>9</v>
      </c>
      <c r="Y91" s="1"/>
      <c r="Z91" s="1"/>
      <c r="AA91" s="1"/>
      <c r="AB91" s="87" t="s">
        <v>10</v>
      </c>
      <c r="AC91" s="82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118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19" t="s">
        <v>18</v>
      </c>
      <c r="AR91" s="12" t="s">
        <v>17</v>
      </c>
      <c r="AS91" s="2" t="s">
        <v>18</v>
      </c>
      <c r="AT91" s="87" t="s">
        <v>39</v>
      </c>
      <c r="AU91" s="8"/>
      <c r="AV91" s="8"/>
      <c r="AW91" s="204"/>
      <c r="AX91" s="1"/>
      <c r="AY91" s="1"/>
      <c r="AZ91" s="12" t="s">
        <v>479</v>
      </c>
      <c r="BA91" s="1"/>
      <c r="BB91" s="1"/>
      <c r="BC91" s="11"/>
      <c r="BD91" s="1"/>
      <c r="BE91" s="1"/>
      <c r="BF91" s="1"/>
      <c r="BG91" s="1"/>
      <c r="BH91" s="1"/>
      <c r="BI91" s="275" t="s">
        <v>22</v>
      </c>
      <c r="BJ91" s="10"/>
      <c r="BK91" s="1"/>
    </row>
    <row r="92" spans="1:63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167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5" t="s">
        <v>34</v>
      </c>
      <c r="AL92" s="85" t="s">
        <v>35</v>
      </c>
      <c r="AM92" s="85" t="s">
        <v>34</v>
      </c>
      <c r="AN92" s="85" t="s">
        <v>35</v>
      </c>
      <c r="AO92" s="93" t="s">
        <v>36</v>
      </c>
      <c r="AP92" s="34" t="s">
        <v>37</v>
      </c>
      <c r="AQ92" s="224" t="s">
        <v>37</v>
      </c>
      <c r="AR92" s="12" t="s">
        <v>38</v>
      </c>
      <c r="AS92" s="2" t="s">
        <v>38</v>
      </c>
      <c r="AT92" s="92" t="s">
        <v>19</v>
      </c>
      <c r="AU92" s="34" t="s">
        <v>20</v>
      </c>
      <c r="AV92" s="34" t="s">
        <v>14</v>
      </c>
      <c r="AW92" s="92" t="s">
        <v>21</v>
      </c>
      <c r="AX92" s="34" t="s">
        <v>20</v>
      </c>
      <c r="AY92" s="34" t="s">
        <v>14</v>
      </c>
      <c r="AZ92" s="92" t="s">
        <v>32</v>
      </c>
      <c r="BA92" s="34" t="s">
        <v>245</v>
      </c>
      <c r="BB92" s="34"/>
      <c r="BC92" s="92"/>
      <c r="BD92" s="34"/>
      <c r="BE92" s="34"/>
      <c r="BF92" s="34"/>
      <c r="BG92" s="34"/>
      <c r="BH92" s="34"/>
      <c r="BI92" s="214" t="s">
        <v>40</v>
      </c>
      <c r="BJ92" s="10"/>
      <c r="BK92" s="1"/>
    </row>
    <row r="93" spans="1:63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119</v>
      </c>
      <c r="O93" s="3" t="s">
        <v>40</v>
      </c>
      <c r="P93" s="4"/>
      <c r="Q93" s="4" t="s">
        <v>43</v>
      </c>
      <c r="R93" s="12" t="s">
        <v>44</v>
      </c>
      <c r="S93" s="39" t="s">
        <v>120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1" t="s">
        <v>48</v>
      </c>
      <c r="AL93" s="1"/>
      <c r="AM93" s="1"/>
      <c r="AN93" s="1"/>
      <c r="AO93" s="11" t="s">
        <v>49</v>
      </c>
      <c r="AP93" s="1"/>
      <c r="AQ93" s="191"/>
      <c r="AR93" s="11"/>
      <c r="AS93" s="1"/>
      <c r="AT93" s="44" t="s">
        <v>50</v>
      </c>
      <c r="AU93" s="45"/>
      <c r="AV93" s="45"/>
      <c r="AW93" s="11"/>
      <c r="AX93" s="1"/>
      <c r="AY93" s="1"/>
      <c r="AZ93" s="281" t="s">
        <v>248</v>
      </c>
      <c r="BA93" s="2"/>
      <c r="BB93" s="1"/>
      <c r="BC93" s="11"/>
      <c r="BD93" s="1"/>
      <c r="BE93" s="1"/>
      <c r="BF93" s="1"/>
      <c r="BG93" s="1"/>
      <c r="BH93" s="1"/>
      <c r="BI93" s="214">
        <v>2012</v>
      </c>
      <c r="BJ93" s="10"/>
      <c r="BK93" s="1"/>
    </row>
    <row r="94" spans="1:63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5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59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2">
        <v>-7.2</v>
      </c>
      <c r="AH94" s="102" t="s">
        <v>407</v>
      </c>
      <c r="AI94" s="35">
        <v>62.1</v>
      </c>
      <c r="AJ94" s="35" t="s">
        <v>397</v>
      </c>
      <c r="AK94" s="43">
        <v>0.5</v>
      </c>
      <c r="AL94" s="43">
        <v>-22.7</v>
      </c>
      <c r="AM94" s="41">
        <v>1.6</v>
      </c>
      <c r="AN94" s="41">
        <v>-24.5</v>
      </c>
      <c r="AO94" s="109">
        <v>5420</v>
      </c>
      <c r="AP94" s="41">
        <v>5401</v>
      </c>
      <c r="AQ94" s="191"/>
      <c r="AR94" s="57">
        <v>1854</v>
      </c>
      <c r="AS94" s="58">
        <v>1752</v>
      </c>
      <c r="AT94" s="59">
        <v>16.1</v>
      </c>
      <c r="AU94" s="1">
        <v>1996</v>
      </c>
      <c r="AV94" s="1" t="s">
        <v>121</v>
      </c>
      <c r="AW94" s="59">
        <v>-26.5</v>
      </c>
      <c r="AX94" s="1">
        <v>1984</v>
      </c>
      <c r="AY94" s="1" t="s">
        <v>71</v>
      </c>
      <c r="AZ94" s="290">
        <v>-2.5</v>
      </c>
      <c r="BA94" s="282">
        <v>1984</v>
      </c>
      <c r="BB94" s="1"/>
      <c r="BC94" s="11"/>
      <c r="BD94" s="1"/>
      <c r="BE94" s="1"/>
      <c r="BF94" s="1"/>
      <c r="BG94" s="1"/>
      <c r="BH94" s="1"/>
      <c r="BI94" s="208">
        <v>65</v>
      </c>
      <c r="BJ94" s="10" t="s">
        <v>71</v>
      </c>
      <c r="BK94" s="1"/>
    </row>
    <row r="95" spans="1:63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5">
        <f t="shared" si="3"/>
        <v>2.8874999999999997</v>
      </c>
      <c r="M95" s="47">
        <v>0.8</v>
      </c>
      <c r="N95" s="50">
        <v>1.7</v>
      </c>
      <c r="O95" s="67"/>
      <c r="P95" s="52">
        <v>0</v>
      </c>
      <c r="Q95" s="47">
        <v>9.7</v>
      </c>
      <c r="R95" s="59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2">
        <v>8.4</v>
      </c>
      <c r="AD95" s="1" t="s">
        <v>54</v>
      </c>
      <c r="AE95" s="9">
        <v>-7.8</v>
      </c>
      <c r="AF95" s="1" t="s">
        <v>453</v>
      </c>
      <c r="AG95" s="10">
        <v>-10.9</v>
      </c>
      <c r="AH95" s="10" t="s">
        <v>407</v>
      </c>
      <c r="AI95" s="3">
        <v>27.5</v>
      </c>
      <c r="AJ95" s="3" t="s">
        <v>404</v>
      </c>
      <c r="AK95" s="43">
        <v>-4.1</v>
      </c>
      <c r="AL95" s="43">
        <v>-26.1</v>
      </c>
      <c r="AM95" s="41">
        <v>-4.3</v>
      </c>
      <c r="AN95" s="41">
        <v>-25.1</v>
      </c>
      <c r="AO95" s="109">
        <v>5345</v>
      </c>
      <c r="AP95" s="41">
        <v>5325</v>
      </c>
      <c r="AQ95" s="191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121</v>
      </c>
      <c r="AW95" s="59">
        <v>-23.8</v>
      </c>
      <c r="AX95" s="1">
        <v>1979</v>
      </c>
      <c r="AY95" s="1" t="s">
        <v>65</v>
      </c>
      <c r="AZ95" s="290">
        <v>-2</v>
      </c>
      <c r="BA95" s="282">
        <v>1960</v>
      </c>
      <c r="BB95" s="1"/>
      <c r="BC95" s="11"/>
      <c r="BD95" s="1"/>
      <c r="BE95" s="1"/>
      <c r="BF95" s="1"/>
      <c r="BG95" s="1"/>
      <c r="BH95" s="1"/>
      <c r="BI95" s="208" t="s">
        <v>454</v>
      </c>
      <c r="BJ95" s="10"/>
      <c r="BK95" s="1"/>
    </row>
    <row r="96" spans="1:63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5">
        <f t="shared" si="3"/>
        <v>-1.2000000000000002</v>
      </c>
      <c r="M96" s="47">
        <v>0.8</v>
      </c>
      <c r="N96" s="50">
        <v>1</v>
      </c>
      <c r="O96" s="67"/>
      <c r="P96" s="52">
        <v>3.9</v>
      </c>
      <c r="Q96" s="47">
        <v>9.5</v>
      </c>
      <c r="R96" s="59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396</v>
      </c>
      <c r="AG96" s="62">
        <v>-16.7</v>
      </c>
      <c r="AH96" s="10" t="s">
        <v>394</v>
      </c>
      <c r="AI96" s="50">
        <v>14.5</v>
      </c>
      <c r="AJ96" s="50" t="s">
        <v>286</v>
      </c>
      <c r="AK96" s="47">
        <v>-3.9</v>
      </c>
      <c r="AL96" s="47">
        <v>-27.7</v>
      </c>
      <c r="AM96" s="73">
        <v>-12</v>
      </c>
      <c r="AN96" s="73">
        <v>-28</v>
      </c>
      <c r="AO96" s="109">
        <v>5316</v>
      </c>
      <c r="AP96" s="103">
        <v>5240</v>
      </c>
      <c r="AQ96" s="191">
        <v>5263</v>
      </c>
      <c r="AR96" s="57">
        <v>733</v>
      </c>
      <c r="AS96" s="58"/>
      <c r="AT96" s="59">
        <v>15.8</v>
      </c>
      <c r="AU96" s="1">
        <v>1996</v>
      </c>
      <c r="AV96" s="1" t="s">
        <v>121</v>
      </c>
      <c r="AW96" s="59">
        <v>-29</v>
      </c>
      <c r="AX96" s="1">
        <v>1931</v>
      </c>
      <c r="AY96" s="1" t="s">
        <v>122</v>
      </c>
      <c r="AZ96" s="290">
        <v>-1.5</v>
      </c>
      <c r="BA96" s="282">
        <v>1962</v>
      </c>
      <c r="BB96" s="1"/>
      <c r="BC96" s="11"/>
      <c r="BD96" s="1"/>
      <c r="BE96" s="1"/>
      <c r="BF96" s="1"/>
      <c r="BG96" s="1"/>
      <c r="BH96" s="1"/>
      <c r="BI96" s="208" t="s">
        <v>454</v>
      </c>
      <c r="BJ96" s="10"/>
      <c r="BK96" s="1"/>
    </row>
    <row r="97" spans="1:63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5">
        <f t="shared" si="3"/>
        <v>-4.575</v>
      </c>
      <c r="M97" s="47">
        <v>0.8</v>
      </c>
      <c r="N97" s="50">
        <v>0.2</v>
      </c>
      <c r="O97" s="67"/>
      <c r="P97" s="52">
        <v>0</v>
      </c>
      <c r="Q97" s="47">
        <v>9.4</v>
      </c>
      <c r="R97" s="59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389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396</v>
      </c>
      <c r="AK97" s="47">
        <v>-15.7</v>
      </c>
      <c r="AL97" s="47">
        <v>-31.5</v>
      </c>
      <c r="AM97" s="47">
        <v>-14.7</v>
      </c>
      <c r="AN97" s="47">
        <v>-37.5</v>
      </c>
      <c r="AO97" s="109">
        <v>5117</v>
      </c>
      <c r="AP97" s="41">
        <v>5038</v>
      </c>
      <c r="AQ97" s="191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104</v>
      </c>
      <c r="AW97" s="59">
        <v>-22.8</v>
      </c>
      <c r="AX97" s="1">
        <v>1978</v>
      </c>
      <c r="AY97" s="1" t="s">
        <v>52</v>
      </c>
      <c r="AZ97" s="290">
        <v>-1.7</v>
      </c>
      <c r="BA97" s="282">
        <v>1979</v>
      </c>
      <c r="BB97" s="1"/>
      <c r="BC97" s="11"/>
      <c r="BD97" s="1"/>
      <c r="BE97" s="1"/>
      <c r="BF97" s="1"/>
      <c r="BG97" s="1"/>
      <c r="BH97" s="1"/>
      <c r="BI97" s="208">
        <v>117</v>
      </c>
      <c r="BJ97" s="10" t="s">
        <v>171</v>
      </c>
      <c r="BK97" s="1"/>
    </row>
    <row r="98" spans="1:63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5">
        <f t="shared" si="3"/>
        <v>-6.6875</v>
      </c>
      <c r="M98" s="47">
        <v>0.8</v>
      </c>
      <c r="N98" s="50">
        <v>0</v>
      </c>
      <c r="O98" s="67"/>
      <c r="P98" s="52">
        <v>1.1</v>
      </c>
      <c r="Q98" s="47">
        <v>10.1</v>
      </c>
      <c r="R98" s="59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384</v>
      </c>
      <c r="AE98" s="32">
        <v>-15.2</v>
      </c>
      <c r="AF98" s="1" t="s">
        <v>61</v>
      </c>
      <c r="AG98" s="62">
        <v>-17.8</v>
      </c>
      <c r="AH98" s="10" t="s">
        <v>455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1"/>
      <c r="AR98" s="57">
        <v>0</v>
      </c>
      <c r="AS98" s="58">
        <v>0</v>
      </c>
      <c r="AT98" s="66">
        <v>12.3</v>
      </c>
      <c r="AU98" s="72">
        <v>2008</v>
      </c>
      <c r="AV98" s="45" t="s">
        <v>54</v>
      </c>
      <c r="AW98" s="66">
        <v>-29.2</v>
      </c>
      <c r="AX98" s="45">
        <v>1969</v>
      </c>
      <c r="AY98" s="45" t="s">
        <v>107</v>
      </c>
      <c r="AZ98" s="290">
        <v>-2</v>
      </c>
      <c r="BA98" s="282">
        <v>1998</v>
      </c>
      <c r="BB98" s="45"/>
      <c r="BC98" s="44"/>
      <c r="BD98" s="45"/>
      <c r="BE98" s="45"/>
      <c r="BF98" s="45"/>
      <c r="BG98" s="45"/>
      <c r="BH98" s="45"/>
      <c r="BI98" s="208" t="s">
        <v>454</v>
      </c>
      <c r="BJ98" s="47"/>
      <c r="BK98" s="1"/>
    </row>
    <row r="99" spans="1:63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5">
        <f t="shared" si="3"/>
        <v>-2.2875000000000005</v>
      </c>
      <c r="M99" s="47">
        <v>0.8</v>
      </c>
      <c r="N99" s="50">
        <v>7.5</v>
      </c>
      <c r="O99" s="67">
        <v>12</v>
      </c>
      <c r="P99" s="52">
        <v>0</v>
      </c>
      <c r="Q99" s="47">
        <v>10</v>
      </c>
      <c r="R99" s="59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99">
        <v>-14.3</v>
      </c>
      <c r="AF99" s="45" t="s">
        <v>61</v>
      </c>
      <c r="AG99" s="62">
        <v>-16</v>
      </c>
      <c r="AH99" s="10" t="s">
        <v>382</v>
      </c>
      <c r="AI99" s="50">
        <v>43.1</v>
      </c>
      <c r="AJ99" s="50" t="s">
        <v>387</v>
      </c>
      <c r="AK99" s="47">
        <v>-15.7</v>
      </c>
      <c r="AL99" s="47">
        <v>-35.7</v>
      </c>
      <c r="AM99" s="73">
        <v>-12</v>
      </c>
      <c r="AN99" s="73">
        <v>-32</v>
      </c>
      <c r="AO99" s="11">
        <v>5112</v>
      </c>
      <c r="AP99" s="45">
        <v>5240</v>
      </c>
      <c r="AQ99" s="191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124</v>
      </c>
      <c r="AW99" s="66">
        <v>-34.5</v>
      </c>
      <c r="AX99" s="73">
        <v>1998</v>
      </c>
      <c r="AY99" s="45" t="s">
        <v>72</v>
      </c>
      <c r="AZ99" s="290">
        <v>-3.7</v>
      </c>
      <c r="BA99" s="282">
        <v>1998</v>
      </c>
      <c r="BB99" s="45"/>
      <c r="BC99" s="44"/>
      <c r="BD99" s="45"/>
      <c r="BE99" s="45"/>
      <c r="BF99" s="45"/>
      <c r="BG99" s="45"/>
      <c r="BH99" s="45"/>
      <c r="BI99" s="208" t="s">
        <v>454</v>
      </c>
      <c r="BJ99" s="47"/>
      <c r="BK99" s="1"/>
    </row>
    <row r="100" spans="1:63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5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59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458</v>
      </c>
      <c r="AE100" s="32">
        <v>-7.1</v>
      </c>
      <c r="AF100" s="1" t="s">
        <v>52</v>
      </c>
      <c r="AG100" s="62">
        <v>-10.7</v>
      </c>
      <c r="AH100" s="10" t="s">
        <v>407</v>
      </c>
      <c r="AI100" s="50">
        <v>41.3</v>
      </c>
      <c r="AJ100" s="50" t="s">
        <v>394</v>
      </c>
      <c r="AK100" s="73">
        <v>-5</v>
      </c>
      <c r="AL100" s="73">
        <v>-28</v>
      </c>
      <c r="AM100" s="73">
        <v>-5</v>
      </c>
      <c r="AN100" s="73">
        <v>-27</v>
      </c>
      <c r="AO100" s="44">
        <v>5280</v>
      </c>
      <c r="AP100" s="1">
        <v>5330</v>
      </c>
      <c r="AQ100" s="191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5">
        <v>-34.7</v>
      </c>
      <c r="AX100" s="73">
        <v>1998</v>
      </c>
      <c r="AY100" s="45" t="s">
        <v>72</v>
      </c>
      <c r="AZ100" s="290">
        <v>-0.2</v>
      </c>
      <c r="BA100" s="282">
        <v>1957</v>
      </c>
      <c r="BB100" s="45"/>
      <c r="BC100" s="44"/>
      <c r="BD100" s="45"/>
      <c r="BE100" s="45"/>
      <c r="BF100" s="45"/>
      <c r="BG100" s="45"/>
      <c r="BH100" s="45"/>
      <c r="BI100" s="209">
        <v>133</v>
      </c>
      <c r="BJ100" s="47" t="s">
        <v>171</v>
      </c>
      <c r="BK100" s="1"/>
    </row>
    <row r="101" spans="1:63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5">
        <f t="shared" si="3"/>
        <v>3.8625</v>
      </c>
      <c r="M101" s="47">
        <v>0.8</v>
      </c>
      <c r="N101" s="50">
        <v>3</v>
      </c>
      <c r="O101" s="67"/>
      <c r="P101" s="52">
        <v>0</v>
      </c>
      <c r="Q101" s="47">
        <v>10</v>
      </c>
      <c r="R101" s="59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407</v>
      </c>
      <c r="AI101" s="50">
        <v>19.6</v>
      </c>
      <c r="AJ101" s="50" t="s">
        <v>457</v>
      </c>
      <c r="AK101" s="47">
        <v>-4.9</v>
      </c>
      <c r="AL101" s="47">
        <v>-26.1</v>
      </c>
      <c r="AM101" s="77">
        <v>-4</v>
      </c>
      <c r="AN101" s="77">
        <v>-27</v>
      </c>
      <c r="AO101" s="11">
        <v>5329</v>
      </c>
      <c r="AP101" s="45">
        <v>5320</v>
      </c>
      <c r="AQ101" s="191">
        <v>5266</v>
      </c>
      <c r="AR101" s="57">
        <v>494</v>
      </c>
      <c r="AS101" s="58"/>
      <c r="AT101" s="59">
        <v>14.7</v>
      </c>
      <c r="AU101" s="1">
        <v>1992</v>
      </c>
      <c r="AV101" s="1" t="s">
        <v>125</v>
      </c>
      <c r="AW101" s="66">
        <v>-31.3</v>
      </c>
      <c r="AX101" s="73">
        <v>2998</v>
      </c>
      <c r="AY101" s="45" t="s">
        <v>72</v>
      </c>
      <c r="AZ101" s="290">
        <v>-3.6</v>
      </c>
      <c r="BA101" s="282">
        <v>1969</v>
      </c>
      <c r="BB101" s="45"/>
      <c r="BC101" s="44"/>
      <c r="BD101" s="45"/>
      <c r="BE101" s="45"/>
      <c r="BF101" s="45"/>
      <c r="BG101" s="45"/>
      <c r="BH101" s="45"/>
      <c r="BI101" s="209">
        <v>132</v>
      </c>
      <c r="BJ101" s="47" t="s">
        <v>171</v>
      </c>
      <c r="BK101" s="1"/>
    </row>
    <row r="102" spans="1:63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5">
        <f t="shared" si="3"/>
        <v>2.8125</v>
      </c>
      <c r="M102" s="47">
        <v>0.8</v>
      </c>
      <c r="N102" s="50"/>
      <c r="O102" s="67"/>
      <c r="P102" s="52">
        <v>6</v>
      </c>
      <c r="Q102" s="47">
        <v>10.2</v>
      </c>
      <c r="R102" s="59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460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459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1"/>
      <c r="AR102" s="57">
        <v>670</v>
      </c>
      <c r="AS102" s="58"/>
      <c r="AT102" s="66">
        <v>15.2</v>
      </c>
      <c r="AU102" s="45">
        <v>2002</v>
      </c>
      <c r="AV102" s="45" t="s">
        <v>102</v>
      </c>
      <c r="AW102" s="59">
        <v>-30.9</v>
      </c>
      <c r="AX102" s="1">
        <v>1969</v>
      </c>
      <c r="AY102" s="1" t="s">
        <v>71</v>
      </c>
      <c r="AZ102" s="290">
        <v>-2.2</v>
      </c>
      <c r="BA102" s="282">
        <v>1979</v>
      </c>
      <c r="BB102" s="1"/>
      <c r="BC102" s="11"/>
      <c r="BD102" s="1"/>
      <c r="BE102" s="1"/>
      <c r="BF102" s="1"/>
      <c r="BG102" s="1"/>
      <c r="BH102" s="1"/>
      <c r="BI102" s="208" t="s">
        <v>454</v>
      </c>
      <c r="BJ102" s="47"/>
      <c r="BK102" s="1"/>
    </row>
    <row r="103" spans="1:63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5">
        <f t="shared" si="3"/>
        <v>0.9249999999999998</v>
      </c>
      <c r="M103" s="47">
        <v>0.8</v>
      </c>
      <c r="N103" s="50"/>
      <c r="O103" s="67"/>
      <c r="P103" s="52">
        <v>5.6</v>
      </c>
      <c r="Q103" s="47">
        <v>10.3</v>
      </c>
      <c r="R103" s="59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450</v>
      </c>
      <c r="AE103" s="32">
        <v>-12.9</v>
      </c>
      <c r="AF103" s="1" t="s">
        <v>461</v>
      </c>
      <c r="AG103" s="62">
        <v>-17.1</v>
      </c>
      <c r="AH103" s="10" t="s">
        <v>70</v>
      </c>
      <c r="AI103" s="50">
        <v>6.8</v>
      </c>
      <c r="AJ103" s="50" t="s">
        <v>401</v>
      </c>
      <c r="AK103" s="73">
        <v>-8</v>
      </c>
      <c r="AL103" s="73">
        <v>-28</v>
      </c>
      <c r="AM103" s="43">
        <v>-10.3</v>
      </c>
      <c r="AN103" s="43">
        <v>-27.9</v>
      </c>
      <c r="AO103" s="98">
        <v>5280</v>
      </c>
      <c r="AP103" s="54">
        <v>5293</v>
      </c>
      <c r="AQ103" s="221">
        <v>5281</v>
      </c>
      <c r="AR103" s="57"/>
      <c r="AS103" s="58">
        <v>334</v>
      </c>
      <c r="AT103" s="59">
        <v>14.5</v>
      </c>
      <c r="AU103" s="1">
        <v>2004</v>
      </c>
      <c r="AV103" s="1" t="s">
        <v>126</v>
      </c>
      <c r="AW103" s="59">
        <v>-29.9</v>
      </c>
      <c r="AX103" s="1">
        <v>1969</v>
      </c>
      <c r="AY103" s="1" t="s">
        <v>71</v>
      </c>
      <c r="AZ103" s="290">
        <v>-1.5</v>
      </c>
      <c r="BA103" s="282">
        <v>2011</v>
      </c>
      <c r="BB103" s="1"/>
      <c r="BC103" s="11"/>
      <c r="BD103" s="1"/>
      <c r="BE103" s="1"/>
      <c r="BF103" s="1"/>
      <c r="BG103" s="1"/>
      <c r="BH103" s="1"/>
      <c r="BI103" s="208" t="s">
        <v>454</v>
      </c>
      <c r="BJ103" s="10"/>
      <c r="BK103" s="1"/>
    </row>
    <row r="104" spans="1:63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5">
        <f t="shared" si="3"/>
        <v>0.55</v>
      </c>
      <c r="M104" s="47">
        <v>0.7</v>
      </c>
      <c r="N104" s="50"/>
      <c r="O104" s="67"/>
      <c r="P104" s="52">
        <v>6.9</v>
      </c>
      <c r="Q104" s="47">
        <v>10.2</v>
      </c>
      <c r="R104" s="59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137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1"/>
      <c r="AR104" s="57">
        <v>436</v>
      </c>
      <c r="AS104" s="58">
        <v>461</v>
      </c>
      <c r="AT104" s="59">
        <v>14.5</v>
      </c>
      <c r="AU104" s="1">
        <v>1953</v>
      </c>
      <c r="AV104" s="1" t="s">
        <v>105</v>
      </c>
      <c r="AW104" s="59">
        <v>-27.2</v>
      </c>
      <c r="AX104" s="1">
        <v>1969</v>
      </c>
      <c r="AY104" s="1" t="s">
        <v>71</v>
      </c>
      <c r="AZ104" s="290">
        <v>-2</v>
      </c>
      <c r="BA104" s="282">
        <v>1958</v>
      </c>
      <c r="BB104" s="1"/>
      <c r="BC104" s="11"/>
      <c r="BD104" s="1"/>
      <c r="BE104" s="1"/>
      <c r="BF104" s="1"/>
      <c r="BG104" s="1"/>
      <c r="BH104" s="1"/>
      <c r="BI104" s="208">
        <v>130</v>
      </c>
      <c r="BJ104" s="10" t="s">
        <v>171</v>
      </c>
      <c r="BK104" s="1"/>
    </row>
    <row r="105" spans="1:63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5">
        <f t="shared" si="3"/>
        <v>3.1624999999999996</v>
      </c>
      <c r="M105" s="47">
        <v>0.7</v>
      </c>
      <c r="N105" s="50">
        <v>0.1</v>
      </c>
      <c r="O105" s="67"/>
      <c r="P105" s="52">
        <v>2.1</v>
      </c>
      <c r="Q105" s="47">
        <v>10.3</v>
      </c>
      <c r="R105" s="59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132</v>
      </c>
      <c r="AE105" s="32">
        <v>-5.7</v>
      </c>
      <c r="AF105" s="1" t="s">
        <v>463</v>
      </c>
      <c r="AG105" s="62">
        <v>-10.7</v>
      </c>
      <c r="AH105" s="10" t="s">
        <v>407</v>
      </c>
      <c r="AI105" s="50">
        <v>4.4</v>
      </c>
      <c r="AJ105" s="50" t="s">
        <v>460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1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90">
        <v>-2.7</v>
      </c>
      <c r="BA105" s="282">
        <v>1949</v>
      </c>
      <c r="BB105" s="1"/>
      <c r="BC105" s="11"/>
      <c r="BD105" s="1"/>
      <c r="BE105" s="1"/>
      <c r="BF105" s="1"/>
      <c r="BG105" s="1"/>
      <c r="BH105" s="1"/>
      <c r="BI105" s="208" t="s">
        <v>454</v>
      </c>
      <c r="BJ105" s="10"/>
      <c r="BK105" s="1"/>
    </row>
    <row r="106" spans="1:63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5">
        <f t="shared" si="3"/>
        <v>2.7625</v>
      </c>
      <c r="M106" s="47">
        <v>0.7</v>
      </c>
      <c r="N106" s="50">
        <v>2</v>
      </c>
      <c r="O106" s="67"/>
      <c r="P106" s="52">
        <v>3.2</v>
      </c>
      <c r="Q106" s="47">
        <v>10.6</v>
      </c>
      <c r="R106" s="59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403</v>
      </c>
      <c r="AE106" s="32">
        <v>-7.2</v>
      </c>
      <c r="AF106" s="1" t="s">
        <v>462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1">
        <v>5219</v>
      </c>
      <c r="AR106" s="57">
        <v>662</v>
      </c>
      <c r="AS106" s="58">
        <v>463</v>
      </c>
      <c r="AT106" s="66">
        <v>16.3</v>
      </c>
      <c r="AU106" s="73">
        <v>1998</v>
      </c>
      <c r="AV106" s="45" t="s">
        <v>127</v>
      </c>
      <c r="AW106" s="59">
        <v>-26</v>
      </c>
      <c r="AX106" s="104">
        <v>1967</v>
      </c>
      <c r="AY106" s="1" t="s">
        <v>61</v>
      </c>
      <c r="AZ106" s="290">
        <v>-5</v>
      </c>
      <c r="BA106" s="282">
        <v>1992</v>
      </c>
      <c r="BB106" s="1"/>
      <c r="BC106" s="11"/>
      <c r="BD106" s="1"/>
      <c r="BE106" s="1"/>
      <c r="BF106" s="1"/>
      <c r="BG106" s="1"/>
      <c r="BH106" s="1"/>
      <c r="BI106" s="208">
        <v>124</v>
      </c>
      <c r="BJ106" s="10" t="s">
        <v>171</v>
      </c>
      <c r="BK106" s="1"/>
    </row>
    <row r="107" spans="1:63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5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59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388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1">
        <v>5200</v>
      </c>
      <c r="AR107" s="57">
        <v>280</v>
      </c>
      <c r="AS107" s="58">
        <v>192</v>
      </c>
      <c r="AT107" s="66">
        <v>16.9</v>
      </c>
      <c r="AU107" s="73">
        <v>1998</v>
      </c>
      <c r="AV107" s="45" t="s">
        <v>127</v>
      </c>
      <c r="AW107" s="59">
        <v>-25</v>
      </c>
      <c r="AX107" s="104">
        <v>1962</v>
      </c>
      <c r="AY107" s="1" t="s">
        <v>71</v>
      </c>
      <c r="AZ107" s="290">
        <v>-6.7</v>
      </c>
      <c r="BA107" s="282">
        <v>1992</v>
      </c>
      <c r="BB107" s="1"/>
      <c r="BC107" s="11"/>
      <c r="BD107" s="1"/>
      <c r="BE107" s="1"/>
      <c r="BF107" s="1"/>
      <c r="BG107" s="1"/>
      <c r="BH107" s="1"/>
      <c r="BI107" s="208">
        <v>125</v>
      </c>
      <c r="BJ107" s="10" t="s">
        <v>171</v>
      </c>
      <c r="BK107" s="1"/>
    </row>
    <row r="108" spans="1:63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5">
        <f t="shared" si="3"/>
        <v>0.1625000000000001</v>
      </c>
      <c r="M108" s="47">
        <v>0.6</v>
      </c>
      <c r="N108" s="50">
        <v>1.4</v>
      </c>
      <c r="O108" s="67"/>
      <c r="P108" s="52">
        <v>6.5</v>
      </c>
      <c r="Q108" s="47">
        <v>10.9</v>
      </c>
      <c r="R108" s="59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394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1">
        <v>5183</v>
      </c>
      <c r="AR108" s="57">
        <v>316</v>
      </c>
      <c r="AS108" s="58">
        <v>135</v>
      </c>
      <c r="AT108" s="66">
        <v>16.3</v>
      </c>
      <c r="AU108" s="73">
        <v>2000</v>
      </c>
      <c r="AV108" s="45" t="s">
        <v>69</v>
      </c>
      <c r="AW108" s="71">
        <v>-33.2</v>
      </c>
      <c r="AX108" s="104">
        <v>1962</v>
      </c>
      <c r="AY108" s="1" t="s">
        <v>52</v>
      </c>
      <c r="AZ108" s="290">
        <v>-2</v>
      </c>
      <c r="BA108" s="282">
        <v>1971</v>
      </c>
      <c r="BB108" s="1"/>
      <c r="BC108" s="11"/>
      <c r="BD108" s="1"/>
      <c r="BE108" s="1"/>
      <c r="BF108" s="1"/>
      <c r="BG108" s="1"/>
      <c r="BH108" s="1"/>
      <c r="BI108" s="208">
        <v>123</v>
      </c>
      <c r="BJ108" s="10" t="s">
        <v>171</v>
      </c>
      <c r="BK108" s="1"/>
    </row>
    <row r="109" spans="1:63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5">
        <f t="shared" si="3"/>
        <v>-3.6374999999999997</v>
      </c>
      <c r="M109" s="47">
        <v>0.6</v>
      </c>
      <c r="N109" s="50"/>
      <c r="O109" s="67"/>
      <c r="P109" s="52">
        <v>10.8</v>
      </c>
      <c r="Q109" s="47">
        <v>10.9</v>
      </c>
      <c r="R109" s="59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5">
        <v>1893</v>
      </c>
      <c r="Z109" s="5"/>
      <c r="AA109" s="5"/>
      <c r="AB109" s="55">
        <v>-3.9</v>
      </c>
      <c r="AC109" s="61">
        <v>2.7</v>
      </c>
      <c r="AD109" s="1" t="s">
        <v>384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1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4">
        <v>1962</v>
      </c>
      <c r="AY109" s="1" t="s">
        <v>52</v>
      </c>
      <c r="AZ109" s="290">
        <v>-1.3</v>
      </c>
      <c r="BA109" s="282">
        <v>1989</v>
      </c>
      <c r="BB109" s="1"/>
      <c r="BC109" s="11"/>
      <c r="BD109" s="1"/>
      <c r="BE109" s="1"/>
      <c r="BF109" s="1"/>
      <c r="BG109" s="1"/>
      <c r="BH109" s="1"/>
      <c r="BI109" s="208" t="s">
        <v>454</v>
      </c>
      <c r="BJ109" s="10"/>
      <c r="BK109" s="1"/>
    </row>
    <row r="110" spans="1:63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5">
        <f t="shared" si="3"/>
        <v>-4.475</v>
      </c>
      <c r="M110" s="47">
        <v>0.6</v>
      </c>
      <c r="N110" s="50">
        <v>0</v>
      </c>
      <c r="O110" s="67"/>
      <c r="P110" s="52">
        <v>10.8</v>
      </c>
      <c r="Q110" s="47">
        <v>11</v>
      </c>
      <c r="R110" s="59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5">
        <v>1893</v>
      </c>
      <c r="Z110" s="5"/>
      <c r="AA110" s="5"/>
      <c r="AB110" s="55">
        <v>-4.9</v>
      </c>
      <c r="AC110" s="61">
        <v>2.1</v>
      </c>
      <c r="AD110" s="1" t="s">
        <v>384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1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105</v>
      </c>
      <c r="AW110" s="59">
        <v>-24.5</v>
      </c>
      <c r="AX110" s="104">
        <v>1989</v>
      </c>
      <c r="AY110" s="1" t="s">
        <v>52</v>
      </c>
      <c r="AZ110" s="290">
        <v>-1.2</v>
      </c>
      <c r="BA110" s="282">
        <v>1987</v>
      </c>
      <c r="BB110" s="1"/>
      <c r="BC110" s="11"/>
      <c r="BD110" s="1"/>
      <c r="BE110" s="1"/>
      <c r="BF110" s="1"/>
      <c r="BG110" s="1"/>
      <c r="BH110" s="1"/>
      <c r="BI110" s="208" t="s">
        <v>454</v>
      </c>
      <c r="BJ110" s="10"/>
      <c r="BK110" s="1"/>
    </row>
    <row r="111" spans="1:63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5">
        <f t="shared" si="3"/>
        <v>-3.8999999999999995</v>
      </c>
      <c r="M111" s="47">
        <v>0.6</v>
      </c>
      <c r="N111" s="50"/>
      <c r="O111" s="67"/>
      <c r="P111" s="52">
        <v>11</v>
      </c>
      <c r="Q111" s="47">
        <v>11.2</v>
      </c>
      <c r="R111" s="59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5">
        <v>1900</v>
      </c>
      <c r="Z111" s="5"/>
      <c r="AA111" s="5"/>
      <c r="AB111" s="55">
        <v>-3.3</v>
      </c>
      <c r="AC111" s="61">
        <v>4.6</v>
      </c>
      <c r="AD111" s="1" t="s">
        <v>465</v>
      </c>
      <c r="AE111" s="32">
        <v>-15.7</v>
      </c>
      <c r="AF111" s="1" t="s">
        <v>57</v>
      </c>
      <c r="AG111" s="62">
        <v>-15.8</v>
      </c>
      <c r="AH111" s="10" t="s">
        <v>464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1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4">
        <v>1937</v>
      </c>
      <c r="AY111" s="1" t="s">
        <v>61</v>
      </c>
      <c r="AZ111" s="290">
        <v>-1.5</v>
      </c>
      <c r="BA111" s="282">
        <v>1994</v>
      </c>
      <c r="BB111" s="1"/>
      <c r="BC111" s="11"/>
      <c r="BD111" s="1"/>
      <c r="BE111" s="1"/>
      <c r="BF111" s="1"/>
      <c r="BG111" s="1"/>
      <c r="BH111" s="1"/>
      <c r="BI111" s="208">
        <v>121</v>
      </c>
      <c r="BJ111" s="10" t="s">
        <v>171</v>
      </c>
      <c r="BK111" s="1"/>
    </row>
    <row r="112" spans="1:63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5">
        <v>-2.5</v>
      </c>
      <c r="M112" s="47">
        <v>0.6</v>
      </c>
      <c r="N112" s="50"/>
      <c r="O112" s="67"/>
      <c r="P112" s="52">
        <v>10.1</v>
      </c>
      <c r="Q112" s="47">
        <v>11.2</v>
      </c>
      <c r="R112" s="59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5">
        <v>1881</v>
      </c>
      <c r="Z112" s="5"/>
      <c r="AA112" s="5"/>
      <c r="AB112" s="55">
        <v>-2.4</v>
      </c>
      <c r="AC112" s="61">
        <v>2.4</v>
      </c>
      <c r="AD112" s="1" t="s">
        <v>466</v>
      </c>
      <c r="AE112" s="32">
        <v>-12.6</v>
      </c>
      <c r="AF112" s="1" t="s">
        <v>463</v>
      </c>
      <c r="AG112" s="62">
        <v>-13.2</v>
      </c>
      <c r="AH112" s="10" t="s">
        <v>394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1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131</v>
      </c>
      <c r="AW112" s="59">
        <v>-24.2</v>
      </c>
      <c r="AX112" s="104">
        <v>1964</v>
      </c>
      <c r="AY112" s="1" t="s">
        <v>61</v>
      </c>
      <c r="AZ112" s="290">
        <v>-2.5</v>
      </c>
      <c r="BA112" s="282">
        <v>1981</v>
      </c>
      <c r="BB112" s="1"/>
      <c r="BC112" s="11"/>
      <c r="BD112" s="1"/>
      <c r="BE112" s="1"/>
      <c r="BF112" s="1"/>
      <c r="BG112" s="1"/>
      <c r="BH112" s="1"/>
      <c r="BI112" s="208" t="s">
        <v>454</v>
      </c>
      <c r="BJ112" s="10"/>
      <c r="BK112" s="1"/>
    </row>
    <row r="113" spans="1:63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5">
        <f t="shared" si="3"/>
        <v>0.5875000000000001</v>
      </c>
      <c r="M113" s="47">
        <v>0.6</v>
      </c>
      <c r="N113" s="50">
        <v>0</v>
      </c>
      <c r="O113" s="67"/>
      <c r="P113" s="52">
        <v>4.8</v>
      </c>
      <c r="Q113" s="47">
        <v>11.2</v>
      </c>
      <c r="R113" s="59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5">
        <v>1881</v>
      </c>
      <c r="Z113" s="5"/>
      <c r="AA113" s="5"/>
      <c r="AB113" s="55">
        <v>-0.7</v>
      </c>
      <c r="AC113" s="61">
        <v>5</v>
      </c>
      <c r="AD113" s="1" t="s">
        <v>155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467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1">
        <v>5155</v>
      </c>
      <c r="AR113" s="57">
        <v>0</v>
      </c>
      <c r="AS113" s="58">
        <v>108</v>
      </c>
      <c r="AT113" s="66">
        <v>15.8</v>
      </c>
      <c r="AU113" s="73">
        <v>2005</v>
      </c>
      <c r="AV113" s="45" t="s">
        <v>132</v>
      </c>
      <c r="AW113" s="59">
        <v>-25.1</v>
      </c>
      <c r="AX113" s="104">
        <v>1947</v>
      </c>
      <c r="AY113" s="1" t="s">
        <v>71</v>
      </c>
      <c r="AZ113" s="290">
        <v>-2.4</v>
      </c>
      <c r="BA113" s="282">
        <v>1981</v>
      </c>
      <c r="BB113" s="1"/>
      <c r="BC113" s="11"/>
      <c r="BD113" s="1"/>
      <c r="BE113" s="1"/>
      <c r="BF113" s="1"/>
      <c r="BG113" s="1"/>
      <c r="BH113" s="1"/>
      <c r="BI113" s="276">
        <v>135</v>
      </c>
      <c r="BJ113" s="10" t="s">
        <v>171</v>
      </c>
      <c r="BK113" s="1"/>
    </row>
    <row r="114" spans="1:63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5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59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5">
        <v>1881</v>
      </c>
      <c r="Z114" s="5"/>
      <c r="AA114" s="5"/>
      <c r="AB114" s="55">
        <v>1.4</v>
      </c>
      <c r="AC114" s="61">
        <v>8.3</v>
      </c>
      <c r="AD114" s="1" t="s">
        <v>128</v>
      </c>
      <c r="AE114" s="32">
        <v>-12.2</v>
      </c>
      <c r="AF114" s="1" t="s">
        <v>468</v>
      </c>
      <c r="AG114" s="62">
        <v>-10.1</v>
      </c>
      <c r="AH114" s="10" t="s">
        <v>393</v>
      </c>
      <c r="AI114" s="50">
        <v>19.1</v>
      </c>
      <c r="AJ114" s="3" t="s">
        <v>396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1">
        <v>5198</v>
      </c>
      <c r="AR114" s="57">
        <v>324</v>
      </c>
      <c r="AS114" s="58">
        <v>273</v>
      </c>
      <c r="AT114" s="66">
        <v>15.4</v>
      </c>
      <c r="AU114" s="73">
        <v>2005</v>
      </c>
      <c r="AV114" s="45" t="s">
        <v>107</v>
      </c>
      <c r="AW114" s="59">
        <v>-19.6</v>
      </c>
      <c r="AX114" s="104">
        <v>1988</v>
      </c>
      <c r="AY114" s="1" t="s">
        <v>52</v>
      </c>
      <c r="AZ114" s="290">
        <v>-3.1</v>
      </c>
      <c r="BA114" s="282">
        <v>1981</v>
      </c>
      <c r="BB114" s="1"/>
      <c r="BC114" s="11"/>
      <c r="BD114" s="1"/>
      <c r="BE114" s="1"/>
      <c r="BF114" s="1"/>
      <c r="BG114" s="1"/>
      <c r="BH114" s="1"/>
      <c r="BI114" s="208">
        <v>129</v>
      </c>
      <c r="BJ114" s="10" t="s">
        <v>171</v>
      </c>
      <c r="BK114" s="1"/>
    </row>
    <row r="115" spans="1:63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5">
        <f t="shared" si="3"/>
        <v>3.4375</v>
      </c>
      <c r="M115" s="47">
        <v>0.6</v>
      </c>
      <c r="N115" s="50"/>
      <c r="O115" s="67"/>
      <c r="P115" s="52">
        <v>7.5</v>
      </c>
      <c r="Q115" s="47">
        <v>11.3</v>
      </c>
      <c r="R115" s="59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5">
        <v>1881</v>
      </c>
      <c r="Z115" s="5"/>
      <c r="AA115" s="5"/>
      <c r="AB115" s="55">
        <v>2.7</v>
      </c>
      <c r="AC115" s="61">
        <v>9</v>
      </c>
      <c r="AD115" s="1" t="s">
        <v>154</v>
      </c>
      <c r="AE115" s="32">
        <v>-5.5</v>
      </c>
      <c r="AF115" s="1" t="s">
        <v>392</v>
      </c>
      <c r="AG115" s="62">
        <v>-6.7</v>
      </c>
      <c r="AH115" s="10" t="s">
        <v>469</v>
      </c>
      <c r="AI115" s="50">
        <v>22.3</v>
      </c>
      <c r="AJ115" s="3" t="s">
        <v>79</v>
      </c>
      <c r="AK115" s="47">
        <v>-5.1</v>
      </c>
      <c r="AL115" s="47">
        <v>-33.7</v>
      </c>
      <c r="AM115" s="77">
        <v>0.6</v>
      </c>
      <c r="AN115" s="47">
        <v>-33.7</v>
      </c>
      <c r="AO115" s="57">
        <v>5217</v>
      </c>
      <c r="AP115" s="68">
        <v>5214</v>
      </c>
      <c r="AQ115" s="222">
        <v>5234</v>
      </c>
      <c r="AR115" s="57">
        <v>0</v>
      </c>
      <c r="AS115" s="58">
        <v>546</v>
      </c>
      <c r="AT115" s="66">
        <v>14.3</v>
      </c>
      <c r="AU115" s="106">
        <v>2005</v>
      </c>
      <c r="AV115" s="72" t="s">
        <v>67</v>
      </c>
      <c r="AW115" s="59">
        <v>-21.6</v>
      </c>
      <c r="AX115" s="104">
        <v>1965</v>
      </c>
      <c r="AY115" s="1" t="s">
        <v>133</v>
      </c>
      <c r="AZ115" s="290">
        <v>-1</v>
      </c>
      <c r="BA115" s="282">
        <v>1979</v>
      </c>
      <c r="BB115" s="1"/>
      <c r="BC115" s="11"/>
      <c r="BD115" s="1"/>
      <c r="BE115" s="1"/>
      <c r="BF115" s="1"/>
      <c r="BG115" s="1"/>
      <c r="BH115" s="1"/>
      <c r="BI115" s="208">
        <v>138</v>
      </c>
      <c r="BJ115" s="10" t="s">
        <v>171</v>
      </c>
      <c r="BK115" s="1"/>
    </row>
    <row r="116" spans="1:63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5">
        <f t="shared" si="3"/>
        <v>4.0875</v>
      </c>
      <c r="M116" s="47">
        <v>0.6</v>
      </c>
      <c r="N116" s="50"/>
      <c r="O116" s="67"/>
      <c r="P116" s="52">
        <v>4</v>
      </c>
      <c r="Q116" s="47">
        <v>11.3</v>
      </c>
      <c r="R116" s="59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5">
        <v>1881</v>
      </c>
      <c r="Z116" s="5"/>
      <c r="AA116" s="5"/>
      <c r="AB116" s="55">
        <v>2.5</v>
      </c>
      <c r="AC116" s="61">
        <v>9.2</v>
      </c>
      <c r="AD116" s="1" t="s">
        <v>128</v>
      </c>
      <c r="AE116" s="32">
        <v>-8.5</v>
      </c>
      <c r="AF116" s="1" t="s">
        <v>57</v>
      </c>
      <c r="AG116" s="62">
        <v>-6.6</v>
      </c>
      <c r="AH116" s="10" t="s">
        <v>382</v>
      </c>
      <c r="AI116" s="50">
        <v>8.5</v>
      </c>
      <c r="AJ116" s="3" t="s">
        <v>410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1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4">
        <v>1967</v>
      </c>
      <c r="AY116" s="1" t="s">
        <v>61</v>
      </c>
      <c r="AZ116" s="290">
        <v>-1.2</v>
      </c>
      <c r="BA116" s="282">
        <v>1979</v>
      </c>
      <c r="BB116" s="1"/>
      <c r="BC116" s="11"/>
      <c r="BD116" s="1"/>
      <c r="BE116" s="1"/>
      <c r="BF116" s="1"/>
      <c r="BG116" s="1"/>
      <c r="BH116" s="1"/>
      <c r="BI116" s="208" t="s">
        <v>454</v>
      </c>
      <c r="BJ116" s="10"/>
      <c r="BK116" s="1"/>
    </row>
    <row r="117" spans="1:63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5">
        <f t="shared" si="3"/>
        <v>3.6625000000000005</v>
      </c>
      <c r="M117" s="47">
        <v>0.6</v>
      </c>
      <c r="N117" s="50"/>
      <c r="O117" s="67"/>
      <c r="P117" s="52">
        <v>10</v>
      </c>
      <c r="Q117" s="47">
        <v>11.4</v>
      </c>
      <c r="R117" s="59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5">
        <v>1885</v>
      </c>
      <c r="Z117" s="5"/>
      <c r="AA117" s="5"/>
      <c r="AB117" s="55">
        <v>1.9</v>
      </c>
      <c r="AC117" s="61">
        <v>8.8</v>
      </c>
      <c r="AD117" s="1" t="s">
        <v>403</v>
      </c>
      <c r="AE117" s="32">
        <v>-11.5</v>
      </c>
      <c r="AF117" s="1" t="s">
        <v>468</v>
      </c>
      <c r="AG117" s="62">
        <v>-12.9</v>
      </c>
      <c r="AH117" s="10" t="s">
        <v>394</v>
      </c>
      <c r="AI117" s="50">
        <v>9.2</v>
      </c>
      <c r="AJ117" s="3" t="s">
        <v>459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1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102</v>
      </c>
      <c r="AW117" s="59">
        <v>-23.5</v>
      </c>
      <c r="AX117" s="104">
        <v>1979</v>
      </c>
      <c r="AY117" s="1" t="s">
        <v>71</v>
      </c>
      <c r="AZ117" s="290">
        <v>-1.7</v>
      </c>
      <c r="BA117" s="282">
        <v>1975</v>
      </c>
      <c r="BB117" s="1"/>
      <c r="BC117" s="11"/>
      <c r="BD117" s="1"/>
      <c r="BE117" s="1"/>
      <c r="BF117" s="1"/>
      <c r="BG117" s="1"/>
      <c r="BH117" s="1"/>
      <c r="BI117" s="208" t="s">
        <v>454</v>
      </c>
      <c r="BJ117" s="10"/>
      <c r="BK117" s="1"/>
    </row>
    <row r="118" spans="1:63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5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59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5">
        <v>1892</v>
      </c>
      <c r="Z118" s="5"/>
      <c r="AA118" s="5"/>
      <c r="AB118" s="55">
        <v>1.1</v>
      </c>
      <c r="AC118" s="61">
        <v>9.3</v>
      </c>
      <c r="AD118" s="1" t="s">
        <v>471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470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1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135</v>
      </c>
      <c r="AW118" s="59">
        <v>-26.7</v>
      </c>
      <c r="AX118" s="104">
        <v>2001</v>
      </c>
      <c r="AY118" s="1" t="s">
        <v>71</v>
      </c>
      <c r="AZ118" s="290">
        <v>-3.5</v>
      </c>
      <c r="BA118" s="282">
        <v>1975</v>
      </c>
      <c r="BB118" s="1"/>
      <c r="BC118" s="11"/>
      <c r="BD118" s="1"/>
      <c r="BE118" s="1"/>
      <c r="BF118" s="1"/>
      <c r="BG118" s="1"/>
      <c r="BH118" s="1"/>
      <c r="BI118" s="208">
        <v>130</v>
      </c>
      <c r="BJ118" s="10" t="s">
        <v>171</v>
      </c>
      <c r="BK118" s="1"/>
    </row>
    <row r="119" spans="1:63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5">
        <v>3.2</v>
      </c>
      <c r="M119" s="47">
        <v>0.7</v>
      </c>
      <c r="N119" s="50"/>
      <c r="O119" s="63"/>
      <c r="P119" s="52">
        <v>3.7</v>
      </c>
      <c r="Q119" s="47">
        <v>11.7</v>
      </c>
      <c r="R119" s="74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5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389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1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4">
        <v>1979</v>
      </c>
      <c r="AY119" s="1" t="s">
        <v>52</v>
      </c>
      <c r="AZ119" s="290">
        <v>-2</v>
      </c>
      <c r="BA119" s="282">
        <v>1953</v>
      </c>
      <c r="BB119" s="1"/>
      <c r="BC119" s="11"/>
      <c r="BD119" s="1"/>
      <c r="BE119" s="1"/>
      <c r="BF119" s="1"/>
      <c r="BG119" s="1"/>
      <c r="BH119" s="1"/>
      <c r="BI119" s="208">
        <v>126</v>
      </c>
      <c r="BJ119" s="10" t="s">
        <v>171</v>
      </c>
      <c r="BK119" s="1"/>
    </row>
    <row r="120" spans="1:63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5">
        <f t="shared" si="3"/>
        <v>2.8875</v>
      </c>
      <c r="M120" s="47">
        <v>0.7</v>
      </c>
      <c r="N120" s="50">
        <v>0</v>
      </c>
      <c r="O120" s="67"/>
      <c r="P120" s="4">
        <v>3.2</v>
      </c>
      <c r="Q120" s="47">
        <v>11.5</v>
      </c>
      <c r="R120" s="7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5">
        <v>1888</v>
      </c>
      <c r="Z120" s="5"/>
      <c r="AA120" s="5"/>
      <c r="AB120" s="55">
        <v>-0.3</v>
      </c>
      <c r="AC120" s="61">
        <v>7.5</v>
      </c>
      <c r="AD120" s="1" t="s">
        <v>154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389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1">
        <v>5160</v>
      </c>
      <c r="AR120" s="57">
        <v>419</v>
      </c>
      <c r="AS120" s="58">
        <v>344</v>
      </c>
      <c r="AT120" s="71">
        <v>18.3</v>
      </c>
      <c r="AU120" s="1">
        <v>1948</v>
      </c>
      <c r="AV120" s="1" t="s">
        <v>136</v>
      </c>
      <c r="AW120" s="59">
        <v>-22.9</v>
      </c>
      <c r="AX120" s="104">
        <v>1977</v>
      </c>
      <c r="AY120" s="1" t="s">
        <v>52</v>
      </c>
      <c r="AZ120" s="290">
        <v>-1.5</v>
      </c>
      <c r="BA120" s="282">
        <v>1962</v>
      </c>
      <c r="BB120" s="1"/>
      <c r="BC120" s="11"/>
      <c r="BD120" s="1"/>
      <c r="BE120" s="1"/>
      <c r="BF120" s="1"/>
      <c r="BG120" s="1"/>
      <c r="BH120" s="1"/>
      <c r="BI120" s="208" t="s">
        <v>454</v>
      </c>
      <c r="BJ120" s="10"/>
      <c r="BK120" s="1"/>
    </row>
    <row r="121" spans="1:63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5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74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5">
        <v>1888</v>
      </c>
      <c r="Z121" s="5"/>
      <c r="AA121" s="5"/>
      <c r="AB121" s="55">
        <v>1.5</v>
      </c>
      <c r="AC121" s="61">
        <v>10.9</v>
      </c>
      <c r="AD121" s="1" t="s">
        <v>468</v>
      </c>
      <c r="AE121" s="32">
        <v>-16.5</v>
      </c>
      <c r="AF121" s="1" t="s">
        <v>52</v>
      </c>
      <c r="AG121" s="62">
        <v>-15.3</v>
      </c>
      <c r="AH121" s="10" t="s">
        <v>399</v>
      </c>
      <c r="AI121" s="50">
        <v>16.5</v>
      </c>
      <c r="AJ121" s="3" t="s">
        <v>472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1">
        <v>5194</v>
      </c>
      <c r="AR121" s="57">
        <v>481</v>
      </c>
      <c r="AS121" s="58">
        <v>520</v>
      </c>
      <c r="AT121" s="100">
        <v>18.8</v>
      </c>
      <c r="AU121" s="45">
        <v>2000</v>
      </c>
      <c r="AV121" s="45" t="s">
        <v>69</v>
      </c>
      <c r="AW121" s="59">
        <v>-25.5</v>
      </c>
      <c r="AX121" s="104">
        <v>1995</v>
      </c>
      <c r="AY121" s="1" t="s">
        <v>52</v>
      </c>
      <c r="AZ121" s="290">
        <v>-2</v>
      </c>
      <c r="BA121" s="282">
        <v>1985</v>
      </c>
      <c r="BB121" s="1"/>
      <c r="BC121" s="11"/>
      <c r="BD121" s="1"/>
      <c r="BE121" s="1"/>
      <c r="BF121" s="1"/>
      <c r="BG121" s="1"/>
      <c r="BH121" s="1"/>
      <c r="BI121" s="208" t="s">
        <v>454</v>
      </c>
      <c r="BJ121" s="10"/>
      <c r="BK121" s="1"/>
    </row>
    <row r="122" spans="1:63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5">
        <v>3.6</v>
      </c>
      <c r="M122" s="47">
        <v>0.8</v>
      </c>
      <c r="N122" s="50">
        <v>0.2</v>
      </c>
      <c r="O122" s="67"/>
      <c r="P122" s="4">
        <v>5.5</v>
      </c>
      <c r="Q122" s="47">
        <v>12</v>
      </c>
      <c r="R122" s="59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5">
        <v>1881</v>
      </c>
      <c r="Z122" s="5"/>
      <c r="AA122" s="5"/>
      <c r="AB122" s="55">
        <v>1.9</v>
      </c>
      <c r="AC122" s="61">
        <v>11</v>
      </c>
      <c r="AD122" s="1" t="s">
        <v>154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183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1">
        <v>5223</v>
      </c>
      <c r="AR122" s="57">
        <v>595</v>
      </c>
      <c r="AS122" s="107">
        <v>622</v>
      </c>
      <c r="AT122" s="108">
        <v>20.5</v>
      </c>
      <c r="AU122" s="45">
        <v>2012</v>
      </c>
      <c r="AV122" s="45" t="s">
        <v>53</v>
      </c>
      <c r="AW122" s="59">
        <v>-21.7</v>
      </c>
      <c r="AX122" s="104">
        <v>1985</v>
      </c>
      <c r="AY122" s="1" t="s">
        <v>57</v>
      </c>
      <c r="AZ122" s="290">
        <v>-2.4</v>
      </c>
      <c r="BA122" s="282">
        <v>1985</v>
      </c>
      <c r="BB122" s="1"/>
      <c r="BC122" s="11"/>
      <c r="BD122" s="1"/>
      <c r="BE122" s="1"/>
      <c r="BF122" s="1"/>
      <c r="BG122" s="1"/>
      <c r="BH122" s="1"/>
      <c r="BI122" s="208" t="s">
        <v>454</v>
      </c>
      <c r="BJ122" s="10"/>
      <c r="BK122" s="1"/>
    </row>
    <row r="123" spans="1:63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5">
        <f t="shared" si="3"/>
        <v>3.9875</v>
      </c>
      <c r="M123" s="47">
        <v>0.9</v>
      </c>
      <c r="N123" s="50">
        <v>0</v>
      </c>
      <c r="O123" s="67"/>
      <c r="P123" s="4">
        <v>5.5</v>
      </c>
      <c r="Q123" s="47">
        <v>12.3</v>
      </c>
      <c r="R123" s="59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5">
        <v>1881</v>
      </c>
      <c r="Z123" s="5"/>
      <c r="AA123" s="5"/>
      <c r="AB123" s="55">
        <v>-0.4</v>
      </c>
      <c r="AC123" s="61">
        <v>8.9</v>
      </c>
      <c r="AD123" s="1" t="s">
        <v>132</v>
      </c>
      <c r="AE123" s="32">
        <v>-12.4</v>
      </c>
      <c r="AF123" s="1" t="s">
        <v>61</v>
      </c>
      <c r="AG123" s="62">
        <v>-16.3</v>
      </c>
      <c r="AH123" s="10" t="s">
        <v>473</v>
      </c>
      <c r="AI123" s="50">
        <v>20.1</v>
      </c>
      <c r="AJ123" s="50" t="s">
        <v>409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1">
        <v>5189</v>
      </c>
      <c r="AR123" s="109">
        <v>634</v>
      </c>
      <c r="AS123" s="107">
        <v>700</v>
      </c>
      <c r="AT123" s="59">
        <v>14.6</v>
      </c>
      <c r="AU123" s="1">
        <v>1982</v>
      </c>
      <c r="AV123" s="1" t="s">
        <v>138</v>
      </c>
      <c r="AW123" s="59">
        <v>-23.4</v>
      </c>
      <c r="AX123" s="104">
        <v>1961</v>
      </c>
      <c r="AY123" s="1" t="s">
        <v>52</v>
      </c>
      <c r="AZ123" s="290">
        <v>-1.1</v>
      </c>
      <c r="BA123" s="282">
        <v>1970</v>
      </c>
      <c r="BB123" s="1"/>
      <c r="BC123" s="11"/>
      <c r="BD123" s="1"/>
      <c r="BE123" s="1"/>
      <c r="BF123" s="1"/>
      <c r="BG123" s="1"/>
      <c r="BH123" s="1"/>
      <c r="BI123" s="208" t="s">
        <v>454</v>
      </c>
      <c r="BJ123" s="10"/>
      <c r="BK123" s="1"/>
    </row>
    <row r="124" spans="1:63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5">
        <f t="shared" si="3"/>
        <v>5.062500000000001</v>
      </c>
      <c r="M124" s="47">
        <v>1</v>
      </c>
      <c r="N124" s="50"/>
      <c r="O124" s="67"/>
      <c r="P124" s="4">
        <v>9.3</v>
      </c>
      <c r="Q124" s="47">
        <v>12.3</v>
      </c>
      <c r="R124" s="59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107</v>
      </c>
      <c r="AE124" s="32">
        <v>-15.5</v>
      </c>
      <c r="AF124" s="1" t="s">
        <v>52</v>
      </c>
      <c r="AG124" s="125">
        <v>-14.4</v>
      </c>
      <c r="AH124" s="46" t="s">
        <v>70</v>
      </c>
      <c r="AI124" s="50">
        <v>6.7</v>
      </c>
      <c r="AJ124" s="3" t="s">
        <v>389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1"/>
      <c r="AR124" s="109">
        <v>618</v>
      </c>
      <c r="AS124" s="107">
        <v>762</v>
      </c>
      <c r="AT124" s="66">
        <v>18.4</v>
      </c>
      <c r="AU124" s="72">
        <v>2007</v>
      </c>
      <c r="AV124" s="45" t="s">
        <v>54</v>
      </c>
      <c r="AW124" s="59">
        <v>-22.8</v>
      </c>
      <c r="AX124" s="104">
        <v>1968</v>
      </c>
      <c r="AY124" s="47" t="s">
        <v>57</v>
      </c>
      <c r="AZ124" s="290">
        <v>-3.5</v>
      </c>
      <c r="BA124" s="282">
        <v>1968</v>
      </c>
      <c r="BB124" s="47"/>
      <c r="BC124" s="59"/>
      <c r="BD124" s="47"/>
      <c r="BE124" s="47"/>
      <c r="BF124" s="47"/>
      <c r="BG124" s="47"/>
      <c r="BH124" s="47"/>
      <c r="BI124" s="208" t="s">
        <v>454</v>
      </c>
      <c r="BJ124" s="10"/>
      <c r="BK124" s="1"/>
    </row>
    <row r="125" spans="1:63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5"/>
      <c r="M125" s="47"/>
      <c r="N125" s="50"/>
      <c r="O125" s="50"/>
      <c r="P125" s="4"/>
      <c r="Q125" s="4"/>
      <c r="R125" s="11"/>
      <c r="S125" s="54"/>
      <c r="T125" s="47"/>
      <c r="U125" s="54"/>
      <c r="V125" s="79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0"/>
      <c r="AH125" s="80"/>
      <c r="AI125" s="50"/>
      <c r="AJ125" s="3"/>
      <c r="AK125" s="47"/>
      <c r="AL125" s="47"/>
      <c r="AM125" s="47"/>
      <c r="AN125" s="47"/>
      <c r="AO125" s="57"/>
      <c r="AP125" s="1"/>
      <c r="AQ125" s="191"/>
      <c r="AR125" s="57"/>
      <c r="AS125" s="68"/>
      <c r="AT125" s="81"/>
      <c r="AU125" s="82"/>
      <c r="AV125" s="1"/>
      <c r="AW125" s="59"/>
      <c r="AX125" s="1"/>
      <c r="AY125" s="47"/>
      <c r="AZ125" s="59"/>
      <c r="BA125" s="47"/>
      <c r="BB125" s="47"/>
      <c r="BC125" s="59"/>
      <c r="BD125" s="47"/>
      <c r="BE125" s="47"/>
      <c r="BF125" s="47"/>
      <c r="BG125" s="47"/>
      <c r="BH125" s="47"/>
      <c r="BI125" s="208"/>
      <c r="BJ125" s="10"/>
      <c r="BK125" s="1"/>
    </row>
    <row r="126" spans="1:63" ht="15">
      <c r="A126" s="1" t="s">
        <v>86</v>
      </c>
      <c r="B126" s="75">
        <f>AVERAGE(B95:B123)</f>
        <v>-0.3448275862068967</v>
      </c>
      <c r="C126" s="75">
        <f>AVERAGE(C95:C123)</f>
        <v>-0.7034482758620693</v>
      </c>
      <c r="D126" s="75">
        <f>AVERAGE(D95:D123)</f>
        <v>-0.2827586206896551</v>
      </c>
      <c r="E126" s="75">
        <f>AVERAGE(E95:E123)</f>
        <v>2</v>
      </c>
      <c r="F126" s="75">
        <f>AVERAGE(F95:F124)</f>
        <v>3.0933333333333333</v>
      </c>
      <c r="G126" s="75">
        <f aca="true" t="shared" si="4" ref="G126:L126">AVERAGE(G94:G124)</f>
        <v>2.9161290322580653</v>
      </c>
      <c r="H126" s="75">
        <f t="shared" si="4"/>
        <v>1.0870967741935484</v>
      </c>
      <c r="I126" s="75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5">
        <f t="shared" si="4"/>
        <v>1.2048387096774194</v>
      </c>
      <c r="M126" s="75"/>
      <c r="N126" s="50">
        <f>SUM(N94:N124)</f>
        <v>41.3</v>
      </c>
      <c r="O126" s="67">
        <f>SUM(O97:O123)</f>
        <v>14</v>
      </c>
      <c r="P126" s="4">
        <f>SUM(P94:P124)</f>
        <v>162.5</v>
      </c>
      <c r="Q126" s="4"/>
      <c r="R126" s="59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8">
        <f>AVERAGE(AG94:AG124)</f>
        <v>-13.322580645161294</v>
      </c>
      <c r="AH126" s="83"/>
      <c r="AI126" s="50"/>
      <c r="AJ126" s="50"/>
      <c r="AK126" s="75">
        <f aca="true" t="shared" si="5" ref="AK126:AP126">AVERAGE(AK94:AK124)</f>
        <v>-6.961290322580647</v>
      </c>
      <c r="AL126" s="75">
        <f t="shared" si="5"/>
        <v>-29.403225806451612</v>
      </c>
      <c r="AM126" s="75">
        <f t="shared" si="5"/>
        <v>-6.374193548387098</v>
      </c>
      <c r="AN126" s="75">
        <f t="shared" si="5"/>
        <v>-29.845161290322586</v>
      </c>
      <c r="AO126" s="84">
        <f t="shared" si="5"/>
        <v>5236.419354838709</v>
      </c>
      <c r="AP126" s="85">
        <f t="shared" si="5"/>
        <v>5231.419354838709</v>
      </c>
      <c r="AQ126" s="223">
        <f>AVERAGE(AQ94:AQ124)</f>
        <v>5193.041666666667</v>
      </c>
      <c r="AR126" s="84">
        <f>AVERAGE(AR94:AR125)</f>
        <v>395.51724137931035</v>
      </c>
      <c r="AS126" s="85">
        <f>AVERAGE(AS94:AS125)</f>
        <v>409.962962962963</v>
      </c>
      <c r="AT126" s="55">
        <f>AVERAGE(AT94:AT124)</f>
        <v>15.835483870967742</v>
      </c>
      <c r="AU126" s="86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11"/>
      <c r="BD126" s="1"/>
      <c r="BE126" s="1"/>
      <c r="BF126" s="1"/>
      <c r="BG126" s="1"/>
      <c r="BH126" s="1"/>
      <c r="BI126" s="208"/>
      <c r="BJ126" s="10"/>
      <c r="BK126" s="1"/>
    </row>
    <row r="127" spans="1:63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5"/>
      <c r="M127" s="75">
        <v>0.8</v>
      </c>
      <c r="N127" s="50"/>
      <c r="O127" s="50"/>
      <c r="P127" s="52"/>
      <c r="Q127" s="52"/>
      <c r="R127" s="79"/>
      <c r="S127" s="75"/>
      <c r="T127" s="75"/>
      <c r="U127" s="75"/>
      <c r="V127" s="75"/>
      <c r="W127" s="75"/>
      <c r="X127" s="75"/>
      <c r="Y127" s="75"/>
      <c r="Z127" s="75"/>
      <c r="AA127" s="75"/>
      <c r="AB127" s="6"/>
      <c r="AC127" s="82"/>
      <c r="AD127" s="1"/>
      <c r="AE127" s="9"/>
      <c r="AF127" s="1"/>
      <c r="AG127" s="1"/>
      <c r="AH127" s="1"/>
      <c r="AI127" s="3"/>
      <c r="AJ127" s="280" t="s">
        <v>139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19"/>
      <c r="AR127" s="11"/>
      <c r="AS127" s="1"/>
      <c r="AT127" s="55"/>
      <c r="AU127" s="78"/>
      <c r="AV127" s="78"/>
      <c r="AW127" s="55"/>
      <c r="AX127" s="1"/>
      <c r="AY127" s="1"/>
      <c r="AZ127" s="11"/>
      <c r="BA127" s="1"/>
      <c r="BB127" s="1"/>
      <c r="BC127" s="11"/>
      <c r="BD127" s="1"/>
      <c r="BE127" s="1"/>
      <c r="BF127" s="1"/>
      <c r="BG127" s="1"/>
      <c r="BH127" s="1"/>
      <c r="BI127" s="208"/>
      <c r="BJ127" s="10"/>
      <c r="BK127" s="1"/>
    </row>
    <row r="128" spans="1:63" ht="15">
      <c r="A128" s="1"/>
      <c r="B128" s="2" t="s">
        <v>140</v>
      </c>
      <c r="C128" s="2"/>
      <c r="D128" s="2"/>
      <c r="E128" s="1"/>
      <c r="F128" s="1"/>
      <c r="G128" s="1"/>
      <c r="H128" s="75" t="s">
        <v>110</v>
      </c>
      <c r="I128" s="32"/>
      <c r="J128" s="61"/>
      <c r="K128" s="75">
        <v>0.4</v>
      </c>
      <c r="L128" s="75"/>
      <c r="M128" s="47"/>
      <c r="N128" s="3"/>
      <c r="O128" s="3"/>
      <c r="P128" s="52"/>
      <c r="Q128" s="52"/>
      <c r="R128" s="11"/>
      <c r="S128" s="1"/>
      <c r="T128" s="1"/>
      <c r="U128" s="1"/>
      <c r="V128" s="1"/>
      <c r="Y128" s="75" t="s">
        <v>90</v>
      </c>
      <c r="Z128" s="32"/>
      <c r="AA128" s="1"/>
      <c r="AB128" s="87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1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  <c r="BF128" s="1"/>
      <c r="BG128" s="1"/>
      <c r="BH128" s="1"/>
      <c r="BI128" s="208"/>
      <c r="BJ128" s="1"/>
      <c r="BK128" s="1"/>
    </row>
    <row r="129" spans="1:63" ht="15">
      <c r="A129" s="1"/>
      <c r="B129" s="2" t="s">
        <v>141</v>
      </c>
      <c r="C129" s="2"/>
      <c r="D129" s="2"/>
      <c r="E129" s="2"/>
      <c r="F129" s="1"/>
      <c r="G129" s="1"/>
      <c r="H129" s="75" t="s">
        <v>112</v>
      </c>
      <c r="I129" s="32"/>
      <c r="J129" s="61"/>
      <c r="K129" s="75">
        <v>1.4</v>
      </c>
      <c r="L129" s="75"/>
      <c r="M129" s="1"/>
      <c r="N129" s="3"/>
      <c r="O129" s="3"/>
      <c r="P129" s="52"/>
      <c r="Q129" s="52"/>
      <c r="R129" s="11"/>
      <c r="S129" s="1"/>
      <c r="T129" s="1"/>
      <c r="U129" s="1"/>
      <c r="V129" s="1"/>
      <c r="Y129" s="75" t="s">
        <v>93</v>
      </c>
      <c r="Z129" s="32"/>
      <c r="AA129" s="1"/>
      <c r="AB129" s="87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1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  <c r="BF129" s="1"/>
      <c r="BG129" s="1"/>
      <c r="BH129" s="1"/>
      <c r="BI129" s="208"/>
      <c r="BJ129" s="1"/>
      <c r="BK129" s="1"/>
    </row>
    <row r="130" spans="1:63" ht="15">
      <c r="A130" s="1"/>
      <c r="B130" s="2" t="s">
        <v>142</v>
      </c>
      <c r="C130" s="2"/>
      <c r="D130" s="2"/>
      <c r="E130" s="2"/>
      <c r="F130" s="2"/>
      <c r="G130" s="1"/>
      <c r="H130" s="2" t="s">
        <v>531</v>
      </c>
      <c r="I130" s="2"/>
      <c r="J130" s="2"/>
      <c r="K130" s="75">
        <v>1.8</v>
      </c>
      <c r="L130" s="75"/>
      <c r="M130" s="47"/>
      <c r="N130" s="3"/>
      <c r="O130" s="3"/>
      <c r="P130" s="52"/>
      <c r="Q130" s="52"/>
      <c r="R130" s="11"/>
      <c r="S130" s="1"/>
      <c r="T130" s="1"/>
      <c r="U130" s="1"/>
      <c r="V130" s="1"/>
      <c r="Y130" s="2" t="s">
        <v>531</v>
      </c>
      <c r="Z130" s="2"/>
      <c r="AA130" s="1"/>
      <c r="AB130" s="55">
        <v>1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1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  <c r="BF130" s="1"/>
      <c r="BG130" s="1"/>
      <c r="BH130" s="1"/>
      <c r="BI130" s="208"/>
      <c r="BJ130" s="1"/>
      <c r="BK130" s="1"/>
    </row>
    <row r="131" spans="1:63" ht="15">
      <c r="A131" s="1"/>
      <c r="B131" s="75" t="s">
        <v>143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5">
        <v>81.8</v>
      </c>
      <c r="L131" s="75"/>
      <c r="M131" s="47"/>
      <c r="N131" s="3"/>
      <c r="O131" s="3"/>
      <c r="P131" s="52"/>
      <c r="Q131" s="52"/>
      <c r="R131" s="1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1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  <c r="BF131" s="1"/>
      <c r="BG131" s="1"/>
      <c r="BH131" s="1"/>
      <c r="BI131" s="208"/>
      <c r="BJ131" s="1"/>
      <c r="BK131" s="1"/>
    </row>
    <row r="132" spans="1:63" ht="15">
      <c r="A132" s="1"/>
      <c r="B132" s="2" t="s">
        <v>144</v>
      </c>
      <c r="C132" s="2"/>
      <c r="D132" s="2"/>
      <c r="E132" s="2"/>
      <c r="F132" s="1"/>
      <c r="G132" s="1"/>
      <c r="H132" s="2" t="s">
        <v>116</v>
      </c>
      <c r="I132" s="1"/>
      <c r="J132" s="1"/>
      <c r="K132" s="75">
        <v>111.1</v>
      </c>
      <c r="L132" s="38"/>
      <c r="M132" s="47"/>
      <c r="N132" s="3"/>
      <c r="O132" s="3"/>
      <c r="P132" s="52"/>
      <c r="Q132" s="52"/>
      <c r="R132" s="1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1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  <c r="BF132" s="1"/>
      <c r="BG132" s="1"/>
      <c r="BH132" s="1"/>
      <c r="BI132" s="208"/>
      <c r="BJ132" s="1"/>
      <c r="BK132" s="1"/>
    </row>
    <row r="133" spans="1:63" ht="15">
      <c r="A133" s="1"/>
      <c r="B133" s="2" t="s">
        <v>145</v>
      </c>
      <c r="C133" s="2"/>
      <c r="D133" s="2"/>
      <c r="E133" s="1"/>
      <c r="F133" s="1"/>
      <c r="G133" s="1"/>
      <c r="H133" s="2" t="s">
        <v>534</v>
      </c>
      <c r="I133" s="2"/>
      <c r="J133" s="1"/>
      <c r="K133" s="2">
        <v>79.8</v>
      </c>
      <c r="L133" s="47"/>
      <c r="M133" s="47"/>
      <c r="N133" s="3"/>
      <c r="O133" s="3"/>
      <c r="P133" s="52"/>
      <c r="Q133" s="52"/>
      <c r="R133" s="1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1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  <c r="BF133" s="1"/>
      <c r="BG133" s="1"/>
      <c r="BH133" s="1"/>
      <c r="BI133" s="208"/>
      <c r="BJ133" s="1"/>
      <c r="BK133" s="1"/>
    </row>
    <row r="134" spans="1:63" ht="15">
      <c r="A134" s="1"/>
      <c r="B134" s="1"/>
      <c r="C134" s="1"/>
      <c r="D134" s="1"/>
      <c r="E134" s="1"/>
      <c r="F134" s="1"/>
      <c r="G134" s="1"/>
      <c r="H134" s="2" t="s">
        <v>533</v>
      </c>
      <c r="I134" s="2"/>
      <c r="J134" s="1"/>
      <c r="K134" s="2">
        <v>107.9</v>
      </c>
      <c r="L134" s="1"/>
      <c r="M134" s="1"/>
      <c r="N134" s="3"/>
      <c r="O134" s="3"/>
      <c r="P134" s="52"/>
      <c r="Q134" s="52"/>
      <c r="R134" s="1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1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  <c r="BF134" s="1"/>
      <c r="BG134" s="1"/>
      <c r="BH134" s="1"/>
      <c r="BI134" s="208"/>
      <c r="BJ134" s="1"/>
      <c r="BK134" s="1"/>
    </row>
    <row r="135" spans="1:63" ht="15">
      <c r="A135" s="1"/>
      <c r="B135" s="2" t="s">
        <v>475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11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19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242</v>
      </c>
      <c r="BA135" s="2"/>
      <c r="BB135" s="2"/>
      <c r="BC135" s="12"/>
      <c r="BD135" s="2"/>
      <c r="BE135" s="2"/>
      <c r="BF135" s="2"/>
      <c r="BG135" s="2"/>
      <c r="BH135" s="2"/>
      <c r="BI135" s="214" t="s">
        <v>31</v>
      </c>
      <c r="BJ135" s="10"/>
      <c r="BK135" s="1"/>
    </row>
    <row r="136" spans="1:63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8"/>
      <c r="O136" s="3" t="s">
        <v>29</v>
      </c>
      <c r="P136" s="89"/>
      <c r="Q136" s="89"/>
      <c r="R136" s="301" t="s">
        <v>7</v>
      </c>
      <c r="S136" s="90"/>
      <c r="T136" s="91"/>
      <c r="U136" s="91"/>
      <c r="V136" s="91"/>
      <c r="W136" s="91" t="s">
        <v>8</v>
      </c>
      <c r="X136" s="90" t="s">
        <v>9</v>
      </c>
      <c r="Y136" s="1"/>
      <c r="Z136" s="1" t="s">
        <v>478</v>
      </c>
      <c r="AA136" s="1"/>
      <c r="AB136" s="87" t="s">
        <v>10</v>
      </c>
      <c r="AC136" s="82" t="s">
        <v>11</v>
      </c>
      <c r="AD136" s="2" t="s">
        <v>12</v>
      </c>
      <c r="AE136" s="9" t="s">
        <v>13</v>
      </c>
      <c r="AF136" s="8" t="s">
        <v>14</v>
      </c>
      <c r="AG136" s="8" t="s">
        <v>146</v>
      </c>
      <c r="AH136" s="8" t="s">
        <v>12</v>
      </c>
      <c r="AI136" s="3" t="s">
        <v>118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19" t="s">
        <v>18</v>
      </c>
      <c r="AR136" s="12" t="s">
        <v>17</v>
      </c>
      <c r="AS136" s="2" t="s">
        <v>18</v>
      </c>
      <c r="AT136" s="87" t="s">
        <v>39</v>
      </c>
      <c r="AU136" s="8"/>
      <c r="AV136" s="8"/>
      <c r="AW136" s="204"/>
      <c r="AX136" s="1"/>
      <c r="AY136" s="1"/>
      <c r="AZ136" s="12" t="s">
        <v>479</v>
      </c>
      <c r="BA136" s="1"/>
      <c r="BB136" s="1"/>
      <c r="BC136" s="11"/>
      <c r="BD136" s="1"/>
      <c r="BE136" s="1"/>
      <c r="BF136" s="1"/>
      <c r="BG136" s="1"/>
      <c r="BH136" s="1"/>
      <c r="BI136" s="275" t="s">
        <v>22</v>
      </c>
      <c r="BJ136" s="10"/>
      <c r="BK136" s="1"/>
    </row>
    <row r="137" spans="1:63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167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5" t="s">
        <v>34</v>
      </c>
      <c r="AL137" s="85" t="s">
        <v>35</v>
      </c>
      <c r="AM137" s="85" t="s">
        <v>34</v>
      </c>
      <c r="AN137" s="85" t="s">
        <v>35</v>
      </c>
      <c r="AO137" s="93" t="s">
        <v>36</v>
      </c>
      <c r="AP137" s="34" t="s">
        <v>37</v>
      </c>
      <c r="AQ137" s="224" t="s">
        <v>37</v>
      </c>
      <c r="AR137" s="12" t="s">
        <v>38</v>
      </c>
      <c r="AS137" s="2" t="s">
        <v>38</v>
      </c>
      <c r="AT137" s="92" t="s">
        <v>19</v>
      </c>
      <c r="AU137" s="34" t="s">
        <v>20</v>
      </c>
      <c r="AV137" s="34" t="s">
        <v>14</v>
      </c>
      <c r="AW137" s="92" t="s">
        <v>21</v>
      </c>
      <c r="AX137" s="34" t="s">
        <v>20</v>
      </c>
      <c r="AY137" s="34" t="s">
        <v>14</v>
      </c>
      <c r="AZ137" s="92" t="s">
        <v>32</v>
      </c>
      <c r="BA137" s="34" t="s">
        <v>245</v>
      </c>
      <c r="BB137" s="34"/>
      <c r="BC137" s="92"/>
      <c r="BD137" s="34"/>
      <c r="BE137" s="34"/>
      <c r="BF137" s="34"/>
      <c r="BG137" s="34"/>
      <c r="BH137" s="34"/>
      <c r="BI137" s="214" t="s">
        <v>40</v>
      </c>
      <c r="BJ137" s="10"/>
      <c r="BK137" s="1"/>
    </row>
    <row r="138" spans="1:63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0"/>
      <c r="K138" s="1"/>
      <c r="L138" s="2"/>
      <c r="M138" s="1"/>
      <c r="N138" s="3" t="s">
        <v>119</v>
      </c>
      <c r="O138" s="3" t="s">
        <v>40</v>
      </c>
      <c r="P138" s="4"/>
      <c r="Q138" s="4" t="s">
        <v>43</v>
      </c>
      <c r="R138" s="12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2"/>
      <c r="AD138" s="1"/>
      <c r="AE138" s="9"/>
      <c r="AF138" s="1"/>
      <c r="AG138" s="1"/>
      <c r="AH138" s="1"/>
      <c r="AI138" s="3"/>
      <c r="AJ138" s="3"/>
      <c r="AK138" s="101" t="s">
        <v>48</v>
      </c>
      <c r="AL138" s="1"/>
      <c r="AM138" s="1"/>
      <c r="AN138" s="1"/>
      <c r="AO138" s="11" t="s">
        <v>49</v>
      </c>
      <c r="AP138" s="1"/>
      <c r="AQ138" s="191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1" t="s">
        <v>248</v>
      </c>
      <c r="BA138" s="2"/>
      <c r="BB138" s="1"/>
      <c r="BC138" s="11"/>
      <c r="BD138" s="1"/>
      <c r="BE138" s="1"/>
      <c r="BF138" s="1"/>
      <c r="BG138" s="1"/>
      <c r="BH138" s="1"/>
      <c r="BI138" s="214">
        <v>2012</v>
      </c>
      <c r="BJ138" s="10"/>
      <c r="BK138" s="1"/>
    </row>
    <row r="139" spans="1:63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1">
        <v>5.6</v>
      </c>
      <c r="M139" s="47">
        <v>1.1</v>
      </c>
      <c r="N139" s="50"/>
      <c r="O139" s="63"/>
      <c r="P139" s="52">
        <v>2.4</v>
      </c>
      <c r="Q139" s="47">
        <v>12.3</v>
      </c>
      <c r="R139" s="59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5">
        <v>-16.4</v>
      </c>
      <c r="Y139" s="54">
        <v>1968</v>
      </c>
      <c r="Z139" s="49">
        <v>-11.4</v>
      </c>
      <c r="AA139" s="58">
        <v>1886</v>
      </c>
      <c r="AB139" s="55">
        <v>3.6</v>
      </c>
      <c r="AC139" s="61">
        <v>10.9</v>
      </c>
      <c r="AD139" s="1" t="s">
        <v>458</v>
      </c>
      <c r="AE139" s="9">
        <v>-15.4</v>
      </c>
      <c r="AF139" s="1" t="s">
        <v>52</v>
      </c>
      <c r="AG139" s="62">
        <v>-13</v>
      </c>
      <c r="AH139" s="10" t="s">
        <v>385</v>
      </c>
      <c r="AI139" s="50">
        <v>4.5</v>
      </c>
      <c r="AJ139" s="50" t="s">
        <v>386</v>
      </c>
      <c r="AK139" s="43">
        <v>-4.5</v>
      </c>
      <c r="AL139" s="43">
        <v>-27.1</v>
      </c>
      <c r="AM139" s="43">
        <v>-4.5</v>
      </c>
      <c r="AN139" s="43">
        <v>-28.7</v>
      </c>
      <c r="AO139" s="183">
        <v>5290</v>
      </c>
      <c r="AP139" s="70">
        <v>5278</v>
      </c>
      <c r="AQ139" s="41">
        <v>5278</v>
      </c>
      <c r="AR139" s="109">
        <v>760</v>
      </c>
      <c r="AS139" s="107">
        <v>771</v>
      </c>
      <c r="AT139" s="59">
        <v>15.8</v>
      </c>
      <c r="AU139" s="1">
        <v>1965</v>
      </c>
      <c r="AV139" s="1" t="s">
        <v>129</v>
      </c>
      <c r="AW139" s="59">
        <v>-27.9</v>
      </c>
      <c r="AX139" s="1">
        <v>1968</v>
      </c>
      <c r="AY139" s="1" t="s">
        <v>57</v>
      </c>
      <c r="AZ139" s="290">
        <v>-5</v>
      </c>
      <c r="BA139" s="282">
        <v>1968</v>
      </c>
      <c r="BB139" s="1"/>
      <c r="BC139" s="11"/>
      <c r="BD139" s="1"/>
      <c r="BE139" s="1"/>
      <c r="BF139" s="1"/>
      <c r="BG139" s="1"/>
      <c r="BH139" s="1"/>
      <c r="BI139" s="208" t="s">
        <v>454</v>
      </c>
      <c r="BJ139" s="10"/>
      <c r="BK139" s="1"/>
    </row>
    <row r="140" spans="1:63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1">
        <v>5.3</v>
      </c>
      <c r="M140" s="47">
        <v>1.2</v>
      </c>
      <c r="N140" s="50"/>
      <c r="O140" s="67"/>
      <c r="P140" s="52">
        <v>0.8</v>
      </c>
      <c r="Q140" s="47">
        <v>12.5</v>
      </c>
      <c r="R140" s="74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55">
        <v>4</v>
      </c>
      <c r="AC140" s="61">
        <v>11.4</v>
      </c>
      <c r="AD140" s="1" t="s">
        <v>476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466</v>
      </c>
      <c r="AK140" s="43">
        <v>-4.7</v>
      </c>
      <c r="AL140" s="43">
        <v>-29.5</v>
      </c>
      <c r="AM140" s="43">
        <v>-3.9</v>
      </c>
      <c r="AN140" s="43">
        <v>-29.9</v>
      </c>
      <c r="AO140" s="109">
        <v>5274</v>
      </c>
      <c r="AP140" s="70">
        <v>5275</v>
      </c>
      <c r="AQ140" s="41">
        <v>5263</v>
      </c>
      <c r="AR140" s="109">
        <v>783</v>
      </c>
      <c r="AS140" s="107">
        <v>574</v>
      </c>
      <c r="AT140" s="66">
        <v>16.5</v>
      </c>
      <c r="AU140" s="45">
        <v>2004</v>
      </c>
      <c r="AV140" s="45" t="s">
        <v>102</v>
      </c>
      <c r="AW140" s="59">
        <v>-27.5</v>
      </c>
      <c r="AX140" s="1">
        <v>1961</v>
      </c>
      <c r="AY140" s="1" t="s">
        <v>52</v>
      </c>
      <c r="AZ140" s="290">
        <v>-4.8</v>
      </c>
      <c r="BA140" s="282">
        <v>1953</v>
      </c>
      <c r="BB140" s="1"/>
      <c r="BC140" s="11"/>
      <c r="BD140" s="1"/>
      <c r="BE140" s="1"/>
      <c r="BF140" s="1"/>
      <c r="BG140" s="1"/>
      <c r="BH140" s="1"/>
      <c r="BI140" s="208">
        <v>122</v>
      </c>
      <c r="BJ140" s="10" t="s">
        <v>171</v>
      </c>
      <c r="BK140" s="1"/>
    </row>
    <row r="141" spans="1:63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1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59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55">
        <v>3.3</v>
      </c>
      <c r="AC141" s="61">
        <v>12.2</v>
      </c>
      <c r="AD141" s="1" t="s">
        <v>106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477</v>
      </c>
      <c r="AK141" s="43">
        <v>-4.3</v>
      </c>
      <c r="AL141" s="43">
        <v>-30.9</v>
      </c>
      <c r="AM141" s="43">
        <v>-3.5</v>
      </c>
      <c r="AN141" s="43">
        <v>-30.9</v>
      </c>
      <c r="AO141" s="183">
        <v>5289</v>
      </c>
      <c r="AP141" s="70">
        <v>5289</v>
      </c>
      <c r="AQ141" s="191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90">
        <v>-0.3</v>
      </c>
      <c r="BA141" s="282">
        <v>1961</v>
      </c>
      <c r="BB141" s="1"/>
      <c r="BC141" s="11"/>
      <c r="BD141" s="1"/>
      <c r="BE141" s="1"/>
      <c r="BF141" s="1"/>
      <c r="BG141" s="1"/>
      <c r="BH141" s="1"/>
      <c r="BI141" s="208" t="s">
        <v>454</v>
      </c>
      <c r="BJ141" s="10"/>
      <c r="BK141" s="1"/>
    </row>
    <row r="142" spans="1:63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1">
        <v>5.8</v>
      </c>
      <c r="M142" s="47">
        <v>1.4</v>
      </c>
      <c r="N142" s="50">
        <v>0</v>
      </c>
      <c r="O142" s="67"/>
      <c r="P142" s="52">
        <v>10.7</v>
      </c>
      <c r="Q142" s="47">
        <v>12.9</v>
      </c>
      <c r="R142" s="59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55">
        <v>3.5</v>
      </c>
      <c r="AC142" s="61">
        <v>12.8</v>
      </c>
      <c r="AD142" s="10" t="s">
        <v>107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3">
        <v>-32</v>
      </c>
      <c r="AO142" s="65">
        <v>5279</v>
      </c>
      <c r="AP142" s="69">
        <v>5270</v>
      </c>
      <c r="AQ142" s="191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147</v>
      </c>
      <c r="AW142" s="95">
        <v>-28.3</v>
      </c>
      <c r="AX142" s="1">
        <v>1961</v>
      </c>
      <c r="AY142" s="1" t="s">
        <v>52</v>
      </c>
      <c r="AZ142" s="290">
        <v>3</v>
      </c>
      <c r="BA142" s="282">
        <v>1990</v>
      </c>
      <c r="BB142" s="1"/>
      <c r="BC142" s="11"/>
      <c r="BD142" s="1"/>
      <c r="BE142" s="1"/>
      <c r="BF142" s="1"/>
      <c r="BG142" s="1"/>
      <c r="BH142" s="1"/>
      <c r="BI142" s="208" t="s">
        <v>454</v>
      </c>
      <c r="BJ142" s="10"/>
      <c r="BK142" s="1"/>
    </row>
    <row r="143" spans="1:63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1">
        <v>4.2</v>
      </c>
      <c r="M143" s="47">
        <v>1.5</v>
      </c>
      <c r="N143" s="50"/>
      <c r="O143" s="67"/>
      <c r="P143" s="52">
        <v>5.3</v>
      </c>
      <c r="Q143" s="47">
        <v>13.1</v>
      </c>
      <c r="R143" s="59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55">
        <v>0.3</v>
      </c>
      <c r="AC143" s="61">
        <v>8.6</v>
      </c>
      <c r="AD143" s="1" t="s">
        <v>398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3">
        <v>15.3</v>
      </c>
      <c r="AJ143" s="50" t="s">
        <v>481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1"/>
      <c r="AR143" s="57">
        <v>962</v>
      </c>
      <c r="AS143" s="58">
        <v>667</v>
      </c>
      <c r="AT143" s="59">
        <v>18.3</v>
      </c>
      <c r="AU143" s="1">
        <v>1929</v>
      </c>
      <c r="AV143" s="1" t="s">
        <v>124</v>
      </c>
      <c r="AW143" s="59">
        <v>-18.7</v>
      </c>
      <c r="AX143" s="1">
        <v>1990</v>
      </c>
      <c r="AY143" s="1" t="s">
        <v>123</v>
      </c>
      <c r="AZ143" s="290">
        <v>-1</v>
      </c>
      <c r="BA143" s="282">
        <v>1949</v>
      </c>
      <c r="BB143" s="1"/>
      <c r="BC143" s="11"/>
      <c r="BD143" s="1"/>
      <c r="BE143" s="1"/>
      <c r="BF143" s="1"/>
      <c r="BG143" s="1"/>
      <c r="BH143" s="1"/>
      <c r="BI143" s="209">
        <v>119</v>
      </c>
      <c r="BJ143" s="47" t="s">
        <v>171</v>
      </c>
      <c r="BK143" s="1"/>
    </row>
    <row r="144" spans="1:63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1">
        <v>1.3</v>
      </c>
      <c r="M144" s="47">
        <v>1.6</v>
      </c>
      <c r="N144" s="50">
        <v>0.2</v>
      </c>
      <c r="O144" s="67"/>
      <c r="P144" s="52">
        <v>0.4</v>
      </c>
      <c r="Q144" s="47">
        <v>12.9</v>
      </c>
      <c r="R144" s="59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55">
        <v>-1.8</v>
      </c>
      <c r="AC144" s="61">
        <v>6</v>
      </c>
      <c r="AD144" s="1" t="s">
        <v>154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3">
        <v>16.4</v>
      </c>
      <c r="AJ144" s="50" t="s">
        <v>481</v>
      </c>
      <c r="AK144" s="43">
        <v>-5.9</v>
      </c>
      <c r="AL144" s="43">
        <v>-30.1</v>
      </c>
      <c r="AM144" s="47">
        <v>-8.1</v>
      </c>
      <c r="AN144" s="47">
        <v>-20.1</v>
      </c>
      <c r="AO144" s="183">
        <v>5246</v>
      </c>
      <c r="AP144" s="70">
        <v>5236</v>
      </c>
      <c r="AQ144" s="191">
        <v>5014</v>
      </c>
      <c r="AR144" s="109">
        <v>355</v>
      </c>
      <c r="AS144" s="107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148</v>
      </c>
      <c r="AZ144" s="290">
        <v>2</v>
      </c>
      <c r="BA144" s="282">
        <v>1949</v>
      </c>
      <c r="BB144" s="1"/>
      <c r="BC144" s="11"/>
      <c r="BD144" s="1"/>
      <c r="BE144" s="1"/>
      <c r="BF144" s="1"/>
      <c r="BG144" s="1"/>
      <c r="BH144" s="1"/>
      <c r="BI144" s="209" t="s">
        <v>454</v>
      </c>
      <c r="BJ144" s="47"/>
      <c r="BK144" s="1"/>
    </row>
    <row r="145" spans="1:63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1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59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55">
        <v>-0.5</v>
      </c>
      <c r="AC145" s="61">
        <v>6.7</v>
      </c>
      <c r="AD145" s="1" t="s">
        <v>107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480</v>
      </c>
      <c r="AK145" s="43">
        <v>-9.1</v>
      </c>
      <c r="AL145" s="43">
        <v>-31.1</v>
      </c>
      <c r="AM145" s="43">
        <v>-8.7</v>
      </c>
      <c r="AN145" s="43">
        <v>-32.3</v>
      </c>
      <c r="AO145" s="183">
        <v>5223</v>
      </c>
      <c r="AP145" s="70">
        <v>5228</v>
      </c>
      <c r="AQ145" s="191">
        <v>5176</v>
      </c>
      <c r="AR145" s="109">
        <v>164</v>
      </c>
      <c r="AS145" s="107">
        <v>278</v>
      </c>
      <c r="AT145" s="100">
        <v>14.4</v>
      </c>
      <c r="AU145" s="72">
        <v>2011</v>
      </c>
      <c r="AV145" s="72" t="s">
        <v>138</v>
      </c>
      <c r="AW145" s="59">
        <v>-21.8</v>
      </c>
      <c r="AX145" s="1">
        <v>1968</v>
      </c>
      <c r="AY145" s="1" t="s">
        <v>137</v>
      </c>
      <c r="AZ145" s="290">
        <v>0.5</v>
      </c>
      <c r="BA145" s="282">
        <v>1975</v>
      </c>
      <c r="BB145" s="1"/>
      <c r="BC145" s="11"/>
      <c r="BD145" s="1"/>
      <c r="BE145" s="1"/>
      <c r="BF145" s="1"/>
      <c r="BG145" s="1"/>
      <c r="BH145" s="1"/>
      <c r="BI145" s="209" t="s">
        <v>454</v>
      </c>
      <c r="BJ145" s="47"/>
      <c r="BK145" s="1"/>
    </row>
    <row r="146" spans="1:63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1">
        <v>2.7</v>
      </c>
      <c r="M146" s="47">
        <v>1.9</v>
      </c>
      <c r="N146" s="50"/>
      <c r="O146" s="67"/>
      <c r="P146" s="52">
        <v>8.3</v>
      </c>
      <c r="Q146" s="47">
        <v>13.4</v>
      </c>
      <c r="R146" s="59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4">
        <v>-9</v>
      </c>
      <c r="Y146" s="54">
        <v>1915</v>
      </c>
      <c r="Z146" s="49">
        <v>-7.8</v>
      </c>
      <c r="AA146" s="58">
        <v>1917</v>
      </c>
      <c r="AB146" s="55">
        <v>0.9</v>
      </c>
      <c r="AC146" s="61">
        <v>7.5</v>
      </c>
      <c r="AD146" s="1" t="s">
        <v>154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480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1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90">
        <v>-0.3</v>
      </c>
      <c r="BA146" s="282">
        <v>1953</v>
      </c>
      <c r="BB146" s="1"/>
      <c r="BC146" s="11"/>
      <c r="BD146" s="1"/>
      <c r="BE146" s="1"/>
      <c r="BF146" s="1"/>
      <c r="BG146" s="1"/>
      <c r="BH146" s="1"/>
      <c r="BI146" s="209">
        <v>118</v>
      </c>
      <c r="BJ146" s="47" t="s">
        <v>171</v>
      </c>
      <c r="BK146" s="1"/>
    </row>
    <row r="147" spans="1:63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1">
        <v>2.1</v>
      </c>
      <c r="M147" s="47">
        <v>2</v>
      </c>
      <c r="N147" s="50"/>
      <c r="O147" s="67"/>
      <c r="P147" s="52">
        <v>4.4</v>
      </c>
      <c r="Q147" s="47">
        <v>13.5</v>
      </c>
      <c r="R147" s="59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4">
        <v>-11.4</v>
      </c>
      <c r="Y147" s="54">
        <v>1917</v>
      </c>
      <c r="Z147" s="49">
        <v>-9</v>
      </c>
      <c r="AA147" s="58">
        <v>1917</v>
      </c>
      <c r="AB147" s="5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385</v>
      </c>
      <c r="AI147" s="50">
        <v>4.6</v>
      </c>
      <c r="AJ147" s="50" t="s">
        <v>383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1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90">
        <v>0</v>
      </c>
      <c r="BA147" s="282">
        <v>1951</v>
      </c>
      <c r="BB147" s="1"/>
      <c r="BC147" s="11"/>
      <c r="BD147" s="1"/>
      <c r="BE147" s="1"/>
      <c r="BF147" s="1"/>
      <c r="BG147" s="1"/>
      <c r="BH147" s="1"/>
      <c r="BI147" s="209">
        <v>118</v>
      </c>
      <c r="BJ147" s="47" t="s">
        <v>171</v>
      </c>
      <c r="BK147" s="1"/>
    </row>
    <row r="148" spans="1:63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1">
        <v>-2.1</v>
      </c>
      <c r="M148" s="47">
        <v>2.1</v>
      </c>
      <c r="N148" s="50">
        <v>0.2</v>
      </c>
      <c r="O148" s="67"/>
      <c r="P148" s="52">
        <v>12.2</v>
      </c>
      <c r="Q148" s="47">
        <v>13.2</v>
      </c>
      <c r="R148" s="59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55">
        <v>-3.5</v>
      </c>
      <c r="AC148" s="61">
        <v>5</v>
      </c>
      <c r="AD148" s="1" t="s">
        <v>384</v>
      </c>
      <c r="AE148" s="32">
        <v>-13.7</v>
      </c>
      <c r="AF148" s="1" t="s">
        <v>123</v>
      </c>
      <c r="AG148" s="62">
        <v>-16.8</v>
      </c>
      <c r="AH148" s="10" t="s">
        <v>394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1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102</v>
      </c>
      <c r="AW148" s="59">
        <v>-17.4</v>
      </c>
      <c r="AX148" s="1">
        <v>1998</v>
      </c>
      <c r="AY148" s="1" t="s">
        <v>61</v>
      </c>
      <c r="AZ148" s="290">
        <v>-2.9</v>
      </c>
      <c r="BA148" s="282">
        <v>1963</v>
      </c>
      <c r="BB148" s="1"/>
      <c r="BC148" s="11"/>
      <c r="BD148" s="1"/>
      <c r="BE148" s="1"/>
      <c r="BF148" s="1"/>
      <c r="BG148" s="1"/>
      <c r="BH148" s="1"/>
      <c r="BI148" s="210">
        <v>118</v>
      </c>
      <c r="BJ148" s="70" t="s">
        <v>171</v>
      </c>
      <c r="BK148" s="1"/>
    </row>
    <row r="149" spans="1:63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1">
        <v>-4.2</v>
      </c>
      <c r="M149" s="47">
        <v>2.3</v>
      </c>
      <c r="N149" s="50"/>
      <c r="O149" s="67"/>
      <c r="P149" s="52">
        <v>12.9</v>
      </c>
      <c r="Q149" s="47">
        <v>13.3</v>
      </c>
      <c r="R149" s="59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55">
        <v>-4.1</v>
      </c>
      <c r="AC149" s="61">
        <v>3.8</v>
      </c>
      <c r="AD149" s="1" t="s">
        <v>384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1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149</v>
      </c>
      <c r="AW149" s="59">
        <v>-22</v>
      </c>
      <c r="AX149" s="1">
        <v>1991</v>
      </c>
      <c r="AY149" s="1" t="s">
        <v>52</v>
      </c>
      <c r="AZ149" s="290">
        <v>-1.5</v>
      </c>
      <c r="BA149" s="282">
        <v>1988</v>
      </c>
      <c r="BB149" s="1"/>
      <c r="BC149" s="11"/>
      <c r="BD149" s="1"/>
      <c r="BE149" s="1"/>
      <c r="BF149" s="1"/>
      <c r="BG149" s="1"/>
      <c r="BH149" s="1"/>
      <c r="BI149" s="210">
        <v>128</v>
      </c>
      <c r="BJ149" s="70" t="s">
        <v>171</v>
      </c>
      <c r="BK149" s="1"/>
    </row>
    <row r="150" spans="1:63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1">
        <v>-4.1</v>
      </c>
      <c r="M150" s="47">
        <v>2.4</v>
      </c>
      <c r="N150" s="50"/>
      <c r="O150" s="67"/>
      <c r="P150" s="52">
        <v>12.5</v>
      </c>
      <c r="Q150" s="47">
        <v>13.2</v>
      </c>
      <c r="R150" s="59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5">
        <v>-10.8</v>
      </c>
      <c r="Y150" s="116">
        <v>1918</v>
      </c>
      <c r="Z150" s="49">
        <v>-10</v>
      </c>
      <c r="AA150" s="58">
        <v>1918</v>
      </c>
      <c r="AB150" s="55">
        <v>-4.6</v>
      </c>
      <c r="AC150" s="61">
        <v>1.9</v>
      </c>
      <c r="AD150" s="1" t="s">
        <v>384</v>
      </c>
      <c r="AE150" s="32">
        <v>-23</v>
      </c>
      <c r="AF150" s="1" t="s">
        <v>64</v>
      </c>
      <c r="AG150" s="62">
        <v>-21</v>
      </c>
      <c r="AH150" s="10" t="s">
        <v>394</v>
      </c>
      <c r="AI150" s="50">
        <v>6.9</v>
      </c>
      <c r="AJ150" s="50" t="s">
        <v>79</v>
      </c>
      <c r="AK150" s="47">
        <v>-16.9</v>
      </c>
      <c r="AL150" s="47">
        <v>-38.9</v>
      </c>
      <c r="AM150" s="68">
        <v>-14</v>
      </c>
      <c r="AN150" s="68">
        <v>-40</v>
      </c>
      <c r="AO150" s="57">
        <v>5055</v>
      </c>
      <c r="AP150" s="69">
        <v>5060</v>
      </c>
      <c r="AQ150" s="221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150</v>
      </c>
      <c r="AW150" s="59">
        <v>-23</v>
      </c>
      <c r="AX150" s="1">
        <v>2013</v>
      </c>
      <c r="AY150" s="1" t="s">
        <v>64</v>
      </c>
      <c r="AZ150" s="290">
        <v>2.4</v>
      </c>
      <c r="BA150" s="282">
        <v>1951</v>
      </c>
      <c r="BB150" s="1"/>
      <c r="BC150" s="11"/>
      <c r="BD150" s="1"/>
      <c r="BE150" s="1"/>
      <c r="BF150" s="1"/>
      <c r="BG150" s="1"/>
      <c r="BH150" s="1"/>
      <c r="BI150" s="210">
        <v>132</v>
      </c>
      <c r="BJ150" s="70" t="s">
        <v>285</v>
      </c>
      <c r="BK150" s="1"/>
    </row>
    <row r="151" spans="1:63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1">
        <v>-1.6</v>
      </c>
      <c r="M151" s="47">
        <v>2.5</v>
      </c>
      <c r="N151" s="50"/>
      <c r="O151" s="67"/>
      <c r="P151" s="52">
        <v>6.9</v>
      </c>
      <c r="Q151" s="47">
        <v>13.6</v>
      </c>
      <c r="R151" s="59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55">
        <v>-2.2</v>
      </c>
      <c r="AC151" s="61">
        <v>5.6</v>
      </c>
      <c r="AD151" s="1" t="s">
        <v>148</v>
      </c>
      <c r="AE151" s="32">
        <v>-19.3</v>
      </c>
      <c r="AF151" s="1" t="s">
        <v>64</v>
      </c>
      <c r="AG151" s="62">
        <v>-20</v>
      </c>
      <c r="AH151" s="10" t="s">
        <v>394</v>
      </c>
      <c r="AI151" s="50">
        <v>13.5</v>
      </c>
      <c r="AJ151" s="50" t="s">
        <v>285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1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151</v>
      </c>
      <c r="AW151" s="59">
        <v>-19.6</v>
      </c>
      <c r="AX151" s="104">
        <v>1975</v>
      </c>
      <c r="AY151" s="1" t="s">
        <v>152</v>
      </c>
      <c r="AZ151" s="290">
        <v>1.8</v>
      </c>
      <c r="BA151" s="282">
        <v>1951</v>
      </c>
      <c r="BB151" s="1"/>
      <c r="BC151" s="11"/>
      <c r="BD151" s="1"/>
      <c r="BE151" s="1"/>
      <c r="BF151" s="1"/>
      <c r="BG151" s="1"/>
      <c r="BH151" s="1"/>
      <c r="BI151" s="210">
        <v>157</v>
      </c>
      <c r="BJ151" s="70" t="s">
        <v>285</v>
      </c>
      <c r="BK151" s="1"/>
    </row>
    <row r="152" spans="1:63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1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59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55">
        <v>1.3</v>
      </c>
      <c r="AC152" s="61">
        <v>9.5</v>
      </c>
      <c r="AD152" s="1" t="s">
        <v>384</v>
      </c>
      <c r="AE152" s="32">
        <v>-8.2</v>
      </c>
      <c r="AF152" s="1" t="s">
        <v>482</v>
      </c>
      <c r="AG152" s="62">
        <v>-10.8</v>
      </c>
      <c r="AH152" s="10" t="s">
        <v>382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1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105</v>
      </c>
      <c r="AW152" s="59">
        <v>-17.7</v>
      </c>
      <c r="AX152" s="104">
        <v>1976</v>
      </c>
      <c r="AY152" s="1" t="s">
        <v>57</v>
      </c>
      <c r="AZ152" s="290">
        <v>-1.2</v>
      </c>
      <c r="BA152" s="282">
        <v>1951</v>
      </c>
      <c r="BB152" s="1"/>
      <c r="BC152" s="11"/>
      <c r="BD152" s="1"/>
      <c r="BE152" s="1"/>
      <c r="BF152" s="1"/>
      <c r="BG152" s="1"/>
      <c r="BH152" s="1"/>
      <c r="BI152" s="210" t="s">
        <v>454</v>
      </c>
      <c r="BJ152" s="70"/>
      <c r="BK152" s="1"/>
    </row>
    <row r="153" spans="1:63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1">
        <v>2.8</v>
      </c>
      <c r="M153" s="47">
        <v>2.8</v>
      </c>
      <c r="N153" s="50"/>
      <c r="O153" s="63"/>
      <c r="P153" s="52">
        <v>13.3</v>
      </c>
      <c r="Q153" s="47">
        <v>14.7</v>
      </c>
      <c r="R153" s="59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55">
        <v>1.6</v>
      </c>
      <c r="AC153" s="61">
        <v>11.1</v>
      </c>
      <c r="AD153" s="1" t="s">
        <v>483</v>
      </c>
      <c r="AE153" s="32">
        <v>-6.4</v>
      </c>
      <c r="AF153" s="1" t="s">
        <v>80</v>
      </c>
      <c r="AG153" s="62">
        <v>-7.6</v>
      </c>
      <c r="AH153" s="10" t="s">
        <v>394</v>
      </c>
      <c r="AI153" s="50">
        <v>32.6</v>
      </c>
      <c r="AJ153" s="50" t="s">
        <v>484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1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105</v>
      </c>
      <c r="AW153" s="59">
        <v>-17.2</v>
      </c>
      <c r="AX153" s="104">
        <v>1986</v>
      </c>
      <c r="AY153" s="1" t="s">
        <v>57</v>
      </c>
      <c r="AZ153" s="290">
        <v>1.1</v>
      </c>
      <c r="BA153" s="282">
        <v>1951</v>
      </c>
      <c r="BB153" s="1"/>
      <c r="BC153" s="11"/>
      <c r="BD153" s="1"/>
      <c r="BE153" s="1"/>
      <c r="BF153" s="1"/>
      <c r="BG153" s="1"/>
      <c r="BH153" s="1"/>
      <c r="BI153" s="208">
        <v>168</v>
      </c>
      <c r="BJ153" s="70" t="s">
        <v>285</v>
      </c>
      <c r="BK153" s="1"/>
    </row>
    <row r="154" spans="1:63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1">
        <v>3.6</v>
      </c>
      <c r="M154" s="43">
        <v>8.7</v>
      </c>
      <c r="N154" s="50"/>
      <c r="O154" s="67"/>
      <c r="P154" s="52">
        <v>14.2</v>
      </c>
      <c r="Q154" s="47">
        <v>14.4</v>
      </c>
      <c r="R154" s="59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55">
        <v>1.9</v>
      </c>
      <c r="AC154" s="61">
        <v>10.5</v>
      </c>
      <c r="AD154" s="1" t="s">
        <v>391</v>
      </c>
      <c r="AE154" s="32">
        <v>-8.8</v>
      </c>
      <c r="AF154" s="1" t="s">
        <v>80</v>
      </c>
      <c r="AG154" s="62">
        <v>-6.8</v>
      </c>
      <c r="AH154" s="10" t="s">
        <v>393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1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4">
        <v>1986</v>
      </c>
      <c r="AY154" s="1" t="s">
        <v>52</v>
      </c>
      <c r="AZ154" s="290">
        <v>-0.9</v>
      </c>
      <c r="BA154" s="282">
        <v>1988</v>
      </c>
      <c r="BB154" s="1"/>
      <c r="BC154" s="11"/>
      <c r="BD154" s="1"/>
      <c r="BE154" s="1"/>
      <c r="BF154" s="1"/>
      <c r="BG154" s="1"/>
      <c r="BH154" s="1"/>
      <c r="BI154" s="208">
        <v>171</v>
      </c>
      <c r="BJ154" s="70" t="s">
        <v>285</v>
      </c>
      <c r="BK154" s="1"/>
    </row>
    <row r="155" spans="1:63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1">
        <v>1.7</v>
      </c>
      <c r="M155" s="47">
        <v>3</v>
      </c>
      <c r="N155" s="50">
        <v>1.7</v>
      </c>
      <c r="O155" s="67"/>
      <c r="P155" s="52">
        <v>3.2</v>
      </c>
      <c r="Q155" s="47">
        <v>14.2</v>
      </c>
      <c r="R155" s="59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5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471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1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4">
        <v>1977</v>
      </c>
      <c r="AY155" s="1" t="s">
        <v>61</v>
      </c>
      <c r="AZ155" s="290">
        <v>-2.2</v>
      </c>
      <c r="BA155" s="282">
        <v>1967</v>
      </c>
      <c r="BB155" s="1"/>
      <c r="BC155" s="11"/>
      <c r="BD155" s="1"/>
      <c r="BE155" s="1"/>
      <c r="BF155" s="1"/>
      <c r="BG155" s="1"/>
      <c r="BH155" s="1"/>
      <c r="BI155" s="208">
        <v>171</v>
      </c>
      <c r="BJ155" s="10" t="s">
        <v>285</v>
      </c>
      <c r="BK155" s="1"/>
    </row>
    <row r="156" spans="1:63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1">
        <v>0.5</v>
      </c>
      <c r="M156" s="47">
        <v>3.2</v>
      </c>
      <c r="N156" s="50">
        <v>7.5</v>
      </c>
      <c r="O156" s="63" t="s">
        <v>443</v>
      </c>
      <c r="P156" s="52">
        <v>13.3</v>
      </c>
      <c r="Q156" s="47">
        <v>14.4</v>
      </c>
      <c r="R156" s="59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5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485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1">
        <v>5181</v>
      </c>
      <c r="AR156" s="57">
        <v>0</v>
      </c>
      <c r="AS156" s="58">
        <v>150</v>
      </c>
      <c r="AT156" s="74">
        <v>21.1</v>
      </c>
      <c r="AU156" s="10">
        <v>2003</v>
      </c>
      <c r="AV156" s="10" t="s">
        <v>153</v>
      </c>
      <c r="AW156" s="59">
        <v>-19.7</v>
      </c>
      <c r="AX156" s="104">
        <v>1988</v>
      </c>
      <c r="AY156" s="1" t="s">
        <v>123</v>
      </c>
      <c r="AZ156" s="290">
        <v>1.2</v>
      </c>
      <c r="BA156" s="282">
        <v>1967</v>
      </c>
      <c r="BB156" s="1"/>
      <c r="BC156" s="11"/>
      <c r="BD156" s="1"/>
      <c r="BE156" s="1"/>
      <c r="BF156" s="1"/>
      <c r="BG156" s="1"/>
      <c r="BH156" s="1"/>
      <c r="BI156" s="208">
        <v>170</v>
      </c>
      <c r="BJ156" s="10" t="s">
        <v>285</v>
      </c>
      <c r="BK156" s="1"/>
    </row>
    <row r="157" spans="1:63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1">
        <v>3.1</v>
      </c>
      <c r="M157" s="47">
        <v>3.3</v>
      </c>
      <c r="N157" s="50"/>
      <c r="O157" s="67"/>
      <c r="P157" s="52">
        <v>1.3</v>
      </c>
      <c r="Q157" s="47">
        <v>15.1</v>
      </c>
      <c r="R157" s="59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5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386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1">
        <v>5250</v>
      </c>
      <c r="AR157" s="109">
        <v>0</v>
      </c>
      <c r="AS157" s="107">
        <v>520</v>
      </c>
      <c r="AT157" s="66">
        <v>21.4</v>
      </c>
      <c r="AU157" s="45">
        <v>2003</v>
      </c>
      <c r="AV157" s="45" t="s">
        <v>150</v>
      </c>
      <c r="AW157" s="59">
        <v>-19.3</v>
      </c>
      <c r="AX157" s="104">
        <v>1999</v>
      </c>
      <c r="AY157" s="1" t="s">
        <v>72</v>
      </c>
      <c r="AZ157" s="290">
        <v>0</v>
      </c>
      <c r="BA157" s="282">
        <v>1951</v>
      </c>
      <c r="BB157" s="1"/>
      <c r="BC157" s="11"/>
      <c r="BD157" s="1"/>
      <c r="BE157" s="1"/>
      <c r="BF157" s="1"/>
      <c r="BG157" s="1"/>
      <c r="BH157" s="1"/>
      <c r="BI157" s="208">
        <v>169</v>
      </c>
      <c r="BJ157" s="10" t="s">
        <v>285</v>
      </c>
      <c r="BK157" s="1"/>
    </row>
    <row r="158" spans="1:63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1">
        <v>2.7</v>
      </c>
      <c r="M158" s="47">
        <v>3.4</v>
      </c>
      <c r="N158" s="50">
        <v>13.7</v>
      </c>
      <c r="O158" s="67"/>
      <c r="P158" s="52">
        <v>9.8</v>
      </c>
      <c r="Q158" s="47">
        <v>14.6</v>
      </c>
      <c r="R158" s="59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79">
        <v>-5.9</v>
      </c>
      <c r="Y158" s="54">
        <v>1967</v>
      </c>
      <c r="Z158" s="49">
        <v>-3</v>
      </c>
      <c r="AA158" s="58">
        <v>1910</v>
      </c>
      <c r="AB158" s="55">
        <v>3.6</v>
      </c>
      <c r="AC158" s="61">
        <v>10.3</v>
      </c>
      <c r="AD158" s="1" t="s">
        <v>390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383</v>
      </c>
      <c r="AK158" s="47">
        <v>-3.1</v>
      </c>
      <c r="AL158" s="47">
        <v>-31.3</v>
      </c>
      <c r="AM158" s="73">
        <v>-8</v>
      </c>
      <c r="AN158" s="73">
        <v>-32</v>
      </c>
      <c r="AO158" s="65">
        <v>5294</v>
      </c>
      <c r="AP158" s="69">
        <v>5200</v>
      </c>
      <c r="AQ158" s="221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155</v>
      </c>
      <c r="AW158" s="59">
        <v>-23.1</v>
      </c>
      <c r="AX158" s="104">
        <v>1968</v>
      </c>
      <c r="AY158" s="1" t="s">
        <v>150</v>
      </c>
      <c r="AZ158" s="290">
        <v>1</v>
      </c>
      <c r="BA158" s="282">
        <v>1967</v>
      </c>
      <c r="BB158" s="1"/>
      <c r="BC158" s="11"/>
      <c r="BD158" s="1"/>
      <c r="BE158" s="1"/>
      <c r="BF158" s="1"/>
      <c r="BG158" s="1"/>
      <c r="BH158" s="1"/>
      <c r="BI158" s="210">
        <v>168</v>
      </c>
      <c r="BJ158" s="70" t="s">
        <v>285</v>
      </c>
      <c r="BK158" s="1"/>
    </row>
    <row r="159" spans="1:63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1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59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55">
        <v>2.1</v>
      </c>
      <c r="AC159" s="61">
        <v>11.5</v>
      </c>
      <c r="AD159" s="1" t="s">
        <v>393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470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1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105</v>
      </c>
      <c r="AW159" s="59">
        <v>-18.2</v>
      </c>
      <c r="AX159" s="104">
        <v>1988</v>
      </c>
      <c r="AY159" s="1" t="s">
        <v>156</v>
      </c>
      <c r="AZ159" s="290">
        <v>-1.5</v>
      </c>
      <c r="BA159" s="282">
        <v>1949</v>
      </c>
      <c r="BB159" s="1"/>
      <c r="BC159" s="11"/>
      <c r="BD159" s="1"/>
      <c r="BE159" s="1"/>
      <c r="BF159" s="1"/>
      <c r="BG159" s="1"/>
      <c r="BH159" s="1"/>
      <c r="BI159" s="210">
        <v>168</v>
      </c>
      <c r="BJ159" s="70" t="s">
        <v>285</v>
      </c>
      <c r="BK159" s="1"/>
    </row>
    <row r="160" spans="1:63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1">
        <v>3.5</v>
      </c>
      <c r="M160" s="47">
        <v>3.6</v>
      </c>
      <c r="N160" s="50">
        <v>4.6</v>
      </c>
      <c r="O160" s="67" t="s">
        <v>443</v>
      </c>
      <c r="P160" s="52">
        <v>2.3</v>
      </c>
      <c r="Q160" s="47">
        <v>14.6</v>
      </c>
      <c r="R160" s="59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55">
        <v>2.6</v>
      </c>
      <c r="AC160" s="61">
        <v>9.4</v>
      </c>
      <c r="AD160" s="1" t="s">
        <v>485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470</v>
      </c>
      <c r="AK160" s="73">
        <v>-4</v>
      </c>
      <c r="AL160" s="73">
        <v>-29</v>
      </c>
      <c r="AM160" s="47">
        <v>-3.1</v>
      </c>
      <c r="AN160" s="47">
        <v>-30.5</v>
      </c>
      <c r="AO160" s="98">
        <v>5300</v>
      </c>
      <c r="AP160" s="68">
        <v>5303</v>
      </c>
      <c r="AQ160" s="222">
        <v>5270</v>
      </c>
      <c r="AR160" s="57"/>
      <c r="AS160" s="58"/>
      <c r="AT160" s="59">
        <v>19.8</v>
      </c>
      <c r="AU160" s="1">
        <v>1976</v>
      </c>
      <c r="AV160" s="1" t="s">
        <v>105</v>
      </c>
      <c r="AW160" s="59">
        <v>-19</v>
      </c>
      <c r="AX160" s="104">
        <v>1967</v>
      </c>
      <c r="AY160" s="1" t="s">
        <v>123</v>
      </c>
      <c r="AZ160" s="290">
        <v>0.5</v>
      </c>
      <c r="BA160" s="282">
        <v>1949</v>
      </c>
      <c r="BB160" s="1"/>
      <c r="BC160" s="11"/>
      <c r="BD160" s="1"/>
      <c r="BE160" s="1"/>
      <c r="BF160" s="1"/>
      <c r="BG160" s="1"/>
      <c r="BH160" s="1"/>
      <c r="BI160" s="210">
        <v>167</v>
      </c>
      <c r="BJ160" s="70" t="s">
        <v>285</v>
      </c>
      <c r="BK160" s="1"/>
    </row>
    <row r="161" spans="1:63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1">
        <v>2.8</v>
      </c>
      <c r="M161" s="47">
        <v>3.7</v>
      </c>
      <c r="N161" s="50">
        <v>0.9</v>
      </c>
      <c r="O161" s="67"/>
      <c r="P161" s="52">
        <v>2.7</v>
      </c>
      <c r="Q161" s="47">
        <v>14.9</v>
      </c>
      <c r="R161" s="59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55">
        <v>2.2</v>
      </c>
      <c r="AC161" s="61">
        <v>8.2</v>
      </c>
      <c r="AD161" s="1" t="s">
        <v>129</v>
      </c>
      <c r="AE161" s="32">
        <v>-3.7</v>
      </c>
      <c r="AF161" s="1" t="s">
        <v>64</v>
      </c>
      <c r="AG161" s="62">
        <v>-5.5</v>
      </c>
      <c r="AH161" s="10" t="s">
        <v>407</v>
      </c>
      <c r="AI161" s="50">
        <v>35</v>
      </c>
      <c r="AJ161" s="3" t="s">
        <v>183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1"/>
      <c r="AR161" s="57">
        <v>490</v>
      </c>
      <c r="AS161" s="58">
        <v>313</v>
      </c>
      <c r="AT161" s="59">
        <v>17.2</v>
      </c>
      <c r="AU161" s="1">
        <v>1972</v>
      </c>
      <c r="AV161" s="1" t="s">
        <v>157</v>
      </c>
      <c r="AW161" s="59">
        <v>-17.1</v>
      </c>
      <c r="AX161" s="104">
        <v>2010</v>
      </c>
      <c r="AY161" s="1" t="s">
        <v>65</v>
      </c>
      <c r="AZ161" s="290">
        <v>2.4</v>
      </c>
      <c r="BA161" s="282">
        <v>1949</v>
      </c>
      <c r="BB161" s="1"/>
      <c r="BC161" s="11"/>
      <c r="BD161" s="1"/>
      <c r="BE161" s="1"/>
      <c r="BF161" s="1"/>
      <c r="BG161" s="1"/>
      <c r="BH161" s="1"/>
      <c r="BI161" s="208" t="s">
        <v>454</v>
      </c>
      <c r="BJ161" s="10"/>
      <c r="BK161" s="1"/>
    </row>
    <row r="162" spans="1:63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1">
        <v>1.1</v>
      </c>
      <c r="M162" s="47">
        <v>3.8</v>
      </c>
      <c r="N162" s="3">
        <v>4.9</v>
      </c>
      <c r="O162" s="67">
        <v>5</v>
      </c>
      <c r="P162" s="52">
        <v>7.9</v>
      </c>
      <c r="Q162" s="47">
        <v>14.9</v>
      </c>
      <c r="R162" s="59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55">
        <v>0.6</v>
      </c>
      <c r="AC162" s="61">
        <v>6.4</v>
      </c>
      <c r="AD162" s="1" t="s">
        <v>483</v>
      </c>
      <c r="AE162" s="32">
        <v>-5.3</v>
      </c>
      <c r="AF162" s="1" t="s">
        <v>154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8">
        <v>5207</v>
      </c>
      <c r="AP162" s="70">
        <v>5161</v>
      </c>
      <c r="AQ162" s="221">
        <v>5185</v>
      </c>
      <c r="AR162" s="109">
        <v>328</v>
      </c>
      <c r="AS162" s="107">
        <v>231</v>
      </c>
      <c r="AT162" s="59">
        <v>18.5</v>
      </c>
      <c r="AU162" s="1">
        <v>1974</v>
      </c>
      <c r="AV162" s="1" t="s">
        <v>133</v>
      </c>
      <c r="AW162" s="59">
        <v>-20.5</v>
      </c>
      <c r="AX162" s="104">
        <v>1983</v>
      </c>
      <c r="AY162" s="1" t="s">
        <v>123</v>
      </c>
      <c r="AZ162" s="290">
        <v>2.2</v>
      </c>
      <c r="BA162" s="282">
        <v>1949</v>
      </c>
      <c r="BB162" s="1"/>
      <c r="BC162" s="11"/>
      <c r="BD162" s="1"/>
      <c r="BE162" s="1"/>
      <c r="BF162" s="1"/>
      <c r="BG162" s="1"/>
      <c r="BH162" s="1"/>
      <c r="BI162" s="208" t="s">
        <v>454</v>
      </c>
      <c r="BJ162" s="10"/>
      <c r="BK162" s="1"/>
    </row>
    <row r="163" spans="1:63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1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59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55">
        <v>-0.5</v>
      </c>
      <c r="AC163" s="61">
        <v>7.3</v>
      </c>
      <c r="AD163" s="1" t="s">
        <v>384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429</v>
      </c>
      <c r="AK163" s="43">
        <v>-8.7</v>
      </c>
      <c r="AL163" s="43">
        <v>-38.1</v>
      </c>
      <c r="AM163" s="43">
        <v>-11.3</v>
      </c>
      <c r="AN163" s="43">
        <v>-27.5</v>
      </c>
      <c r="AO163" s="183">
        <v>5152</v>
      </c>
      <c r="AP163" s="70">
        <v>5143</v>
      </c>
      <c r="AQ163" s="191">
        <v>5145</v>
      </c>
      <c r="AR163" s="109">
        <v>0</v>
      </c>
      <c r="AS163" s="107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4">
        <v>1983</v>
      </c>
      <c r="AY163" s="1" t="s">
        <v>52</v>
      </c>
      <c r="AZ163" s="290">
        <v>2.6</v>
      </c>
      <c r="BA163" s="282">
        <v>1989</v>
      </c>
      <c r="BB163" s="1"/>
      <c r="BC163" s="11"/>
      <c r="BD163" s="1"/>
      <c r="BE163" s="1"/>
      <c r="BF163" s="1"/>
      <c r="BG163" s="1"/>
      <c r="BH163" s="1"/>
      <c r="BI163" s="208" t="s">
        <v>454</v>
      </c>
      <c r="BJ163" s="10"/>
      <c r="BK163" s="1"/>
    </row>
    <row r="164" spans="1:63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1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59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55">
        <v>-0.2</v>
      </c>
      <c r="AC164" s="61">
        <v>6.6</v>
      </c>
      <c r="AD164" s="1" t="s">
        <v>483</v>
      </c>
      <c r="AE164" s="32">
        <v>-9.9</v>
      </c>
      <c r="AF164" s="1" t="s">
        <v>453</v>
      </c>
      <c r="AG164" s="62">
        <v>-13.1</v>
      </c>
      <c r="AH164" s="10" t="s">
        <v>382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1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4">
        <v>1970</v>
      </c>
      <c r="AY164" s="1" t="s">
        <v>57</v>
      </c>
      <c r="AZ164" s="290">
        <v>2.3</v>
      </c>
      <c r="BA164" s="282">
        <v>1990</v>
      </c>
      <c r="BB164" s="1"/>
      <c r="BC164" s="11"/>
      <c r="BD164" s="1"/>
      <c r="BE164" s="1"/>
      <c r="BF164" s="1"/>
      <c r="BG164" s="1"/>
      <c r="BH164" s="1"/>
      <c r="BI164" s="208">
        <v>171</v>
      </c>
      <c r="BJ164" s="10" t="s">
        <v>486</v>
      </c>
      <c r="BK164" s="1"/>
    </row>
    <row r="165" spans="1:63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1">
        <v>4</v>
      </c>
      <c r="M165" s="47">
        <v>4.1</v>
      </c>
      <c r="N165" s="50">
        <v>2.9</v>
      </c>
      <c r="O165" s="67"/>
      <c r="P165" s="4">
        <v>0.6</v>
      </c>
      <c r="Q165" s="47">
        <v>14.8</v>
      </c>
      <c r="R165" s="59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55">
        <v>3.9</v>
      </c>
      <c r="AC165" s="61">
        <v>12.6</v>
      </c>
      <c r="AD165" s="1" t="s">
        <v>138</v>
      </c>
      <c r="AE165" s="32">
        <v>-7.6</v>
      </c>
      <c r="AF165" s="1" t="s">
        <v>65</v>
      </c>
      <c r="AG165" s="62">
        <v>-11</v>
      </c>
      <c r="AH165" s="10" t="s">
        <v>407</v>
      </c>
      <c r="AI165" s="50">
        <v>29.5</v>
      </c>
      <c r="AJ165" s="3" t="s">
        <v>487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1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138</v>
      </c>
      <c r="AW165" s="59">
        <v>-15</v>
      </c>
      <c r="AX165" s="104">
        <v>1985</v>
      </c>
      <c r="AY165" s="1" t="s">
        <v>52</v>
      </c>
      <c r="AZ165" s="290">
        <v>4</v>
      </c>
      <c r="BA165" s="282">
        <v>1959</v>
      </c>
      <c r="BB165" s="1"/>
      <c r="BC165" s="11"/>
      <c r="BD165" s="1"/>
      <c r="BE165" s="1"/>
      <c r="BF165" s="1"/>
      <c r="BG165" s="1"/>
      <c r="BH165" s="1"/>
      <c r="BI165" s="208"/>
      <c r="BJ165" s="10"/>
      <c r="BK165" s="1"/>
    </row>
    <row r="166" spans="1:63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1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59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55">
        <v>1.9</v>
      </c>
      <c r="AC166" s="61">
        <v>10.5</v>
      </c>
      <c r="AD166" s="1" t="s">
        <v>483</v>
      </c>
      <c r="AE166" s="32">
        <v>-3.9</v>
      </c>
      <c r="AF166" s="1" t="s">
        <v>77</v>
      </c>
      <c r="AG166" s="62">
        <v>-6.6</v>
      </c>
      <c r="AH166" s="10" t="s">
        <v>407</v>
      </c>
      <c r="AI166" s="50">
        <v>13.2</v>
      </c>
      <c r="AJ166" s="3" t="s">
        <v>62</v>
      </c>
      <c r="AK166" s="47">
        <v>-6.9</v>
      </c>
      <c r="AL166" s="73">
        <v>-31</v>
      </c>
      <c r="AM166" s="47">
        <v>-5.7</v>
      </c>
      <c r="AN166" s="47">
        <v>-31.1</v>
      </c>
      <c r="AO166" s="98">
        <v>5240</v>
      </c>
      <c r="AP166" s="54">
        <v>5242</v>
      </c>
      <c r="AQ166" s="221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138</v>
      </c>
      <c r="AW166" s="59">
        <v>-16.6</v>
      </c>
      <c r="AX166" s="104">
        <v>1970</v>
      </c>
      <c r="AY166" s="1" t="s">
        <v>57</v>
      </c>
      <c r="AZ166" s="290">
        <v>4.5</v>
      </c>
      <c r="BA166" s="282">
        <v>1973</v>
      </c>
      <c r="BB166" s="1"/>
      <c r="BC166" s="11"/>
      <c r="BD166" s="1"/>
      <c r="BE166" s="1"/>
      <c r="BF166" s="1"/>
      <c r="BG166" s="1"/>
      <c r="BH166" s="1"/>
      <c r="BI166" s="208">
        <v>164</v>
      </c>
      <c r="BJ166" s="10" t="s">
        <v>486</v>
      </c>
      <c r="BK166" s="1"/>
    </row>
    <row r="167" spans="1:63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1">
        <v>0.6</v>
      </c>
      <c r="M167" s="47">
        <v>4.3</v>
      </c>
      <c r="N167" s="50">
        <v>0</v>
      </c>
      <c r="O167" s="67"/>
      <c r="P167" s="4">
        <v>13.3</v>
      </c>
      <c r="Q167" s="47">
        <v>15.2</v>
      </c>
      <c r="R167" s="7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55">
        <v>-1</v>
      </c>
      <c r="AC167" s="61">
        <v>7.1</v>
      </c>
      <c r="AD167" s="1" t="s">
        <v>384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0">
        <v>5175</v>
      </c>
      <c r="AP167" s="70">
        <v>5169</v>
      </c>
      <c r="AQ167" s="221">
        <v>5107</v>
      </c>
      <c r="AR167" s="11">
        <v>155</v>
      </c>
      <c r="AS167" s="107">
        <v>193</v>
      </c>
      <c r="AT167" s="86">
        <v>23</v>
      </c>
      <c r="AU167" s="28">
        <v>2007</v>
      </c>
      <c r="AV167" s="28" t="s">
        <v>155</v>
      </c>
      <c r="AW167" s="59">
        <v>-17.6</v>
      </c>
      <c r="AX167" s="104">
        <v>1989</v>
      </c>
      <c r="AY167" s="1" t="s">
        <v>52</v>
      </c>
      <c r="AZ167" s="290">
        <v>3.1</v>
      </c>
      <c r="BA167" s="282">
        <v>1975</v>
      </c>
      <c r="BB167" s="1"/>
      <c r="BC167" s="11"/>
      <c r="BD167" s="1"/>
      <c r="BE167" s="1"/>
      <c r="BF167" s="1"/>
      <c r="BG167" s="1"/>
      <c r="BH167" s="1"/>
      <c r="BI167" s="210"/>
      <c r="BJ167" s="70"/>
      <c r="BK167" s="1"/>
    </row>
    <row r="168" spans="1:63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1">
        <v>-1.6</v>
      </c>
      <c r="M168" s="47">
        <v>4.4</v>
      </c>
      <c r="N168" s="50">
        <v>0</v>
      </c>
      <c r="O168" s="63"/>
      <c r="P168" s="119">
        <v>13.8</v>
      </c>
      <c r="Q168" s="47">
        <v>15.9</v>
      </c>
      <c r="R168" s="59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5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103</v>
      </c>
      <c r="AK168" s="43">
        <v>-12.5</v>
      </c>
      <c r="AL168" s="43">
        <v>-34.1</v>
      </c>
      <c r="AM168" s="47">
        <v>-13.7</v>
      </c>
      <c r="AN168" s="47">
        <v>-36.3</v>
      </c>
      <c r="AO168" s="70">
        <v>5160</v>
      </c>
      <c r="AP168" s="70">
        <v>5124</v>
      </c>
      <c r="AQ168" s="221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4">
        <v>1977</v>
      </c>
      <c r="AY168" s="1" t="s">
        <v>52</v>
      </c>
      <c r="AZ168" s="290">
        <v>1.8</v>
      </c>
      <c r="BA168" s="282">
        <v>1982</v>
      </c>
      <c r="BB168" s="1"/>
      <c r="BC168" s="11"/>
      <c r="BD168" s="1"/>
      <c r="BE168" s="1"/>
      <c r="BF168" s="1"/>
      <c r="BG168" s="1"/>
      <c r="BH168" s="1"/>
      <c r="BI168" s="210">
        <v>165</v>
      </c>
      <c r="BJ168" s="70" t="s">
        <v>285</v>
      </c>
      <c r="BK168" s="1"/>
    </row>
    <row r="169" spans="1:63" ht="15">
      <c r="A169" s="2">
        <v>31</v>
      </c>
      <c r="B169" s="47"/>
      <c r="C169" s="47"/>
      <c r="D169" s="47"/>
      <c r="E169" s="47"/>
      <c r="F169" s="120"/>
      <c r="G169" s="120"/>
      <c r="H169" s="47"/>
      <c r="I169" s="47"/>
      <c r="J169" s="32"/>
      <c r="K169" s="61"/>
      <c r="L169" s="75"/>
      <c r="M169" s="47"/>
      <c r="N169" s="50"/>
      <c r="O169" s="67"/>
      <c r="P169" s="4"/>
      <c r="Q169" s="4"/>
      <c r="R169" s="59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1"/>
      <c r="AR169" s="57"/>
      <c r="AS169" s="58"/>
      <c r="AT169" s="59"/>
      <c r="AU169" s="10"/>
      <c r="AV169" s="1"/>
      <c r="AW169" s="59"/>
      <c r="AX169" s="104"/>
      <c r="AY169" s="47"/>
      <c r="AZ169" s="59"/>
      <c r="BA169" s="47"/>
      <c r="BB169" s="47"/>
      <c r="BC169" s="59"/>
      <c r="BD169" s="47"/>
      <c r="BE169" s="47"/>
      <c r="BF169" s="47"/>
      <c r="BG169" s="47"/>
      <c r="BH169" s="47"/>
      <c r="BI169" s="208"/>
      <c r="BJ169" s="10"/>
      <c r="BK169" s="1"/>
    </row>
    <row r="170" spans="1:63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5"/>
      <c r="M170" s="47"/>
      <c r="N170" s="50"/>
      <c r="O170" s="50"/>
      <c r="P170" s="4"/>
      <c r="Q170" s="4"/>
      <c r="R170" s="11"/>
      <c r="S170" s="54"/>
      <c r="T170" s="47"/>
      <c r="U170" s="54"/>
      <c r="V170" s="96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1"/>
      <c r="AR170" s="57"/>
      <c r="AS170" s="68"/>
      <c r="AT170" s="81"/>
      <c r="AU170" s="82"/>
      <c r="AV170" s="1"/>
      <c r="AW170" s="59"/>
      <c r="AX170" s="1"/>
      <c r="AY170" s="47"/>
      <c r="AZ170" s="59"/>
      <c r="BA170" s="47"/>
      <c r="BB170" s="47"/>
      <c r="BC170" s="59"/>
      <c r="BD170" s="47"/>
      <c r="BE170" s="47"/>
      <c r="BF170" s="47"/>
      <c r="BG170" s="47"/>
      <c r="BH170" s="47"/>
      <c r="BI170" s="208"/>
      <c r="BJ170" s="10"/>
      <c r="BK170" s="1"/>
    </row>
    <row r="171" spans="1:63" ht="15">
      <c r="A171" s="1" t="s">
        <v>86</v>
      </c>
      <c r="B171" s="75">
        <f>AVERAGE(B140:B168)</f>
        <v>0.2517241379310346</v>
      </c>
      <c r="C171" s="75">
        <f>AVERAGE(C140:C168)</f>
        <v>-0.4172413793103449</v>
      </c>
      <c r="D171" s="75">
        <f>AVERAGE(D140:D168)</f>
        <v>1.0103448275862066</v>
      </c>
      <c r="E171" s="75">
        <f>AVERAGE(E140:E168)</f>
        <v>3.2206896551724147</v>
      </c>
      <c r="F171" s="75">
        <f>AVERAGE(F139:F168)</f>
        <v>4.180000000000001</v>
      </c>
      <c r="G171" s="75">
        <f>AVERAGE(G139:G169)</f>
        <v>3.766666666666667</v>
      </c>
      <c r="H171" s="75">
        <f>AVERAGE(H139:H169)</f>
        <v>1.9433333333333336</v>
      </c>
      <c r="I171" s="75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1">
        <f>AVERAGE(L139:L168)</f>
        <v>1.9233333333333336</v>
      </c>
      <c r="M171" s="75"/>
      <c r="N171" s="50">
        <f>SUM(N139:N169)</f>
        <v>41.79999999999999</v>
      </c>
      <c r="O171" s="67"/>
      <c r="P171" s="4">
        <f>SUM(P139:P169)</f>
        <v>229.10000000000008</v>
      </c>
      <c r="Q171" s="4"/>
      <c r="R171" s="59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8">
        <f>AVERAGE(AG139:AG169)</f>
        <v>-14.550000000000002</v>
      </c>
      <c r="AH171" s="62"/>
      <c r="AI171" s="50"/>
      <c r="AJ171" s="50"/>
      <c r="AK171" s="75">
        <f aca="true" t="shared" si="6" ref="AK171:AP171">AVERAGE(AK139:AK169)</f>
        <v>-7.603333333333333</v>
      </c>
      <c r="AL171" s="75">
        <f t="shared" si="6"/>
        <v>-32.57333333333334</v>
      </c>
      <c r="AM171" s="75">
        <f t="shared" si="6"/>
        <v>-7.896666666666666</v>
      </c>
      <c r="AN171" s="75">
        <f t="shared" si="6"/>
        <v>-31.223333333333336</v>
      </c>
      <c r="AO171" s="84">
        <f t="shared" si="6"/>
        <v>5223.566666666667</v>
      </c>
      <c r="AP171" s="85">
        <f t="shared" si="6"/>
        <v>5248.133333333333</v>
      </c>
      <c r="AQ171" s="223">
        <f>AVERAGE(AQ139:AQ169)</f>
        <v>5191.2962962962965</v>
      </c>
      <c r="AR171" s="84">
        <f>AVERAGE(AR139:AR170)</f>
        <v>317.6896551724138</v>
      </c>
      <c r="AS171" s="85">
        <f>AVERAGE(AS139:AS170)</f>
        <v>343.82142857142856</v>
      </c>
      <c r="AT171" s="55">
        <f>AVERAGE(AT139:AT169)</f>
        <v>18.356666666666666</v>
      </c>
      <c r="AU171" s="86"/>
      <c r="AV171" s="47"/>
      <c r="AW171" s="55">
        <f>AVERAGE(AW140:AW169)</f>
        <v>-20.25172413793104</v>
      </c>
      <c r="AX171" s="2"/>
      <c r="AY171" s="1"/>
      <c r="AZ171" s="79">
        <f>AVERAGE(AZ139:AZ168)</f>
        <v>0.4933333333333333</v>
      </c>
      <c r="BA171" s="1"/>
      <c r="BB171" s="1"/>
      <c r="BC171" s="11"/>
      <c r="BD171" s="1"/>
      <c r="BE171" s="1"/>
      <c r="BF171" s="1"/>
      <c r="BG171" s="1"/>
      <c r="BH171" s="1"/>
      <c r="BI171" s="208"/>
      <c r="BJ171" s="10"/>
      <c r="BK171" s="1"/>
    </row>
    <row r="172" spans="1:63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158</v>
      </c>
      <c r="K172" s="2"/>
      <c r="L172" s="1"/>
      <c r="M172" s="75">
        <v>-1</v>
      </c>
      <c r="N172" s="50"/>
      <c r="O172" s="50"/>
      <c r="P172" s="52"/>
      <c r="Q172" s="52"/>
      <c r="R172" s="79"/>
      <c r="S172" s="75"/>
      <c r="T172" s="75"/>
      <c r="U172" s="75"/>
      <c r="V172" s="75"/>
      <c r="W172" s="75"/>
      <c r="X172" s="75"/>
      <c r="Y172" s="75"/>
      <c r="Z172" s="75"/>
      <c r="AA172" s="75"/>
      <c r="AB172" s="6"/>
      <c r="AC172" s="82"/>
      <c r="AD172" s="1"/>
      <c r="AE172" s="9"/>
      <c r="AF172" s="1"/>
      <c r="AG172" s="1"/>
      <c r="AH172" s="1"/>
      <c r="AI172" s="3"/>
      <c r="AJ172" s="3" t="s">
        <v>139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19"/>
      <c r="AR172" s="11"/>
      <c r="AS172" s="1"/>
      <c r="AT172" s="55"/>
      <c r="AU172" s="78"/>
      <c r="AV172" s="78"/>
      <c r="AW172" s="55"/>
      <c r="AX172" s="1"/>
      <c r="AY172" s="1"/>
      <c r="AZ172" s="11"/>
      <c r="BA172" s="1"/>
      <c r="BB172" s="1"/>
      <c r="BC172" s="11"/>
      <c r="BD172" s="1"/>
      <c r="BE172" s="1"/>
      <c r="BF172" s="1"/>
      <c r="BG172" s="1"/>
      <c r="BH172" s="1"/>
      <c r="BI172" s="208"/>
      <c r="BJ172" s="10"/>
      <c r="BK172" s="1"/>
    </row>
    <row r="173" spans="1:63" ht="15">
      <c r="A173" s="1"/>
      <c r="B173" s="2" t="s">
        <v>159</v>
      </c>
      <c r="C173" s="2"/>
      <c r="D173" s="2"/>
      <c r="E173" s="1"/>
      <c r="F173" s="1"/>
      <c r="G173" s="1"/>
      <c r="H173" s="75"/>
      <c r="I173" s="75" t="s">
        <v>90</v>
      </c>
      <c r="J173" s="32"/>
      <c r="K173" s="75">
        <v>2.9</v>
      </c>
      <c r="L173" s="75"/>
      <c r="M173" s="47"/>
      <c r="N173" s="3"/>
      <c r="O173" s="3"/>
      <c r="P173" s="52"/>
      <c r="Q173" s="52"/>
      <c r="R173" s="11"/>
      <c r="S173" s="1"/>
      <c r="T173" s="1"/>
      <c r="U173" s="1"/>
      <c r="V173" s="1"/>
      <c r="Y173" s="75" t="s">
        <v>160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1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  <c r="BF173" s="1"/>
      <c r="BG173" s="1"/>
      <c r="BH173" s="1"/>
      <c r="BI173" s="208"/>
      <c r="BJ173" s="1"/>
      <c r="BK173" s="1"/>
    </row>
    <row r="174" spans="1:63" ht="15">
      <c r="A174" s="1"/>
      <c r="B174" s="2" t="s">
        <v>161</v>
      </c>
      <c r="C174" s="2"/>
      <c r="D174" s="2"/>
      <c r="E174" s="2"/>
      <c r="F174" s="1"/>
      <c r="G174" s="1"/>
      <c r="H174" s="75"/>
      <c r="I174" s="75" t="s">
        <v>93</v>
      </c>
      <c r="J174" s="32"/>
      <c r="K174" s="75">
        <v>3.1</v>
      </c>
      <c r="L174" s="75"/>
      <c r="M174" s="1"/>
      <c r="N174" s="3"/>
      <c r="O174" s="3"/>
      <c r="P174" s="52"/>
      <c r="Q174" s="52"/>
      <c r="R174" s="11"/>
      <c r="S174" s="1"/>
      <c r="T174" s="1"/>
      <c r="U174" s="1"/>
      <c r="V174" s="1"/>
      <c r="Y174" s="75" t="s">
        <v>162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1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  <c r="BF174" s="1"/>
      <c r="BG174" s="1"/>
      <c r="BH174" s="1"/>
      <c r="BI174" s="208"/>
      <c r="BJ174" s="1"/>
      <c r="BK174" s="1"/>
    </row>
    <row r="175" spans="1:63" ht="15">
      <c r="A175" s="1"/>
      <c r="B175" s="2" t="s">
        <v>163</v>
      </c>
      <c r="C175" s="2"/>
      <c r="D175" s="2"/>
      <c r="E175" s="2"/>
      <c r="F175" s="2"/>
      <c r="G175" s="1"/>
      <c r="H175" s="2"/>
      <c r="I175" s="2" t="s">
        <v>531</v>
      </c>
      <c r="J175" s="2"/>
      <c r="K175" s="75">
        <v>4.2</v>
      </c>
      <c r="L175" s="75"/>
      <c r="M175" s="47"/>
      <c r="N175" s="3"/>
      <c r="O175" s="3"/>
      <c r="P175" s="52"/>
      <c r="Q175" s="52"/>
      <c r="R175" s="11"/>
      <c r="S175" s="1"/>
      <c r="T175" s="1"/>
      <c r="U175" s="1"/>
      <c r="V175" s="1"/>
      <c r="Y175" s="2" t="s">
        <v>531</v>
      </c>
      <c r="Z175" s="2"/>
      <c r="AA175" s="1"/>
      <c r="AB175" s="55">
        <v>3.3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1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  <c r="BF175" s="1"/>
      <c r="BG175" s="1"/>
      <c r="BH175" s="1"/>
      <c r="BI175" s="208"/>
      <c r="BJ175" s="1"/>
      <c r="BK175" s="1"/>
    </row>
    <row r="176" spans="1:63" ht="15">
      <c r="A176" s="1"/>
      <c r="B176" s="75" t="s">
        <v>164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5">
        <v>58.3</v>
      </c>
      <c r="L176" s="75"/>
      <c r="M176" s="47"/>
      <c r="N176" s="3"/>
      <c r="O176" s="3"/>
      <c r="P176" s="52"/>
      <c r="Q176" s="52"/>
      <c r="R176" s="1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1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  <c r="BF176" s="1"/>
      <c r="BG176" s="1"/>
      <c r="BH176" s="1"/>
      <c r="BI176" s="208"/>
      <c r="BJ176" s="1"/>
      <c r="BK176" s="1"/>
    </row>
    <row r="177" spans="1:63" ht="15">
      <c r="A177" s="1"/>
      <c r="B177" s="2" t="s">
        <v>165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5">
        <v>140</v>
      </c>
      <c r="L177" s="38"/>
      <c r="M177" s="47"/>
      <c r="N177" s="3"/>
      <c r="O177" s="3"/>
      <c r="P177" s="52"/>
      <c r="Q177" s="52"/>
      <c r="R177" s="1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1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  <c r="BF177" s="1"/>
      <c r="BG177" s="1"/>
      <c r="BH177" s="1"/>
      <c r="BI177" s="208"/>
      <c r="BJ177" s="1"/>
      <c r="BK177" s="1"/>
    </row>
    <row r="178" spans="1:63" ht="15">
      <c r="A178" s="1"/>
      <c r="B178" s="2" t="s">
        <v>166</v>
      </c>
      <c r="C178" s="2"/>
      <c r="D178" s="2"/>
      <c r="E178" s="1"/>
      <c r="F178" s="1"/>
      <c r="G178" s="1"/>
      <c r="H178" s="1"/>
      <c r="I178" s="2" t="s">
        <v>534</v>
      </c>
      <c r="J178" s="2"/>
      <c r="K178" s="2">
        <v>72.6</v>
      </c>
      <c r="L178" s="47"/>
      <c r="M178" s="47"/>
      <c r="N178" s="3"/>
      <c r="O178" s="3"/>
      <c r="P178" s="52"/>
      <c r="Q178" s="52"/>
      <c r="R178" s="1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1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  <c r="BF178" s="1"/>
      <c r="BG178" s="1"/>
      <c r="BH178" s="1"/>
      <c r="BI178" s="208"/>
      <c r="BJ178" s="1"/>
      <c r="BK178" s="1"/>
    </row>
    <row r="179" spans="1:63" ht="15">
      <c r="A179" s="1"/>
      <c r="B179" s="1"/>
      <c r="C179" s="1"/>
      <c r="D179" s="1"/>
      <c r="E179" s="1"/>
      <c r="F179" s="1"/>
      <c r="G179" s="1"/>
      <c r="H179" s="1"/>
      <c r="I179" s="2" t="s">
        <v>533</v>
      </c>
      <c r="J179" s="2"/>
      <c r="K179" s="2">
        <v>163.5</v>
      </c>
      <c r="L179" s="1"/>
      <c r="M179" s="1"/>
      <c r="N179" s="3"/>
      <c r="O179" s="3"/>
      <c r="P179" s="52"/>
      <c r="Q179" s="52"/>
      <c r="R179" s="1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1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  <c r="BF179" s="1"/>
      <c r="BG179" s="1"/>
      <c r="BH179" s="1"/>
      <c r="BI179" s="208"/>
      <c r="BJ179" s="1"/>
      <c r="BK179" s="1"/>
    </row>
    <row r="180" spans="1:63" ht="15">
      <c r="A180" s="1"/>
      <c r="B180" s="2" t="s">
        <v>492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11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19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242</v>
      </c>
      <c r="BA180" s="2"/>
      <c r="BB180" s="2"/>
      <c r="BC180" s="12"/>
      <c r="BD180" s="2"/>
      <c r="BE180" s="2"/>
      <c r="BF180" s="2"/>
      <c r="BG180" s="2"/>
      <c r="BH180" s="2"/>
      <c r="BI180" s="214" t="s">
        <v>31</v>
      </c>
      <c r="BJ180" s="8" t="s">
        <v>12</v>
      </c>
      <c r="BK180" s="1"/>
    </row>
    <row r="181" spans="1:63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8"/>
      <c r="O181" s="3" t="s">
        <v>29</v>
      </c>
      <c r="P181" s="89"/>
      <c r="Q181" s="89"/>
      <c r="R181" s="301" t="s">
        <v>7</v>
      </c>
      <c r="S181" s="90"/>
      <c r="T181" s="91"/>
      <c r="U181" s="91"/>
      <c r="V181" s="91"/>
      <c r="W181" s="91" t="s">
        <v>8</v>
      </c>
      <c r="X181" s="90" t="s">
        <v>9</v>
      </c>
      <c r="Y181" s="1"/>
      <c r="Z181" s="2" t="s">
        <v>242</v>
      </c>
      <c r="AA181" s="2"/>
      <c r="AB181" s="87" t="s">
        <v>10</v>
      </c>
      <c r="AC181" s="82" t="s">
        <v>11</v>
      </c>
      <c r="AD181" s="2" t="s">
        <v>12</v>
      </c>
      <c r="AE181" s="9" t="s">
        <v>13</v>
      </c>
      <c r="AF181" s="8" t="s">
        <v>14</v>
      </c>
      <c r="AG181" s="8" t="s">
        <v>146</v>
      </c>
      <c r="AH181" s="8" t="s">
        <v>12</v>
      </c>
      <c r="AI181" s="3" t="s">
        <v>118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19" t="s">
        <v>18</v>
      </c>
      <c r="AR181" s="12" t="s">
        <v>17</v>
      </c>
      <c r="AS181" s="2" t="s">
        <v>18</v>
      </c>
      <c r="AT181" s="87" t="s">
        <v>39</v>
      </c>
      <c r="AU181" s="8"/>
      <c r="AV181" s="8"/>
      <c r="AW181" s="204"/>
      <c r="AX181" s="1"/>
      <c r="AY181" s="1"/>
      <c r="AZ181" s="92" t="s">
        <v>32</v>
      </c>
      <c r="BB181" s="1"/>
      <c r="BC181" s="11"/>
      <c r="BD181" s="1"/>
      <c r="BE181" s="1"/>
      <c r="BF181" s="1"/>
      <c r="BG181" s="1"/>
      <c r="BH181" s="1"/>
      <c r="BI181" s="275" t="s">
        <v>22</v>
      </c>
      <c r="BJ181" s="10"/>
      <c r="BK181" s="1"/>
    </row>
    <row r="182" spans="1:63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167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5" t="s">
        <v>34</v>
      </c>
      <c r="AL182" s="85" t="s">
        <v>35</v>
      </c>
      <c r="AM182" s="85" t="s">
        <v>34</v>
      </c>
      <c r="AN182" s="85" t="s">
        <v>35</v>
      </c>
      <c r="AO182" s="93" t="s">
        <v>36</v>
      </c>
      <c r="AP182" s="34" t="s">
        <v>37</v>
      </c>
      <c r="AQ182" s="224" t="s">
        <v>37</v>
      </c>
      <c r="AR182" s="12" t="s">
        <v>38</v>
      </c>
      <c r="AS182" s="2" t="s">
        <v>38</v>
      </c>
      <c r="AT182" s="92" t="s">
        <v>19</v>
      </c>
      <c r="AU182" s="34" t="s">
        <v>20</v>
      </c>
      <c r="AV182" s="34" t="s">
        <v>14</v>
      </c>
      <c r="AW182" s="92" t="s">
        <v>21</v>
      </c>
      <c r="AX182" s="34" t="s">
        <v>20</v>
      </c>
      <c r="AY182" s="34" t="s">
        <v>14</v>
      </c>
      <c r="AZ182" s="281" t="s">
        <v>248</v>
      </c>
      <c r="BA182" s="1"/>
      <c r="BB182" s="34"/>
      <c r="BC182" s="92"/>
      <c r="BD182" s="34"/>
      <c r="BE182" s="34"/>
      <c r="BF182" s="34"/>
      <c r="BG182" s="34"/>
      <c r="BH182" s="34"/>
      <c r="BI182" s="214" t="s">
        <v>40</v>
      </c>
      <c r="BJ182" s="10"/>
      <c r="BK182" s="1"/>
    </row>
    <row r="183" spans="1:63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0"/>
      <c r="K183" s="1"/>
      <c r="L183" s="2"/>
      <c r="M183" s="1"/>
      <c r="N183" s="3" t="s">
        <v>119</v>
      </c>
      <c r="O183" s="3" t="s">
        <v>40</v>
      </c>
      <c r="P183" s="4"/>
      <c r="Q183" s="4" t="s">
        <v>43</v>
      </c>
      <c r="R183" s="12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1" t="s">
        <v>48</v>
      </c>
      <c r="AL183" s="1"/>
      <c r="AM183" s="1"/>
      <c r="AN183" s="1"/>
      <c r="AO183" s="11" t="s">
        <v>49</v>
      </c>
      <c r="AP183" s="1"/>
      <c r="AQ183" s="191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245</v>
      </c>
      <c r="BB183" s="1"/>
      <c r="BC183" s="11"/>
      <c r="BD183" s="1"/>
      <c r="BE183" s="1"/>
      <c r="BF183" s="1"/>
      <c r="BG183" s="1"/>
      <c r="BH183" s="1"/>
      <c r="BI183" s="214">
        <v>2012</v>
      </c>
      <c r="BJ183" s="10"/>
      <c r="BK183" s="1"/>
    </row>
    <row r="184" spans="1:63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1">
        <v>-1.3</v>
      </c>
      <c r="M184" s="47">
        <v>4.5</v>
      </c>
      <c r="N184" s="122"/>
      <c r="O184" s="63"/>
      <c r="P184" s="119">
        <v>14.6</v>
      </c>
      <c r="Q184" s="47">
        <v>15.8</v>
      </c>
      <c r="R184" s="59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79">
        <v>-1.8</v>
      </c>
      <c r="AC184" s="28">
        <v>4.2</v>
      </c>
      <c r="AD184" s="1" t="s">
        <v>467</v>
      </c>
      <c r="AE184" s="32">
        <v>-14.4</v>
      </c>
      <c r="AF184" s="54" t="s">
        <v>61</v>
      </c>
      <c r="AG184" s="102">
        <v>-19.1</v>
      </c>
      <c r="AH184" s="102" t="s">
        <v>70</v>
      </c>
      <c r="AI184" s="50">
        <v>4.2</v>
      </c>
      <c r="AJ184" s="284" t="s">
        <v>488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7">
        <v>5103</v>
      </c>
      <c r="AQ184" s="191">
        <v>5104</v>
      </c>
      <c r="AR184" s="109">
        <v>0</v>
      </c>
      <c r="AS184" s="107">
        <v>0</v>
      </c>
      <c r="AT184" s="66">
        <v>20.7</v>
      </c>
      <c r="AU184" s="45">
        <v>2007</v>
      </c>
      <c r="AV184" s="45" t="s">
        <v>150</v>
      </c>
      <c r="AW184" s="95">
        <v>-17.4</v>
      </c>
      <c r="AX184" s="1">
        <v>1977</v>
      </c>
      <c r="AY184" s="1" t="s">
        <v>52</v>
      </c>
      <c r="AZ184" s="285">
        <v>2.7</v>
      </c>
      <c r="BA184" s="180">
        <v>1979</v>
      </c>
      <c r="BB184" s="1"/>
      <c r="BC184" s="11"/>
      <c r="BD184" s="1"/>
      <c r="BE184" s="1"/>
      <c r="BF184" s="1"/>
      <c r="BG184" s="1"/>
      <c r="BH184" s="1"/>
      <c r="BI184" s="208">
        <v>167</v>
      </c>
      <c r="BJ184" s="10" t="s">
        <v>285</v>
      </c>
      <c r="BK184" s="1"/>
    </row>
    <row r="185" spans="1:63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1">
        <v>0.8</v>
      </c>
      <c r="M185" s="47">
        <v>4.7</v>
      </c>
      <c r="N185" s="122">
        <v>0</v>
      </c>
      <c r="O185" s="67"/>
      <c r="P185" s="119">
        <v>1</v>
      </c>
      <c r="Q185" s="47">
        <v>15.8</v>
      </c>
      <c r="R185" s="59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79">
        <v>0.5</v>
      </c>
      <c r="AC185" s="82">
        <v>8.5</v>
      </c>
      <c r="AD185" s="1" t="s">
        <v>403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4" t="s">
        <v>489</v>
      </c>
      <c r="AK185" s="43">
        <v>-12.9</v>
      </c>
      <c r="AL185" s="43">
        <v>-33.5</v>
      </c>
      <c r="AM185" s="47">
        <v>-10.1</v>
      </c>
      <c r="AN185" s="112">
        <v>-25.3</v>
      </c>
      <c r="AO185" s="11">
        <v>5144</v>
      </c>
      <c r="AP185" s="1">
        <v>5233</v>
      </c>
      <c r="AQ185" s="191">
        <v>5237</v>
      </c>
      <c r="AR185" s="11">
        <v>0</v>
      </c>
      <c r="AS185" s="58">
        <v>356</v>
      </c>
      <c r="AT185" s="114">
        <v>20</v>
      </c>
      <c r="AU185" s="104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5">
        <v>3.6</v>
      </c>
      <c r="BA185" s="180">
        <v>1982</v>
      </c>
      <c r="BB185" s="1"/>
      <c r="BC185" s="11"/>
      <c r="BD185" s="1"/>
      <c r="BE185" s="1"/>
      <c r="BF185" s="1"/>
      <c r="BG185" s="1"/>
      <c r="BH185" s="1"/>
      <c r="BI185" s="208">
        <v>167</v>
      </c>
      <c r="BJ185" s="10" t="s">
        <v>285</v>
      </c>
      <c r="BK185" s="1"/>
    </row>
    <row r="186" spans="1:63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1">
        <v>4.3</v>
      </c>
      <c r="M186" s="47">
        <v>4.8</v>
      </c>
      <c r="N186" s="122">
        <v>0.2</v>
      </c>
      <c r="O186" s="63"/>
      <c r="P186" s="119">
        <v>0.1</v>
      </c>
      <c r="Q186" s="47">
        <v>16</v>
      </c>
      <c r="R186" s="59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79">
        <v>3.6</v>
      </c>
      <c r="AC186" s="61">
        <v>9.3</v>
      </c>
      <c r="AD186" s="1" t="s">
        <v>450</v>
      </c>
      <c r="AE186" s="32">
        <v>-7.6</v>
      </c>
      <c r="AF186" s="1" t="s">
        <v>390</v>
      </c>
      <c r="AG186" s="62">
        <v>-11.1</v>
      </c>
      <c r="AH186" s="10" t="s">
        <v>70</v>
      </c>
      <c r="AI186" s="50">
        <v>36</v>
      </c>
      <c r="AJ186" s="50" t="s">
        <v>383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1">
        <v>5310</v>
      </c>
      <c r="AR186" s="11">
        <v>664</v>
      </c>
      <c r="AS186" s="5">
        <v>666</v>
      </c>
      <c r="AT186" s="100">
        <v>20.4</v>
      </c>
      <c r="AU186" s="72">
        <v>2000</v>
      </c>
      <c r="AV186" s="45" t="s">
        <v>150</v>
      </c>
      <c r="AW186" s="59">
        <v>-14.5</v>
      </c>
      <c r="AX186" s="1">
        <v>1979</v>
      </c>
      <c r="AY186" s="1" t="s">
        <v>57</v>
      </c>
      <c r="AZ186" s="285">
        <v>2</v>
      </c>
      <c r="BA186" s="180">
        <v>1982</v>
      </c>
      <c r="BB186" s="1"/>
      <c r="BC186" s="11"/>
      <c r="BD186" s="1"/>
      <c r="BE186" s="1"/>
      <c r="BF186" s="1"/>
      <c r="BG186" s="1"/>
      <c r="BH186" s="1"/>
      <c r="BI186" s="208">
        <v>165</v>
      </c>
      <c r="BJ186" s="10" t="s">
        <v>285</v>
      </c>
      <c r="BK186" s="1"/>
    </row>
    <row r="187" spans="1:63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1.9</v>
      </c>
      <c r="K187" s="60">
        <v>7.7</v>
      </c>
      <c r="L187" s="111">
        <v>3.8</v>
      </c>
      <c r="M187" s="47">
        <v>4.9</v>
      </c>
      <c r="N187" s="122">
        <v>3.6</v>
      </c>
      <c r="O187" s="67"/>
      <c r="P187" s="119">
        <v>0.6</v>
      </c>
      <c r="Q187" s="47">
        <v>15.6</v>
      </c>
      <c r="R187" s="59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3">
        <v>-2.5</v>
      </c>
      <c r="AA187" s="197">
        <v>1897</v>
      </c>
      <c r="AB187" s="79">
        <v>4.3</v>
      </c>
      <c r="AC187" s="61">
        <v>10.1</v>
      </c>
      <c r="AD187" s="10" t="s">
        <v>494</v>
      </c>
      <c r="AE187" s="32">
        <v>-0.4</v>
      </c>
      <c r="AF187" s="1" t="s">
        <v>52</v>
      </c>
      <c r="AG187" s="62">
        <v>-7</v>
      </c>
      <c r="AH187" s="10" t="s">
        <v>495</v>
      </c>
      <c r="AI187" s="50">
        <v>33</v>
      </c>
      <c r="AJ187" s="50" t="s">
        <v>493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1">
        <v>5316</v>
      </c>
      <c r="AR187" s="57">
        <v>644</v>
      </c>
      <c r="AS187" s="58">
        <v>593</v>
      </c>
      <c r="AT187" s="123">
        <v>21.7</v>
      </c>
      <c r="AU187" s="124">
        <v>2010</v>
      </c>
      <c r="AV187" s="45" t="s">
        <v>63</v>
      </c>
      <c r="AW187" s="74">
        <v>-17.1</v>
      </c>
      <c r="AX187" s="1">
        <v>1968</v>
      </c>
      <c r="AY187" s="1" t="s">
        <v>57</v>
      </c>
      <c r="AZ187" s="285">
        <v>3.5</v>
      </c>
      <c r="BA187" s="180">
        <v>1976</v>
      </c>
      <c r="BB187" s="1"/>
      <c r="BC187" s="11"/>
      <c r="BD187" s="1"/>
      <c r="BE187" s="1"/>
      <c r="BF187" s="1"/>
      <c r="BG187" s="1"/>
      <c r="BH187" s="1"/>
      <c r="BI187" s="208">
        <v>162</v>
      </c>
      <c r="BJ187" s="10" t="s">
        <v>285</v>
      </c>
      <c r="BK187" s="1"/>
    </row>
    <row r="188" spans="1:63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1">
        <v>3.5</v>
      </c>
      <c r="M188" s="47">
        <v>5</v>
      </c>
      <c r="N188" s="122">
        <v>3.5</v>
      </c>
      <c r="O188" s="67"/>
      <c r="P188" s="119">
        <v>14.8</v>
      </c>
      <c r="Q188" s="47">
        <v>15.7</v>
      </c>
      <c r="R188" s="59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79">
        <v>2.7</v>
      </c>
      <c r="AC188" s="61">
        <v>9.1</v>
      </c>
      <c r="AD188" s="1" t="s">
        <v>494</v>
      </c>
      <c r="AE188" s="32">
        <v>-5.6</v>
      </c>
      <c r="AF188" s="1" t="s">
        <v>463</v>
      </c>
      <c r="AG188" s="62">
        <v>-12.1</v>
      </c>
      <c r="AH188" s="10" t="s">
        <v>401</v>
      </c>
      <c r="AI188" s="50">
        <v>36.3</v>
      </c>
      <c r="AJ188" s="50" t="s">
        <v>496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1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150</v>
      </c>
      <c r="AW188" s="59">
        <v>-16</v>
      </c>
      <c r="AX188" s="1">
        <v>1982</v>
      </c>
      <c r="AY188" s="1" t="s">
        <v>52</v>
      </c>
      <c r="AZ188" s="285">
        <v>2.5</v>
      </c>
      <c r="BA188" s="180">
        <v>1949</v>
      </c>
      <c r="BB188" s="1"/>
      <c r="BC188" s="11"/>
      <c r="BD188" s="1"/>
      <c r="BE188" s="1"/>
      <c r="BF188" s="1"/>
      <c r="BG188" s="1"/>
      <c r="BH188" s="1"/>
      <c r="BI188" s="208"/>
      <c r="BJ188" s="47"/>
      <c r="BK188" s="1"/>
    </row>
    <row r="189" spans="1:63" ht="15">
      <c r="A189" s="2">
        <v>6</v>
      </c>
      <c r="B189" s="43">
        <v>0</v>
      </c>
      <c r="C189" s="125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1">
        <v>5.1</v>
      </c>
      <c r="M189" s="47">
        <v>5.1</v>
      </c>
      <c r="N189" s="122"/>
      <c r="O189" s="67"/>
      <c r="P189" s="119">
        <v>12.7</v>
      </c>
      <c r="Q189" s="47">
        <v>15.8</v>
      </c>
      <c r="R189" s="59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79">
        <v>3.4</v>
      </c>
      <c r="AC189" s="61">
        <v>12.1</v>
      </c>
      <c r="AD189" s="1" t="s">
        <v>63</v>
      </c>
      <c r="AE189" s="32">
        <v>-4.3</v>
      </c>
      <c r="AF189" s="1" t="s">
        <v>128</v>
      </c>
      <c r="AG189" s="62">
        <v>-6.1</v>
      </c>
      <c r="AH189" s="10" t="s">
        <v>489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1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5">
        <v>2.5</v>
      </c>
      <c r="BA189" s="180">
        <v>1958</v>
      </c>
      <c r="BB189" s="1"/>
      <c r="BC189" s="11"/>
      <c r="BD189" s="1"/>
      <c r="BE189" s="1"/>
      <c r="BF189" s="1"/>
      <c r="BG189" s="1"/>
      <c r="BH189" s="1"/>
      <c r="BI189" s="208">
        <v>179</v>
      </c>
      <c r="BJ189" s="10" t="s">
        <v>285</v>
      </c>
      <c r="BK189" s="1"/>
    </row>
    <row r="190" spans="1:63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1">
        <v>5.8</v>
      </c>
      <c r="M190" s="47">
        <v>5.2</v>
      </c>
      <c r="N190" s="122">
        <v>0.3</v>
      </c>
      <c r="O190" s="63"/>
      <c r="P190" s="119">
        <v>4.4</v>
      </c>
      <c r="Q190" s="47">
        <v>16.1</v>
      </c>
      <c r="R190" s="59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79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1">
        <v>5235</v>
      </c>
      <c r="AR190" s="11">
        <v>746</v>
      </c>
      <c r="AS190" s="5">
        <v>753</v>
      </c>
      <c r="AT190" s="114">
        <v>20.2</v>
      </c>
      <c r="AU190" s="104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5">
        <v>2.4</v>
      </c>
      <c r="BA190" s="180">
        <v>1980</v>
      </c>
      <c r="BB190" s="1"/>
      <c r="BC190" s="11"/>
      <c r="BD190" s="1"/>
      <c r="BE190" s="1"/>
      <c r="BF190" s="1"/>
      <c r="BG190" s="1"/>
      <c r="BH190" s="1"/>
      <c r="BI190" s="208">
        <v>168</v>
      </c>
      <c r="BJ190" s="10" t="s">
        <v>285</v>
      </c>
      <c r="BK190" s="1"/>
    </row>
    <row r="191" spans="1:63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1">
        <v>6.5</v>
      </c>
      <c r="M191" s="47">
        <v>5.4</v>
      </c>
      <c r="N191" s="122">
        <v>3.8</v>
      </c>
      <c r="O191" s="67"/>
      <c r="P191" s="119">
        <v>14.3</v>
      </c>
      <c r="Q191" s="47">
        <v>16.1</v>
      </c>
      <c r="R191" s="59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79">
        <v>4.7</v>
      </c>
      <c r="AC191" s="61">
        <v>13.1</v>
      </c>
      <c r="AD191" s="1" t="s">
        <v>497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471</v>
      </c>
      <c r="AK191" s="43">
        <v>-4.1</v>
      </c>
      <c r="AL191" s="43">
        <v>-30.1</v>
      </c>
      <c r="AM191" s="43">
        <v>-2.3</v>
      </c>
      <c r="AN191" s="43">
        <v>-28.1</v>
      </c>
      <c r="AO191" s="183">
        <v>5285</v>
      </c>
      <c r="AP191" s="70">
        <v>5319</v>
      </c>
      <c r="AQ191" s="191">
        <v>5312</v>
      </c>
      <c r="AR191" s="57">
        <v>817</v>
      </c>
      <c r="AS191" s="58">
        <v>1070</v>
      </c>
      <c r="AT191" s="114">
        <v>22.4</v>
      </c>
      <c r="AU191" s="104">
        <v>2006</v>
      </c>
      <c r="AV191" s="1" t="s">
        <v>167</v>
      </c>
      <c r="AW191" s="59">
        <v>-15.3</v>
      </c>
      <c r="AX191" s="1">
        <v>1943</v>
      </c>
      <c r="AY191" s="1" t="s">
        <v>61</v>
      </c>
      <c r="AZ191" s="285">
        <v>4.9</v>
      </c>
      <c r="BA191" s="180">
        <v>1980</v>
      </c>
      <c r="BB191" s="1"/>
      <c r="BC191" s="11"/>
      <c r="BD191" s="1"/>
      <c r="BE191" s="1"/>
      <c r="BF191" s="1"/>
      <c r="BG191" s="1"/>
      <c r="BH191" s="1"/>
      <c r="BI191" s="208">
        <v>161</v>
      </c>
      <c r="BJ191" s="47" t="s">
        <v>285</v>
      </c>
      <c r="BK191" s="1"/>
    </row>
    <row r="192" spans="1:63" ht="15">
      <c r="A192" s="2">
        <v>9</v>
      </c>
      <c r="B192" s="125">
        <v>2.2</v>
      </c>
      <c r="C192" s="43">
        <v>3.7</v>
      </c>
      <c r="D192" s="125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1">
        <v>6.6</v>
      </c>
      <c r="M192" s="47">
        <v>5.5</v>
      </c>
      <c r="N192" s="122"/>
      <c r="O192" s="67"/>
      <c r="P192" s="119">
        <v>8.8</v>
      </c>
      <c r="Q192" s="47">
        <v>16.1</v>
      </c>
      <c r="R192" s="59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79">
        <v>4.8</v>
      </c>
      <c r="AC192" s="61">
        <v>13.8</v>
      </c>
      <c r="AD192" s="1" t="s">
        <v>106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441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1">
        <v>5388</v>
      </c>
      <c r="AR192" s="57">
        <v>1160</v>
      </c>
      <c r="AS192" s="58">
        <v>1091</v>
      </c>
      <c r="AT192" s="114">
        <v>22</v>
      </c>
      <c r="AU192" s="104">
        <v>2006</v>
      </c>
      <c r="AV192" s="1" t="s">
        <v>168</v>
      </c>
      <c r="AW192" s="59">
        <v>-14.1</v>
      </c>
      <c r="AX192" s="1">
        <v>1981</v>
      </c>
      <c r="AY192" s="1" t="s">
        <v>57</v>
      </c>
      <c r="AZ192" s="285">
        <v>5.2</v>
      </c>
      <c r="BA192" s="180">
        <v>1966</v>
      </c>
      <c r="BB192" s="1"/>
      <c r="BC192" s="11"/>
      <c r="BD192" s="1"/>
      <c r="BE192" s="1"/>
      <c r="BF192" s="1"/>
      <c r="BG192" s="1"/>
      <c r="BH192" s="1"/>
      <c r="BI192" s="209"/>
      <c r="BJ192" s="47"/>
      <c r="BK192" s="1"/>
    </row>
    <row r="193" spans="1:63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5.8</v>
      </c>
      <c r="K193" s="60">
        <v>8.1</v>
      </c>
      <c r="L193" s="111">
        <v>6.5</v>
      </c>
      <c r="M193" s="47">
        <v>5.6</v>
      </c>
      <c r="N193" s="122">
        <v>3.6</v>
      </c>
      <c r="O193" s="67"/>
      <c r="P193" s="119">
        <v>0</v>
      </c>
      <c r="Q193" s="47">
        <v>16.7</v>
      </c>
      <c r="R193" s="59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79">
        <v>5.6</v>
      </c>
      <c r="AC193" s="61">
        <v>13.5</v>
      </c>
      <c r="AD193" s="1" t="s">
        <v>105</v>
      </c>
      <c r="AE193" s="32">
        <v>-0.8</v>
      </c>
      <c r="AF193" s="1" t="s">
        <v>435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1">
        <v>5386</v>
      </c>
      <c r="AR193" s="57">
        <v>1013</v>
      </c>
      <c r="AS193" s="58">
        <v>1149</v>
      </c>
      <c r="AT193" s="114">
        <v>21.1</v>
      </c>
      <c r="AU193" s="104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5">
        <v>6.8</v>
      </c>
      <c r="BA193" s="180">
        <v>1968</v>
      </c>
      <c r="BB193" s="1"/>
      <c r="BC193" s="11"/>
      <c r="BD193" s="1"/>
      <c r="BE193" s="1"/>
      <c r="BF193" s="1"/>
      <c r="BG193" s="1"/>
      <c r="BH193" s="1"/>
      <c r="BI193" s="208">
        <v>150</v>
      </c>
      <c r="BJ193" s="10" t="s">
        <v>285</v>
      </c>
      <c r="BK193" s="1"/>
    </row>
    <row r="194" spans="1:63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1">
        <v>5.5</v>
      </c>
      <c r="M194" s="47">
        <v>5.7</v>
      </c>
      <c r="N194" s="122">
        <v>4.2</v>
      </c>
      <c r="O194" s="67"/>
      <c r="P194" s="119">
        <v>3.7</v>
      </c>
      <c r="Q194" s="47">
        <v>16.3</v>
      </c>
      <c r="R194" s="59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6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79">
        <v>5.9</v>
      </c>
      <c r="AC194" s="61">
        <v>11.5</v>
      </c>
      <c r="AD194" s="1" t="s">
        <v>134</v>
      </c>
      <c r="AE194" s="32">
        <v>0.5</v>
      </c>
      <c r="AF194" s="1" t="s">
        <v>65</v>
      </c>
      <c r="AG194" s="62">
        <v>-1.8</v>
      </c>
      <c r="AH194" s="10" t="s">
        <v>498</v>
      </c>
      <c r="AI194" s="50">
        <v>24.8</v>
      </c>
      <c r="AJ194" s="50" t="s">
        <v>499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1">
        <v>5367</v>
      </c>
      <c r="AR194" s="57">
        <v>812</v>
      </c>
      <c r="AS194" s="113">
        <v>723</v>
      </c>
      <c r="AT194" s="114">
        <v>24.4</v>
      </c>
      <c r="AU194" s="104">
        <v>1941</v>
      </c>
      <c r="AV194" s="1" t="s">
        <v>150</v>
      </c>
      <c r="AW194" s="59">
        <v>-13.7</v>
      </c>
      <c r="AX194" s="1">
        <v>1975</v>
      </c>
      <c r="AY194" s="1" t="s">
        <v>57</v>
      </c>
      <c r="AZ194" s="285">
        <v>6.4</v>
      </c>
      <c r="BA194" s="180">
        <v>1968</v>
      </c>
      <c r="BB194" s="1"/>
      <c r="BC194" s="11"/>
      <c r="BD194" s="1"/>
      <c r="BE194" s="1"/>
      <c r="BF194" s="1"/>
      <c r="BG194" s="1"/>
      <c r="BH194" s="1"/>
      <c r="BI194" s="208" t="s">
        <v>454</v>
      </c>
      <c r="BJ194" s="10"/>
      <c r="BK194" s="1"/>
    </row>
    <row r="195" spans="1:63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1">
        <v>5</v>
      </c>
      <c r="M195" s="47">
        <v>5.9</v>
      </c>
      <c r="N195" s="122">
        <v>0.9</v>
      </c>
      <c r="O195" s="67"/>
      <c r="P195" s="119">
        <v>13.3</v>
      </c>
      <c r="Q195" s="47">
        <v>16.4</v>
      </c>
      <c r="R195" s="59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79">
        <v>5.2</v>
      </c>
      <c r="AC195" s="61">
        <v>11.8</v>
      </c>
      <c r="AD195" s="1" t="s">
        <v>63</v>
      </c>
      <c r="AE195" s="32">
        <v>-2.4</v>
      </c>
      <c r="AF195" s="1" t="s">
        <v>126</v>
      </c>
      <c r="AG195" s="62">
        <v>-3.1</v>
      </c>
      <c r="AH195" s="10" t="s">
        <v>500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1">
        <v>5313</v>
      </c>
      <c r="AR195" s="57">
        <v>564</v>
      </c>
      <c r="AS195" s="58">
        <v>592</v>
      </c>
      <c r="AT195" s="59">
        <v>23.2</v>
      </c>
      <c r="AU195" s="68">
        <v>2000</v>
      </c>
      <c r="AV195" s="1" t="s">
        <v>150</v>
      </c>
      <c r="AW195" s="59">
        <v>-12.7</v>
      </c>
      <c r="AX195" s="1">
        <v>1975</v>
      </c>
      <c r="AY195" s="1" t="s">
        <v>123</v>
      </c>
      <c r="AZ195" s="285">
        <v>6.2</v>
      </c>
      <c r="BA195" s="180">
        <v>1979</v>
      </c>
      <c r="BB195" s="1"/>
      <c r="BC195" s="11"/>
      <c r="BD195" s="1"/>
      <c r="BE195" s="1"/>
      <c r="BF195" s="1"/>
      <c r="BG195" s="1"/>
      <c r="BH195" s="1"/>
      <c r="BI195" s="208" t="s">
        <v>454</v>
      </c>
      <c r="BJ195" s="10"/>
      <c r="BK195" s="1"/>
    </row>
    <row r="196" spans="1:63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42">
        <v>3.3</v>
      </c>
      <c r="K196" s="60">
        <v>10.5</v>
      </c>
      <c r="L196" s="111">
        <v>7.5</v>
      </c>
      <c r="M196" s="47">
        <v>6</v>
      </c>
      <c r="N196" s="122"/>
      <c r="O196" s="67"/>
      <c r="P196" s="119">
        <v>14</v>
      </c>
      <c r="Q196" s="47">
        <v>17.1</v>
      </c>
      <c r="R196" s="59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79">
        <v>5.9</v>
      </c>
      <c r="AC196" s="61">
        <v>14.8</v>
      </c>
      <c r="AD196" s="1" t="s">
        <v>483</v>
      </c>
      <c r="AE196" s="32">
        <v>-0.5</v>
      </c>
      <c r="AF196" s="1" t="s">
        <v>463</v>
      </c>
      <c r="AG196" s="62">
        <v>-3.5</v>
      </c>
      <c r="AH196" s="10" t="s">
        <v>498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21">
        <v>5323</v>
      </c>
      <c r="AR196" s="57">
        <v>718</v>
      </c>
      <c r="AS196" s="58">
        <v>887</v>
      </c>
      <c r="AT196" s="59">
        <v>21.2</v>
      </c>
      <c r="AU196" s="68">
        <v>1889</v>
      </c>
      <c r="AV196" s="1" t="s">
        <v>169</v>
      </c>
      <c r="AW196" s="59">
        <v>-10.8</v>
      </c>
      <c r="AX196" s="104">
        <v>1977</v>
      </c>
      <c r="AY196" s="1" t="s">
        <v>84</v>
      </c>
      <c r="AZ196" s="285">
        <v>6.9</v>
      </c>
      <c r="BA196" s="180">
        <v>1949</v>
      </c>
      <c r="BB196" s="1"/>
      <c r="BC196" s="11"/>
      <c r="BD196" s="1"/>
      <c r="BE196" s="1"/>
      <c r="BF196" s="1"/>
      <c r="BG196" s="1"/>
      <c r="BH196" s="1"/>
      <c r="BI196" s="208" t="s">
        <v>454</v>
      </c>
      <c r="BJ196" s="10"/>
      <c r="BK196" s="1"/>
    </row>
    <row r="197" spans="1:63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42">
        <v>1.1</v>
      </c>
      <c r="K197" s="60">
        <v>10.3</v>
      </c>
      <c r="L197" s="111">
        <v>7</v>
      </c>
      <c r="M197" s="47">
        <v>6.1</v>
      </c>
      <c r="N197" s="122">
        <v>0.2</v>
      </c>
      <c r="O197" s="63"/>
      <c r="P197" s="119">
        <v>14.2</v>
      </c>
      <c r="Q197" s="47">
        <v>16.3</v>
      </c>
      <c r="R197" s="7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79">
        <v>4.1</v>
      </c>
      <c r="AC197" s="61">
        <v>13.6</v>
      </c>
      <c r="AD197" s="1" t="s">
        <v>384</v>
      </c>
      <c r="AE197" s="32">
        <v>-3.3</v>
      </c>
      <c r="AF197" s="1" t="s">
        <v>61</v>
      </c>
      <c r="AG197" s="62">
        <v>-7</v>
      </c>
      <c r="AH197" s="10" t="s">
        <v>498</v>
      </c>
      <c r="AI197" s="50">
        <v>34.3</v>
      </c>
      <c r="AJ197" s="50" t="s">
        <v>390</v>
      </c>
      <c r="AK197" s="47">
        <v>-2</v>
      </c>
      <c r="AL197" s="68">
        <v>-28</v>
      </c>
      <c r="AM197" s="47">
        <v>0.8</v>
      </c>
      <c r="AN197" s="47">
        <v>-25.3</v>
      </c>
      <c r="AO197" s="117">
        <v>5340</v>
      </c>
      <c r="AP197" s="69">
        <v>5356</v>
      </c>
      <c r="AQ197" s="221">
        <v>5291</v>
      </c>
      <c r="AR197" s="287"/>
      <c r="AS197" s="107">
        <v>676</v>
      </c>
      <c r="AT197" s="59">
        <v>20.6</v>
      </c>
      <c r="AU197" s="1">
        <v>1960</v>
      </c>
      <c r="AV197" s="1" t="s">
        <v>170</v>
      </c>
      <c r="AW197" s="59">
        <v>-11.9</v>
      </c>
      <c r="AX197" s="104">
        <v>1955</v>
      </c>
      <c r="AY197" s="1" t="s">
        <v>52</v>
      </c>
      <c r="AZ197" s="285">
        <v>4.3</v>
      </c>
      <c r="BA197" s="180">
        <v>1955</v>
      </c>
      <c r="BB197" s="1"/>
      <c r="BC197" s="11"/>
      <c r="BD197" s="1"/>
      <c r="BE197" s="1"/>
      <c r="BF197" s="1"/>
      <c r="BG197" s="1"/>
      <c r="BH197" s="1"/>
      <c r="BI197" s="208">
        <v>101</v>
      </c>
      <c r="BJ197" s="10" t="s">
        <v>81</v>
      </c>
      <c r="BK197" s="1"/>
    </row>
    <row r="198" spans="1:63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1">
        <v>4.3</v>
      </c>
      <c r="M198" s="47">
        <v>6.3</v>
      </c>
      <c r="N198" s="122"/>
      <c r="O198" s="63"/>
      <c r="P198" s="119">
        <v>5.4</v>
      </c>
      <c r="Q198" s="47">
        <v>16.7</v>
      </c>
      <c r="R198" s="59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79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7" t="s">
        <v>171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21"/>
      <c r="AR198" s="109">
        <v>418</v>
      </c>
      <c r="AS198" s="107">
        <v>351</v>
      </c>
      <c r="AT198" s="59">
        <v>21.5</v>
      </c>
      <c r="AU198" s="1">
        <v>1988</v>
      </c>
      <c r="AV198" s="1" t="s">
        <v>132</v>
      </c>
      <c r="AW198" s="74">
        <v>-11.2</v>
      </c>
      <c r="AX198" s="104">
        <v>1992</v>
      </c>
      <c r="AY198" s="1" t="s">
        <v>57</v>
      </c>
      <c r="AZ198" s="285">
        <v>5.4</v>
      </c>
      <c r="BA198" s="180">
        <v>1979</v>
      </c>
      <c r="BB198" s="1"/>
      <c r="BC198" s="11"/>
      <c r="BD198" s="1"/>
      <c r="BE198" s="1"/>
      <c r="BF198" s="1"/>
      <c r="BG198" s="1"/>
      <c r="BH198" s="1"/>
      <c r="BI198" s="208">
        <v>89</v>
      </c>
      <c r="BJ198" s="10" t="s">
        <v>81</v>
      </c>
      <c r="BK198" s="1"/>
    </row>
    <row r="199" spans="1:63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1">
        <v>6.4</v>
      </c>
      <c r="M199" s="47">
        <v>6.4</v>
      </c>
      <c r="N199" s="122"/>
      <c r="O199" s="67"/>
      <c r="P199" s="119">
        <v>16.1</v>
      </c>
      <c r="Q199" s="47">
        <v>16.6</v>
      </c>
      <c r="R199" s="59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79">
        <v>4.8</v>
      </c>
      <c r="AC199" s="61">
        <v>13.7</v>
      </c>
      <c r="AD199" s="1" t="s">
        <v>128</v>
      </c>
      <c r="AE199" s="32">
        <v>-3.1</v>
      </c>
      <c r="AF199" s="1" t="s">
        <v>80</v>
      </c>
      <c r="AG199" s="62">
        <v>-5.7</v>
      </c>
      <c r="AH199" s="10" t="s">
        <v>407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21"/>
      <c r="AR199" s="57">
        <v>918</v>
      </c>
      <c r="AS199" s="58">
        <v>712</v>
      </c>
      <c r="AT199" s="59">
        <v>22</v>
      </c>
      <c r="AU199" s="1">
        <v>1991</v>
      </c>
      <c r="AV199" s="1" t="s">
        <v>157</v>
      </c>
      <c r="AW199" s="59">
        <v>-16.6</v>
      </c>
      <c r="AX199" s="104">
        <v>1955</v>
      </c>
      <c r="AY199" s="1" t="s">
        <v>156</v>
      </c>
      <c r="AZ199" s="285">
        <v>5.9</v>
      </c>
      <c r="BA199" s="180">
        <v>1979</v>
      </c>
      <c r="BB199" s="1"/>
      <c r="BC199" s="11"/>
      <c r="BD199" s="1"/>
      <c r="BE199" s="1"/>
      <c r="BF199" s="1"/>
      <c r="BG199" s="1"/>
      <c r="BH199" s="1"/>
      <c r="BI199" s="208">
        <v>76</v>
      </c>
      <c r="BJ199" s="10" t="s">
        <v>81</v>
      </c>
      <c r="BK199" s="1"/>
    </row>
    <row r="200" spans="1:63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10.8</v>
      </c>
      <c r="L200" s="111">
        <v>7.1</v>
      </c>
      <c r="M200" s="47">
        <v>6.5</v>
      </c>
      <c r="N200" s="122"/>
      <c r="O200" s="67"/>
      <c r="P200" s="119">
        <v>13</v>
      </c>
      <c r="Q200" s="47">
        <v>17.2</v>
      </c>
      <c r="R200" s="59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79">
        <v>5.3</v>
      </c>
      <c r="AC200" s="61">
        <v>13.4</v>
      </c>
      <c r="AD200" s="1" t="s">
        <v>458</v>
      </c>
      <c r="AE200" s="32">
        <v>-2.9</v>
      </c>
      <c r="AF200" s="1" t="s">
        <v>494</v>
      </c>
      <c r="AG200" s="62">
        <v>-8.5</v>
      </c>
      <c r="AH200" s="10" t="s">
        <v>70</v>
      </c>
      <c r="AI200" s="50">
        <v>6.7</v>
      </c>
      <c r="AJ200" s="50" t="s">
        <v>501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21"/>
      <c r="AR200" s="57">
        <v>840</v>
      </c>
      <c r="AS200" s="58">
        <v>754</v>
      </c>
      <c r="AT200" s="59">
        <v>20.3</v>
      </c>
      <c r="AU200" s="1">
        <v>1964</v>
      </c>
      <c r="AV200" s="1" t="s">
        <v>105</v>
      </c>
      <c r="AW200" s="59">
        <v>-10.1</v>
      </c>
      <c r="AX200" s="104">
        <v>1955</v>
      </c>
      <c r="AY200" s="1" t="s">
        <v>80</v>
      </c>
      <c r="AZ200" s="285">
        <v>4</v>
      </c>
      <c r="BA200" s="180">
        <v>1979</v>
      </c>
      <c r="BB200" s="1"/>
      <c r="BC200" s="11"/>
      <c r="BD200" s="1"/>
      <c r="BE200" s="1"/>
      <c r="BF200" s="1"/>
      <c r="BG200" s="1"/>
      <c r="BH200" s="1"/>
      <c r="BI200" s="208" t="s">
        <v>454</v>
      </c>
      <c r="BJ200" s="10"/>
      <c r="BK200" s="1"/>
    </row>
    <row r="201" spans="1:63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1">
        <v>8.4</v>
      </c>
      <c r="M201" s="47">
        <v>6.7</v>
      </c>
      <c r="N201" s="122">
        <v>0.6</v>
      </c>
      <c r="O201" s="63"/>
      <c r="P201" s="119">
        <v>0.8</v>
      </c>
      <c r="Q201" s="47">
        <v>16.7</v>
      </c>
      <c r="R201" s="59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79">
        <v>8.6</v>
      </c>
      <c r="AC201" s="61">
        <v>18.1</v>
      </c>
      <c r="AD201" s="1" t="s">
        <v>502</v>
      </c>
      <c r="AE201" s="32">
        <v>-3.2</v>
      </c>
      <c r="AF201" s="1" t="s">
        <v>390</v>
      </c>
      <c r="AG201" s="62">
        <v>-2.9</v>
      </c>
      <c r="AH201" s="10" t="s">
        <v>447</v>
      </c>
      <c r="AI201" s="50">
        <v>19.5</v>
      </c>
      <c r="AJ201" s="50" t="s">
        <v>397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21"/>
      <c r="AR201" s="109">
        <v>1421</v>
      </c>
      <c r="AS201" s="107">
        <v>1599</v>
      </c>
      <c r="AT201" s="59">
        <v>21</v>
      </c>
      <c r="AU201" s="1">
        <v>1980</v>
      </c>
      <c r="AV201" s="1" t="s">
        <v>123</v>
      </c>
      <c r="AW201" s="59">
        <v>-11.9</v>
      </c>
      <c r="AX201" s="104">
        <v>1979</v>
      </c>
      <c r="AY201" s="1" t="s">
        <v>57</v>
      </c>
      <c r="AZ201" s="285">
        <v>4.1</v>
      </c>
      <c r="BA201" s="180">
        <v>1979</v>
      </c>
      <c r="BB201" s="1"/>
      <c r="BC201" s="11"/>
      <c r="BD201" s="1"/>
      <c r="BE201" s="1"/>
      <c r="BF201" s="1"/>
      <c r="BG201" s="1"/>
      <c r="BH201" s="1"/>
      <c r="BI201" s="208" t="s">
        <v>454</v>
      </c>
      <c r="BJ201" s="10"/>
      <c r="BK201" s="1"/>
    </row>
    <row r="202" spans="1:63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5.3</v>
      </c>
      <c r="K202" s="60">
        <v>8.6</v>
      </c>
      <c r="L202" s="111">
        <v>6.7</v>
      </c>
      <c r="M202" s="47">
        <v>6.8</v>
      </c>
      <c r="N202" s="122">
        <v>0</v>
      </c>
      <c r="O202" s="67"/>
      <c r="P202" s="119">
        <v>0</v>
      </c>
      <c r="Q202" s="47">
        <v>17.2</v>
      </c>
      <c r="R202" s="59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79">
        <v>7.1</v>
      </c>
      <c r="AC202" s="61">
        <v>14.4</v>
      </c>
      <c r="AD202" s="1" t="s">
        <v>190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388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21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171</v>
      </c>
      <c r="AW202" s="59">
        <v>-17</v>
      </c>
      <c r="AX202" s="104">
        <v>1979</v>
      </c>
      <c r="AY202" s="1" t="s">
        <v>84</v>
      </c>
      <c r="AZ202" s="285">
        <v>6.7</v>
      </c>
      <c r="BA202" s="180">
        <v>1967</v>
      </c>
      <c r="BB202" s="1"/>
      <c r="BC202" s="11"/>
      <c r="BD202" s="1"/>
      <c r="BE202" s="1"/>
      <c r="BF202" s="1"/>
      <c r="BG202" s="1"/>
      <c r="BH202" s="1"/>
      <c r="BI202" s="208">
        <v>59</v>
      </c>
      <c r="BJ202" s="10" t="s">
        <v>81</v>
      </c>
      <c r="BK202" s="1"/>
    </row>
    <row r="203" spans="1:63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3.9</v>
      </c>
      <c r="K203" s="60">
        <v>8.7</v>
      </c>
      <c r="L203" s="111">
        <v>5.9</v>
      </c>
      <c r="M203" s="47">
        <v>6.9</v>
      </c>
      <c r="N203" s="122">
        <v>1.3</v>
      </c>
      <c r="O203" s="67"/>
      <c r="P203" s="119">
        <v>4.8</v>
      </c>
      <c r="Q203" s="47">
        <v>16.8</v>
      </c>
      <c r="R203" s="59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79">
        <v>6.7</v>
      </c>
      <c r="AC203" s="61">
        <v>15.3</v>
      </c>
      <c r="AD203" s="1" t="s">
        <v>150</v>
      </c>
      <c r="AE203" s="32">
        <v>-1.8</v>
      </c>
      <c r="AF203" s="1" t="s">
        <v>390</v>
      </c>
      <c r="AG203" s="62">
        <v>-4.6</v>
      </c>
      <c r="AH203" s="10" t="s">
        <v>70</v>
      </c>
      <c r="AI203" s="50">
        <v>47.2</v>
      </c>
      <c r="AJ203" s="3" t="s">
        <v>503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69">
        <v>5281</v>
      </c>
      <c r="AQ203" s="221"/>
      <c r="AR203" s="57">
        <v>708</v>
      </c>
      <c r="AS203" s="58">
        <v>583</v>
      </c>
      <c r="AT203" s="59">
        <v>22.1</v>
      </c>
      <c r="AU203" s="1">
        <v>1987</v>
      </c>
      <c r="AV203" s="1" t="s">
        <v>135</v>
      </c>
      <c r="AW203" s="59">
        <v>-13.5</v>
      </c>
      <c r="AX203" s="104">
        <v>1979</v>
      </c>
      <c r="AY203" s="1" t="s">
        <v>84</v>
      </c>
      <c r="AZ203" s="285">
        <v>8.5</v>
      </c>
      <c r="BA203" s="180">
        <v>2006</v>
      </c>
      <c r="BB203" s="1"/>
      <c r="BC203" s="11"/>
      <c r="BD203" s="1"/>
      <c r="BE203" s="1"/>
      <c r="BF203" s="1"/>
      <c r="BG203" s="1"/>
      <c r="BH203" s="1"/>
      <c r="BI203" s="208">
        <v>54</v>
      </c>
      <c r="BJ203" s="10" t="s">
        <v>81</v>
      </c>
      <c r="BK203" s="1"/>
    </row>
    <row r="204" spans="1:63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>
        <v>5.1</v>
      </c>
      <c r="G204" s="43">
        <v>6.9</v>
      </c>
      <c r="H204" s="43">
        <v>5</v>
      </c>
      <c r="I204" s="43">
        <v>4.4</v>
      </c>
      <c r="J204" s="42">
        <v>3.5</v>
      </c>
      <c r="K204" s="60">
        <v>7.3</v>
      </c>
      <c r="L204" s="111">
        <v>4.9</v>
      </c>
      <c r="M204" s="47">
        <v>7</v>
      </c>
      <c r="N204" s="122">
        <v>1.8</v>
      </c>
      <c r="O204" s="63"/>
      <c r="P204" s="119">
        <v>13.5</v>
      </c>
      <c r="Q204" s="47">
        <v>16.9</v>
      </c>
      <c r="R204" s="59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79">
        <v>5.4</v>
      </c>
      <c r="AC204" s="61">
        <v>12.2</v>
      </c>
      <c r="AD204" s="1" t="s">
        <v>483</v>
      </c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482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21"/>
      <c r="AR204" s="11">
        <v>524</v>
      </c>
      <c r="AS204" s="5">
        <v>525</v>
      </c>
      <c r="AT204" s="59">
        <v>23.3</v>
      </c>
      <c r="AU204" s="1">
        <v>1987</v>
      </c>
      <c r="AV204" s="1" t="s">
        <v>135</v>
      </c>
      <c r="AW204" s="59">
        <v>-8.4</v>
      </c>
      <c r="AX204" s="104">
        <v>1979</v>
      </c>
      <c r="AY204" s="1" t="s">
        <v>57</v>
      </c>
      <c r="AZ204" s="285">
        <v>6.2</v>
      </c>
      <c r="BA204" s="180">
        <v>2006</v>
      </c>
      <c r="BB204" s="1"/>
      <c r="BC204" s="11"/>
      <c r="BD204" s="1"/>
      <c r="BE204" s="1"/>
      <c r="BF204" s="1"/>
      <c r="BG204" s="1"/>
      <c r="BH204" s="1"/>
      <c r="BI204" s="208">
        <v>50</v>
      </c>
      <c r="BJ204" s="10" t="s">
        <v>81</v>
      </c>
      <c r="BK204" s="1"/>
    </row>
    <row r="205" spans="1:63" ht="15">
      <c r="A205" s="2">
        <v>22</v>
      </c>
      <c r="B205" s="43">
        <v>3.4</v>
      </c>
      <c r="C205" s="43">
        <v>2.7</v>
      </c>
      <c r="D205" s="43">
        <v>3.8</v>
      </c>
      <c r="E205" s="43">
        <v>5.8</v>
      </c>
      <c r="F205" s="43">
        <v>6.8</v>
      </c>
      <c r="G205" s="43">
        <v>7.8</v>
      </c>
      <c r="H205" s="43">
        <v>6.1</v>
      </c>
      <c r="I205" s="43">
        <v>3.8</v>
      </c>
      <c r="J205" s="42">
        <v>2.4</v>
      </c>
      <c r="K205" s="60">
        <v>8.3</v>
      </c>
      <c r="L205" s="111">
        <v>5</v>
      </c>
      <c r="M205" s="47">
        <v>7.1</v>
      </c>
      <c r="N205" s="122">
        <v>0.4</v>
      </c>
      <c r="O205" s="67"/>
      <c r="P205" s="119">
        <v>16.4</v>
      </c>
      <c r="Q205" s="47">
        <v>16.9</v>
      </c>
      <c r="R205" s="59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79">
        <v>3.8</v>
      </c>
      <c r="AC205" s="61">
        <v>12.8</v>
      </c>
      <c r="AD205" s="1" t="s">
        <v>83</v>
      </c>
      <c r="AE205" s="128">
        <v>-4</v>
      </c>
      <c r="AF205" s="1" t="s">
        <v>59</v>
      </c>
      <c r="AG205" s="62">
        <v>-6.4</v>
      </c>
      <c r="AH205" s="10" t="s">
        <v>70</v>
      </c>
      <c r="AI205" s="50">
        <v>12</v>
      </c>
      <c r="AJ205" s="3" t="s">
        <v>60</v>
      </c>
      <c r="AK205" s="47">
        <v>-5.1</v>
      </c>
      <c r="AL205" s="73">
        <v>-31</v>
      </c>
      <c r="AM205" s="47">
        <v>-4.7</v>
      </c>
      <c r="AN205" s="47">
        <v>-25.7</v>
      </c>
      <c r="AO205" s="98">
        <v>5240</v>
      </c>
      <c r="AP205" s="68">
        <v>5301</v>
      </c>
      <c r="AQ205" s="222"/>
      <c r="AR205" s="57">
        <v>550</v>
      </c>
      <c r="AS205" s="58">
        <v>398</v>
      </c>
      <c r="AT205" s="59">
        <v>24.6</v>
      </c>
      <c r="AU205" s="1">
        <v>1980</v>
      </c>
      <c r="AV205" s="1" t="s">
        <v>105</v>
      </c>
      <c r="AW205" s="66">
        <v>-6.8</v>
      </c>
      <c r="AX205" s="124">
        <v>2007</v>
      </c>
      <c r="AY205" s="45" t="s">
        <v>77</v>
      </c>
      <c r="AZ205" s="285">
        <v>8.1</v>
      </c>
      <c r="BA205" s="180">
        <v>1958</v>
      </c>
      <c r="BB205" s="45"/>
      <c r="BC205" s="44"/>
      <c r="BD205" s="45"/>
      <c r="BE205" s="45"/>
      <c r="BF205" s="45"/>
      <c r="BG205" s="45"/>
      <c r="BH205" s="45"/>
      <c r="BI205" s="208">
        <v>51</v>
      </c>
      <c r="BJ205" s="10" t="s">
        <v>81</v>
      </c>
      <c r="BK205" s="1"/>
    </row>
    <row r="206" spans="1:63" ht="15">
      <c r="A206" s="2">
        <v>23</v>
      </c>
      <c r="B206" s="43">
        <v>1.8</v>
      </c>
      <c r="C206" s="43">
        <v>1.8</v>
      </c>
      <c r="D206" s="43">
        <v>5.4</v>
      </c>
      <c r="E206" s="43">
        <v>4.8</v>
      </c>
      <c r="F206" s="43">
        <v>6.8</v>
      </c>
      <c r="G206" s="43">
        <v>9.2</v>
      </c>
      <c r="H206" s="43">
        <v>9.5</v>
      </c>
      <c r="I206" s="43">
        <v>7</v>
      </c>
      <c r="J206" s="42">
        <v>1.8</v>
      </c>
      <c r="K206" s="60">
        <v>10.5</v>
      </c>
      <c r="L206" s="111">
        <v>5.8</v>
      </c>
      <c r="M206" s="47">
        <v>7.3</v>
      </c>
      <c r="N206" s="122">
        <v>0</v>
      </c>
      <c r="O206" s="67"/>
      <c r="P206" s="119">
        <v>1</v>
      </c>
      <c r="Q206" s="47">
        <v>17.1</v>
      </c>
      <c r="R206" s="59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79">
        <v>5.5</v>
      </c>
      <c r="AC206" s="61">
        <v>14.2</v>
      </c>
      <c r="AD206" s="1" t="s">
        <v>63</v>
      </c>
      <c r="AE206" s="32">
        <v>-5.6</v>
      </c>
      <c r="AF206" s="1" t="s">
        <v>80</v>
      </c>
      <c r="AG206" s="62">
        <v>-9.2</v>
      </c>
      <c r="AH206" s="10" t="s">
        <v>70</v>
      </c>
      <c r="AI206" s="50">
        <v>6.2</v>
      </c>
      <c r="AJ206" s="3" t="s">
        <v>504</v>
      </c>
      <c r="AK206" s="47">
        <v>-0.9</v>
      </c>
      <c r="AL206" s="47">
        <v>-20.1</v>
      </c>
      <c r="AM206" s="47">
        <v>2.6</v>
      </c>
      <c r="AN206" s="47">
        <v>-20.9</v>
      </c>
      <c r="AO206" s="65">
        <v>5402</v>
      </c>
      <c r="AP206" s="54">
        <v>5443</v>
      </c>
      <c r="AQ206" s="221"/>
      <c r="AR206" s="57">
        <v>1243</v>
      </c>
      <c r="AS206" s="58">
        <v>2226</v>
      </c>
      <c r="AT206" s="59">
        <v>22.2</v>
      </c>
      <c r="AU206" s="1">
        <v>1987</v>
      </c>
      <c r="AV206" s="1" t="s">
        <v>133</v>
      </c>
      <c r="AW206" s="66">
        <v>-6.7</v>
      </c>
      <c r="AX206" s="124">
        <v>2001</v>
      </c>
      <c r="AY206" s="45" t="s">
        <v>66</v>
      </c>
      <c r="AZ206" s="285">
        <v>9.2</v>
      </c>
      <c r="BA206" s="180">
        <v>1949</v>
      </c>
      <c r="BB206" s="45"/>
      <c r="BC206" s="44"/>
      <c r="BD206" s="45"/>
      <c r="BE206" s="45"/>
      <c r="BF206" s="45"/>
      <c r="BG206" s="45"/>
      <c r="BH206" s="45"/>
      <c r="BI206" s="208" t="s">
        <v>454</v>
      </c>
      <c r="BJ206" s="10"/>
      <c r="BK206" s="1"/>
    </row>
    <row r="207" spans="1:63" ht="15">
      <c r="A207" s="2">
        <v>24</v>
      </c>
      <c r="B207" s="43">
        <v>8</v>
      </c>
      <c r="C207" s="43">
        <v>8.9</v>
      </c>
      <c r="D207" s="43">
        <v>9.2</v>
      </c>
      <c r="E207" s="43">
        <v>9.5</v>
      </c>
      <c r="F207" s="43">
        <v>11.6</v>
      </c>
      <c r="G207" s="43">
        <v>9.1</v>
      </c>
      <c r="H207" s="43">
        <v>8.1</v>
      </c>
      <c r="I207" s="43">
        <v>6.3</v>
      </c>
      <c r="J207" s="42">
        <v>6.3</v>
      </c>
      <c r="K207" s="60">
        <v>11.9</v>
      </c>
      <c r="L207" s="111">
        <v>8.8</v>
      </c>
      <c r="M207" s="47">
        <v>7.4</v>
      </c>
      <c r="N207" s="122">
        <v>8.3</v>
      </c>
      <c r="O207" s="67"/>
      <c r="P207" s="119">
        <v>2.3</v>
      </c>
      <c r="Q207" s="47">
        <v>17.8</v>
      </c>
      <c r="R207" s="59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79">
        <v>7.4</v>
      </c>
      <c r="AC207" s="61">
        <v>14.7</v>
      </c>
      <c r="AD207" s="1" t="s">
        <v>106</v>
      </c>
      <c r="AE207" s="32">
        <v>-2.1</v>
      </c>
      <c r="AF207" s="1" t="s">
        <v>390</v>
      </c>
      <c r="AG207" s="62">
        <v>-1.8</v>
      </c>
      <c r="AH207" s="10" t="s">
        <v>70</v>
      </c>
      <c r="AI207" s="50">
        <v>40.2</v>
      </c>
      <c r="AJ207" s="3" t="s">
        <v>470</v>
      </c>
      <c r="AK207" s="47">
        <v>1.2</v>
      </c>
      <c r="AL207" s="47">
        <v>-21.1</v>
      </c>
      <c r="AM207" s="47">
        <v>3.2</v>
      </c>
      <c r="AN207" s="47">
        <v>-23.5</v>
      </c>
      <c r="AO207" s="57">
        <v>5435</v>
      </c>
      <c r="AP207" s="54">
        <v>5422</v>
      </c>
      <c r="AQ207" s="221"/>
      <c r="AR207" s="57">
        <v>2020</v>
      </c>
      <c r="AS207" s="58">
        <v>1786</v>
      </c>
      <c r="AT207" s="59">
        <v>23.8</v>
      </c>
      <c r="AU207" s="1">
        <v>1930</v>
      </c>
      <c r="AV207" s="1" t="s">
        <v>124</v>
      </c>
      <c r="AW207" s="59">
        <v>-6.5</v>
      </c>
      <c r="AX207" s="104">
        <v>1958</v>
      </c>
      <c r="AY207" s="1" t="s">
        <v>80</v>
      </c>
      <c r="AZ207" s="285">
        <v>9</v>
      </c>
      <c r="BA207" s="180">
        <v>1949</v>
      </c>
      <c r="BB207" s="1"/>
      <c r="BC207" s="11"/>
      <c r="BD207" s="1"/>
      <c r="BE207" s="1"/>
      <c r="BF207" s="1"/>
      <c r="BG207" s="1"/>
      <c r="BH207" s="1"/>
      <c r="BI207" s="208" t="s">
        <v>454</v>
      </c>
      <c r="BJ207" s="10"/>
      <c r="BK207" s="1"/>
    </row>
    <row r="208" spans="1:63" ht="15">
      <c r="A208" s="2">
        <v>25</v>
      </c>
      <c r="B208" s="43">
        <v>5.8</v>
      </c>
      <c r="C208" s="43">
        <v>5.4</v>
      </c>
      <c r="D208" s="43">
        <v>5.21</v>
      </c>
      <c r="E208" s="43">
        <v>5.7</v>
      </c>
      <c r="F208" s="43">
        <v>6.5</v>
      </c>
      <c r="G208" s="43">
        <v>5.4</v>
      </c>
      <c r="H208" s="43">
        <v>4.7</v>
      </c>
      <c r="I208" s="43">
        <v>3.8</v>
      </c>
      <c r="J208" s="42">
        <v>3.8</v>
      </c>
      <c r="K208" s="60">
        <v>7.5</v>
      </c>
      <c r="L208" s="111">
        <v>5.3</v>
      </c>
      <c r="M208" s="47">
        <v>7.5</v>
      </c>
      <c r="N208" s="122">
        <v>6.4</v>
      </c>
      <c r="O208" s="63"/>
      <c r="P208" s="119">
        <v>2</v>
      </c>
      <c r="Q208" s="47">
        <v>17.9</v>
      </c>
      <c r="R208" s="59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79">
        <v>6.9</v>
      </c>
      <c r="AC208" s="61">
        <v>14.9</v>
      </c>
      <c r="AD208" s="1" t="s">
        <v>138</v>
      </c>
      <c r="AE208" s="32">
        <v>1</v>
      </c>
      <c r="AF208" s="1" t="s">
        <v>505</v>
      </c>
      <c r="AG208" s="62">
        <v>-0.2</v>
      </c>
      <c r="AH208" s="10" t="s">
        <v>382</v>
      </c>
      <c r="AI208" s="50">
        <v>36.1</v>
      </c>
      <c r="AJ208" s="3" t="s">
        <v>53</v>
      </c>
      <c r="AK208" s="43">
        <v>0.6</v>
      </c>
      <c r="AL208" s="43">
        <v>-27.3</v>
      </c>
      <c r="AM208" s="43">
        <v>-4</v>
      </c>
      <c r="AN208" s="43">
        <v>-27</v>
      </c>
      <c r="AO208" s="65">
        <v>5357</v>
      </c>
      <c r="AP208" s="54">
        <v>5450</v>
      </c>
      <c r="AQ208" s="221"/>
      <c r="AR208" s="57">
        <v>1200</v>
      </c>
      <c r="AS208" s="58">
        <v>591</v>
      </c>
      <c r="AT208" s="59">
        <v>23.3</v>
      </c>
      <c r="AU208" s="1">
        <v>1987</v>
      </c>
      <c r="AV208" s="1" t="s">
        <v>172</v>
      </c>
      <c r="AW208" s="59">
        <v>-8</v>
      </c>
      <c r="AX208" s="104">
        <v>2011</v>
      </c>
      <c r="AY208" s="1" t="s">
        <v>61</v>
      </c>
      <c r="AZ208" s="285">
        <v>7.2</v>
      </c>
      <c r="BA208" s="180">
        <v>1949</v>
      </c>
      <c r="BB208" s="1"/>
      <c r="BC208" s="11"/>
      <c r="BD208" s="1"/>
      <c r="BE208" s="1"/>
      <c r="BF208" s="1"/>
      <c r="BG208" s="1"/>
      <c r="BH208" s="1"/>
      <c r="BI208" s="208">
        <v>40</v>
      </c>
      <c r="BJ208" s="10" t="s">
        <v>81</v>
      </c>
      <c r="BK208" s="1"/>
    </row>
    <row r="209" spans="1:63" ht="15">
      <c r="A209" s="2">
        <v>26</v>
      </c>
      <c r="B209" s="43">
        <v>3.3</v>
      </c>
      <c r="C209" s="43">
        <v>4</v>
      </c>
      <c r="D209" s="43">
        <v>6.1</v>
      </c>
      <c r="E209" s="43">
        <v>6.8</v>
      </c>
      <c r="F209" s="43">
        <v>9.8</v>
      </c>
      <c r="G209" s="43">
        <v>8</v>
      </c>
      <c r="H209" s="43">
        <v>5.2</v>
      </c>
      <c r="I209" s="43">
        <v>4.7</v>
      </c>
      <c r="J209" s="42">
        <v>3.3</v>
      </c>
      <c r="K209" s="60">
        <v>10.2</v>
      </c>
      <c r="L209" s="111">
        <v>6</v>
      </c>
      <c r="M209" s="47">
        <v>7.6</v>
      </c>
      <c r="N209" s="122">
        <v>0.5</v>
      </c>
      <c r="O209" s="63"/>
      <c r="P209" s="119">
        <v>1.1</v>
      </c>
      <c r="Q209" s="47">
        <v>17.8</v>
      </c>
      <c r="R209" s="59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79">
        <v>5.1</v>
      </c>
      <c r="AC209" s="61">
        <v>14.4</v>
      </c>
      <c r="AD209" s="1" t="s">
        <v>69</v>
      </c>
      <c r="AE209" s="32">
        <v>-0.8</v>
      </c>
      <c r="AF209" s="1" t="s">
        <v>65</v>
      </c>
      <c r="AG209" s="62">
        <v>-2.7</v>
      </c>
      <c r="AH209" s="10" t="s">
        <v>447</v>
      </c>
      <c r="AI209" s="50">
        <v>19.5</v>
      </c>
      <c r="AJ209" s="3" t="s">
        <v>506</v>
      </c>
      <c r="AK209" s="43">
        <v>-3</v>
      </c>
      <c r="AL209" s="43">
        <v>-26</v>
      </c>
      <c r="AM209" s="43">
        <v>-2.9</v>
      </c>
      <c r="AN209" s="43">
        <v>-25.7</v>
      </c>
      <c r="AO209" s="70">
        <v>5334</v>
      </c>
      <c r="AP209" s="70">
        <v>5330</v>
      </c>
      <c r="AQ209" s="221"/>
      <c r="AR209" s="57">
        <v>496</v>
      </c>
      <c r="AS209" s="58">
        <v>690</v>
      </c>
      <c r="AT209" s="71">
        <v>25.6</v>
      </c>
      <c r="AU209" s="10">
        <v>1992</v>
      </c>
      <c r="AV209" s="1" t="s">
        <v>135</v>
      </c>
      <c r="AW209" s="66">
        <v>-9.2</v>
      </c>
      <c r="AX209" s="124">
        <v>2006</v>
      </c>
      <c r="AY209" s="45" t="s">
        <v>57</v>
      </c>
      <c r="AZ209" s="285">
        <v>8.2</v>
      </c>
      <c r="BA209" s="180">
        <v>1949</v>
      </c>
      <c r="BB209" s="45"/>
      <c r="BC209" s="44"/>
      <c r="BD209" s="45"/>
      <c r="BE209" s="45"/>
      <c r="BF209" s="45"/>
      <c r="BG209" s="45"/>
      <c r="BH209" s="45"/>
      <c r="BI209" s="279">
        <v>38</v>
      </c>
      <c r="BJ209" s="10" t="s">
        <v>81</v>
      </c>
      <c r="BK209" s="1"/>
    </row>
    <row r="210" spans="1:63" ht="15">
      <c r="A210" s="2">
        <v>27</v>
      </c>
      <c r="B210" s="43">
        <v>5</v>
      </c>
      <c r="C210" s="43">
        <v>5.4</v>
      </c>
      <c r="D210" s="43">
        <v>5.7</v>
      </c>
      <c r="E210" s="43">
        <v>6.5</v>
      </c>
      <c r="F210" s="43">
        <v>6.8</v>
      </c>
      <c r="G210" s="43">
        <v>7.4</v>
      </c>
      <c r="H210" s="43">
        <v>8.2</v>
      </c>
      <c r="I210" s="43">
        <v>6.2</v>
      </c>
      <c r="J210" s="42">
        <v>4.7</v>
      </c>
      <c r="K210" s="60">
        <v>7.5</v>
      </c>
      <c r="L210" s="111">
        <v>6.4</v>
      </c>
      <c r="M210" s="47">
        <v>7.7</v>
      </c>
      <c r="N210" s="122">
        <v>0</v>
      </c>
      <c r="O210" s="67"/>
      <c r="P210" s="119">
        <v>1.7</v>
      </c>
      <c r="Q210" s="47">
        <v>17.2</v>
      </c>
      <c r="R210" s="59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79">
        <v>5.5</v>
      </c>
      <c r="AC210" s="61">
        <v>11.5</v>
      </c>
      <c r="AD210" s="1" t="s">
        <v>485</v>
      </c>
      <c r="AE210" s="32">
        <v>0</v>
      </c>
      <c r="AF210" s="1" t="s">
        <v>505</v>
      </c>
      <c r="AG210" s="62">
        <v>-1.8</v>
      </c>
      <c r="AH210" s="10" t="s">
        <v>407</v>
      </c>
      <c r="AI210" s="50">
        <v>47.7</v>
      </c>
      <c r="AJ210" s="3" t="s">
        <v>390</v>
      </c>
      <c r="AK210" s="43">
        <v>-0.9</v>
      </c>
      <c r="AL210" s="43">
        <v>-26.5</v>
      </c>
      <c r="AM210" s="43">
        <v>-1.1</v>
      </c>
      <c r="AN210" s="43">
        <v>-24.9</v>
      </c>
      <c r="AO210" s="70">
        <v>5330</v>
      </c>
      <c r="AP210" s="70">
        <v>5347</v>
      </c>
      <c r="AQ210" s="221"/>
      <c r="AR210" s="11">
        <v>1176</v>
      </c>
      <c r="AS210" s="5">
        <v>1106</v>
      </c>
      <c r="AT210" s="59">
        <v>23.5</v>
      </c>
      <c r="AU210" s="1">
        <v>1932</v>
      </c>
      <c r="AV210" s="1" t="s">
        <v>85</v>
      </c>
      <c r="AW210" s="59">
        <v>-7.8</v>
      </c>
      <c r="AX210" s="104">
        <v>1974</v>
      </c>
      <c r="AY210" s="1" t="s">
        <v>123</v>
      </c>
      <c r="AZ210" s="285">
        <v>7.2</v>
      </c>
      <c r="BA210" s="180">
        <v>1949</v>
      </c>
      <c r="BB210" s="1"/>
      <c r="BC210" s="11"/>
      <c r="BD210" s="1"/>
      <c r="BE210" s="1"/>
      <c r="BF210" s="1"/>
      <c r="BG210" s="1"/>
      <c r="BH210" s="1"/>
      <c r="BI210" s="208">
        <v>1</v>
      </c>
      <c r="BJ210" s="10" t="s">
        <v>508</v>
      </c>
      <c r="BK210" s="1"/>
    </row>
    <row r="211" spans="1:63" ht="15">
      <c r="A211" s="2">
        <v>28</v>
      </c>
      <c r="B211" s="43">
        <v>5.8</v>
      </c>
      <c r="C211" s="43">
        <v>5.8</v>
      </c>
      <c r="D211" s="43">
        <v>7.1</v>
      </c>
      <c r="E211" s="43">
        <v>10.9</v>
      </c>
      <c r="F211" s="43">
        <v>12.5</v>
      </c>
      <c r="G211" s="43">
        <v>11.8</v>
      </c>
      <c r="H211" s="43">
        <v>10</v>
      </c>
      <c r="I211" s="43">
        <v>8.5</v>
      </c>
      <c r="J211" s="42">
        <v>5.8</v>
      </c>
      <c r="K211" s="60">
        <v>14.5</v>
      </c>
      <c r="L211" s="111">
        <v>9.3</v>
      </c>
      <c r="M211" s="47">
        <v>7.8</v>
      </c>
      <c r="N211" s="122">
        <v>0.1</v>
      </c>
      <c r="O211" s="63"/>
      <c r="P211" s="119">
        <v>3.9</v>
      </c>
      <c r="Q211" s="47">
        <v>17.8</v>
      </c>
      <c r="R211" s="59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79">
        <v>7.9</v>
      </c>
      <c r="AC211" s="61">
        <v>16.5</v>
      </c>
      <c r="AD211" s="1" t="s">
        <v>106</v>
      </c>
      <c r="AE211" s="32">
        <v>1.5</v>
      </c>
      <c r="AF211" s="1" t="s">
        <v>463</v>
      </c>
      <c r="AG211" s="62">
        <v>-0.9</v>
      </c>
      <c r="AH211" s="10" t="s">
        <v>407</v>
      </c>
      <c r="AI211" s="50">
        <v>81.5</v>
      </c>
      <c r="AJ211" s="3" t="s">
        <v>67</v>
      </c>
      <c r="AK211" s="43">
        <v>-1.1</v>
      </c>
      <c r="AL211" s="43">
        <v>-25.1</v>
      </c>
      <c r="AM211" s="43">
        <v>-1.3</v>
      </c>
      <c r="AN211" s="43">
        <v>-25.7</v>
      </c>
      <c r="AO211" s="65">
        <v>5373</v>
      </c>
      <c r="AP211" s="54">
        <v>5363</v>
      </c>
      <c r="AQ211" s="221"/>
      <c r="AR211" s="57">
        <v>1104</v>
      </c>
      <c r="AS211" s="58">
        <v>1147</v>
      </c>
      <c r="AT211" s="59">
        <v>25</v>
      </c>
      <c r="AU211" s="1">
        <v>1991</v>
      </c>
      <c r="AV211" s="1" t="s">
        <v>157</v>
      </c>
      <c r="AW211" s="59">
        <v>-7</v>
      </c>
      <c r="AX211" s="104">
        <v>1974</v>
      </c>
      <c r="AY211" s="1" t="s">
        <v>123</v>
      </c>
      <c r="AZ211" s="285">
        <v>9.6</v>
      </c>
      <c r="BA211" s="180">
        <v>1993</v>
      </c>
      <c r="BB211" s="1"/>
      <c r="BC211" s="11"/>
      <c r="BD211" s="1"/>
      <c r="BE211" s="1"/>
      <c r="BF211" s="1"/>
      <c r="BG211" s="1"/>
      <c r="BH211" s="1"/>
      <c r="BI211" s="208" t="s">
        <v>443</v>
      </c>
      <c r="BJ211" s="10" t="s">
        <v>507</v>
      </c>
      <c r="BK211" s="1"/>
    </row>
    <row r="212" spans="1:63" ht="15">
      <c r="A212" s="2">
        <v>29</v>
      </c>
      <c r="B212" s="43">
        <v>7</v>
      </c>
      <c r="C212" s="43">
        <v>7</v>
      </c>
      <c r="D212" s="43">
        <v>8.2</v>
      </c>
      <c r="E212" s="43">
        <v>7.4</v>
      </c>
      <c r="F212" s="43">
        <v>8.6</v>
      </c>
      <c r="G212" s="43">
        <v>8.7</v>
      </c>
      <c r="H212" s="43">
        <v>7.7</v>
      </c>
      <c r="I212" s="43">
        <v>6.1</v>
      </c>
      <c r="J212" s="42">
        <v>6.1</v>
      </c>
      <c r="K212" s="60">
        <v>9.3</v>
      </c>
      <c r="L212" s="111">
        <v>7.7</v>
      </c>
      <c r="M212" s="47">
        <v>7.8</v>
      </c>
      <c r="N212" s="122">
        <v>0.1</v>
      </c>
      <c r="O212" s="67"/>
      <c r="P212" s="119">
        <v>1.3</v>
      </c>
      <c r="Q212" s="47">
        <v>17.9</v>
      </c>
      <c r="R212" s="59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79">
        <v>8.5</v>
      </c>
      <c r="AC212" s="61">
        <v>17</v>
      </c>
      <c r="AD212" s="1" t="s">
        <v>155</v>
      </c>
      <c r="AE212" s="32">
        <v>0.4</v>
      </c>
      <c r="AF212" s="1" t="s">
        <v>84</v>
      </c>
      <c r="AG212" s="62">
        <v>-0.1</v>
      </c>
      <c r="AH212" s="10" t="s">
        <v>382</v>
      </c>
      <c r="AI212" s="50">
        <v>22.4</v>
      </c>
      <c r="AJ212" s="3" t="s">
        <v>167</v>
      </c>
      <c r="AK212" s="47">
        <v>-2.3</v>
      </c>
      <c r="AL212" s="47">
        <v>-23.6</v>
      </c>
      <c r="AM212" s="47">
        <v>-3.5</v>
      </c>
      <c r="AN212" s="47">
        <v>-24.7</v>
      </c>
      <c r="AO212" s="65">
        <v>5371</v>
      </c>
      <c r="AP212" s="54">
        <v>5360</v>
      </c>
      <c r="AQ212" s="221"/>
      <c r="AR212" s="57">
        <v>1146</v>
      </c>
      <c r="AS212" s="58">
        <v>783</v>
      </c>
      <c r="AT212" s="59">
        <v>21.8</v>
      </c>
      <c r="AU212" s="104">
        <v>1929</v>
      </c>
      <c r="AV212" s="1" t="s">
        <v>85</v>
      </c>
      <c r="AW212" s="59">
        <v>-5.8</v>
      </c>
      <c r="AX212" s="104">
        <v>2006</v>
      </c>
      <c r="AY212" s="1" t="s">
        <v>134</v>
      </c>
      <c r="AZ212" s="285">
        <v>9.9</v>
      </c>
      <c r="BA212" s="180">
        <v>1993</v>
      </c>
      <c r="BB212" s="45"/>
      <c r="BC212" s="44"/>
      <c r="BD212" s="45"/>
      <c r="BE212" s="45"/>
      <c r="BF212" s="45"/>
      <c r="BG212" s="45"/>
      <c r="BH212" s="45"/>
      <c r="BI212" s="208" t="s">
        <v>443</v>
      </c>
      <c r="BJ212" s="10" t="s">
        <v>507</v>
      </c>
      <c r="BK212" s="1"/>
    </row>
    <row r="213" spans="1:63" ht="15">
      <c r="A213" s="2">
        <v>30</v>
      </c>
      <c r="B213" s="43">
        <v>6.9</v>
      </c>
      <c r="C213" s="43">
        <v>6.9</v>
      </c>
      <c r="D213" s="43">
        <v>5.7</v>
      </c>
      <c r="E213" s="43">
        <v>8</v>
      </c>
      <c r="F213" s="43">
        <v>10.6</v>
      </c>
      <c r="G213" s="43">
        <v>7.9</v>
      </c>
      <c r="H213" s="43">
        <v>7.5</v>
      </c>
      <c r="I213" s="43">
        <v>6.2</v>
      </c>
      <c r="J213" s="42">
        <v>5.7</v>
      </c>
      <c r="K213" s="60">
        <v>11.3</v>
      </c>
      <c r="L213" s="111">
        <v>7.5</v>
      </c>
      <c r="M213" s="47">
        <v>7.9</v>
      </c>
      <c r="N213" s="50">
        <v>0.5</v>
      </c>
      <c r="O213" s="63"/>
      <c r="P213" s="119">
        <v>1.8</v>
      </c>
      <c r="Q213" s="47">
        <v>17.7</v>
      </c>
      <c r="R213" s="59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79">
        <v>8.1</v>
      </c>
      <c r="AC213" s="61">
        <v>15.4</v>
      </c>
      <c r="AD213" s="1" t="s">
        <v>392</v>
      </c>
      <c r="AE213" s="32">
        <v>-0.9</v>
      </c>
      <c r="AF213" s="1" t="s">
        <v>84</v>
      </c>
      <c r="AG213" s="62">
        <v>-2.2</v>
      </c>
      <c r="AH213" s="10" t="s">
        <v>509</v>
      </c>
      <c r="AI213" s="50">
        <v>21.8</v>
      </c>
      <c r="AJ213" s="50" t="s">
        <v>506</v>
      </c>
      <c r="AK213" s="47">
        <v>-1.3</v>
      </c>
      <c r="AL213" s="47">
        <v>-23.7</v>
      </c>
      <c r="AM213" s="47">
        <v>-0.3</v>
      </c>
      <c r="AN213" s="47">
        <v>-23.3</v>
      </c>
      <c r="AO213" s="57">
        <v>5382</v>
      </c>
      <c r="AP213" s="54">
        <v>5412</v>
      </c>
      <c r="AQ213" s="221"/>
      <c r="AR213" s="57">
        <v>941</v>
      </c>
      <c r="AS213" s="58">
        <v>1092</v>
      </c>
      <c r="AT213" s="59">
        <v>21.2</v>
      </c>
      <c r="AU213" s="1">
        <v>1965</v>
      </c>
      <c r="AV213" s="1" t="s">
        <v>174</v>
      </c>
      <c r="AW213" s="59">
        <v>-6.3</v>
      </c>
      <c r="AX213" s="104">
        <v>1962</v>
      </c>
      <c r="AY213" s="1" t="s">
        <v>61</v>
      </c>
      <c r="AZ213" s="285">
        <v>9.6</v>
      </c>
      <c r="BA213" s="180">
        <v>2000</v>
      </c>
      <c r="BB213" s="1"/>
      <c r="BC213" s="11"/>
      <c r="BD213" s="1"/>
      <c r="BE213" s="1"/>
      <c r="BF213" s="1"/>
      <c r="BG213" s="1"/>
      <c r="BH213" s="1"/>
      <c r="BI213" s="208" t="s">
        <v>443</v>
      </c>
      <c r="BJ213" s="10" t="s">
        <v>507</v>
      </c>
      <c r="BK213" s="1"/>
    </row>
    <row r="214" spans="1:63" ht="15">
      <c r="A214" s="2">
        <v>31</v>
      </c>
      <c r="B214" s="43">
        <v>5.8</v>
      </c>
      <c r="C214" s="43">
        <v>5.6</v>
      </c>
      <c r="D214" s="43">
        <v>6.8</v>
      </c>
      <c r="E214" s="43">
        <v>8.3</v>
      </c>
      <c r="F214" s="43">
        <v>7.6</v>
      </c>
      <c r="G214" s="43">
        <v>7.9</v>
      </c>
      <c r="H214" s="43">
        <v>8.5</v>
      </c>
      <c r="I214" s="43">
        <v>7.1</v>
      </c>
      <c r="J214" s="42">
        <v>5.2</v>
      </c>
      <c r="K214" s="60">
        <v>9.7</v>
      </c>
      <c r="L214" s="111">
        <v>7.2</v>
      </c>
      <c r="M214" s="47">
        <v>8</v>
      </c>
      <c r="N214" s="50">
        <v>4.6</v>
      </c>
      <c r="O214" s="67"/>
      <c r="P214" s="119">
        <v>2.7</v>
      </c>
      <c r="Q214" s="47">
        <v>18.3</v>
      </c>
      <c r="R214" s="59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79">
        <v>8.7</v>
      </c>
      <c r="AC214" s="129">
        <v>15.7</v>
      </c>
      <c r="AD214" s="1" t="s">
        <v>125</v>
      </c>
      <c r="AE214" s="32">
        <v>0.2</v>
      </c>
      <c r="AF214" s="1" t="s">
        <v>126</v>
      </c>
      <c r="AG214" s="62">
        <v>-1.4</v>
      </c>
      <c r="AH214" s="10" t="s">
        <v>70</v>
      </c>
      <c r="AI214" s="50">
        <v>24.9</v>
      </c>
      <c r="AJ214" s="3" t="s">
        <v>436</v>
      </c>
      <c r="AK214" s="47">
        <v>-3.9</v>
      </c>
      <c r="AL214" s="47">
        <v>-27.5</v>
      </c>
      <c r="AM214" s="47">
        <v>-2.3</v>
      </c>
      <c r="AN214" s="47">
        <v>-29.7</v>
      </c>
      <c r="AO214" s="118">
        <v>5296</v>
      </c>
      <c r="AP214" s="76">
        <v>5319</v>
      </c>
      <c r="AQ214" s="221"/>
      <c r="AR214" s="57">
        <v>796</v>
      </c>
      <c r="AS214" s="58">
        <v>915</v>
      </c>
      <c r="AT214" s="59">
        <v>23</v>
      </c>
      <c r="AU214" s="1">
        <v>1911</v>
      </c>
      <c r="AV214" s="1" t="s">
        <v>105</v>
      </c>
      <c r="AW214" s="66">
        <v>-7</v>
      </c>
      <c r="AX214" s="124">
        <v>2000</v>
      </c>
      <c r="AY214" s="77" t="s">
        <v>80</v>
      </c>
      <c r="AZ214" s="285">
        <v>9.9</v>
      </c>
      <c r="BA214" s="180">
        <v>1952</v>
      </c>
      <c r="BB214" s="77"/>
      <c r="BC214" s="66"/>
      <c r="BD214" s="77"/>
      <c r="BE214" s="77"/>
      <c r="BF214" s="77"/>
      <c r="BG214" s="77"/>
      <c r="BH214" s="77"/>
      <c r="BI214" s="208" t="s">
        <v>443</v>
      </c>
      <c r="BJ214" s="10" t="s">
        <v>507</v>
      </c>
      <c r="BK214" s="130"/>
    </row>
    <row r="215" spans="1:63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5"/>
      <c r="M215" s="47"/>
      <c r="N215" s="50"/>
      <c r="O215" s="50"/>
      <c r="P215" s="52"/>
      <c r="Q215" s="52"/>
      <c r="R215" s="11"/>
      <c r="S215" s="54"/>
      <c r="T215" s="47"/>
      <c r="U215" s="54"/>
      <c r="V215" s="79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1"/>
      <c r="AR215" s="57"/>
      <c r="AS215" s="68"/>
      <c r="AT215" s="81"/>
      <c r="AU215" s="82"/>
      <c r="AV215" s="1"/>
      <c r="AW215" s="59"/>
      <c r="AX215" s="1"/>
      <c r="AY215" s="47"/>
      <c r="AZ215" s="59"/>
      <c r="BA215" s="47"/>
      <c r="BB215" s="47"/>
      <c r="BC215" s="59"/>
      <c r="BD215" s="47"/>
      <c r="BE215" s="47"/>
      <c r="BF215" s="47"/>
      <c r="BG215" s="47"/>
      <c r="BH215" s="47"/>
      <c r="BI215" s="208"/>
      <c r="BJ215" s="10"/>
      <c r="BK215" s="1"/>
    </row>
    <row r="216" spans="1:63" ht="15">
      <c r="A216" s="1" t="s">
        <v>86</v>
      </c>
      <c r="B216" s="75">
        <f>AVERAGE(B185:B213)</f>
        <v>3.865517241379311</v>
      </c>
      <c r="C216" s="75">
        <f>AVERAGE(C185:C213)</f>
        <v>3.7620689655172423</v>
      </c>
      <c r="D216" s="75">
        <f>AVERAGE(D185:D213)</f>
        <v>5.676206896551722</v>
      </c>
      <c r="E216" s="75">
        <f>AVERAGE(E185:E213)</f>
        <v>7.155172413793105</v>
      </c>
      <c r="F216" s="75">
        <f>AVERAGE(F185:F214)</f>
        <v>8.063333333333334</v>
      </c>
      <c r="G216" s="75">
        <f aca="true" t="shared" si="7" ref="G216:L216">AVERAGE(G184:G214)</f>
        <v>7.4870967741935495</v>
      </c>
      <c r="H216" s="75">
        <f t="shared" si="7"/>
        <v>6.399999999999998</v>
      </c>
      <c r="I216" s="75">
        <f t="shared" si="7"/>
        <v>4.82258064516129</v>
      </c>
      <c r="J216" s="32">
        <f t="shared" si="7"/>
        <v>2.6451612903225805</v>
      </c>
      <c r="K216" s="61">
        <f t="shared" si="7"/>
        <v>9.051612903225807</v>
      </c>
      <c r="L216" s="75">
        <f t="shared" si="7"/>
        <v>5.783870967741936</v>
      </c>
      <c r="M216" s="75">
        <f>AVERAGE(M184:M213)</f>
        <v>6.3033333333333355</v>
      </c>
      <c r="N216" s="50">
        <f>SUM(N184:N214)</f>
        <v>44.900000000000006</v>
      </c>
      <c r="O216" s="67"/>
      <c r="P216" s="4">
        <f>SUM(P184:P214)</f>
        <v>204.30000000000004</v>
      </c>
      <c r="Q216" s="288">
        <f>SUM(Q184:Q214)</f>
        <v>520.3</v>
      </c>
      <c r="R216" s="59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5.212903225806452</v>
      </c>
      <c r="AC216" s="61">
        <f>AVERAGE(AC184:AC214)</f>
        <v>13.041935483870965</v>
      </c>
      <c r="AD216" s="1"/>
      <c r="AE216" s="32">
        <f>AVERAGE(AE184:AE214)</f>
        <v>-3.212903225806451</v>
      </c>
      <c r="AF216" s="47"/>
      <c r="AG216" s="78">
        <f>AVERAGE(AG184:AG214)</f>
        <v>-6.025806451612903</v>
      </c>
      <c r="AH216" s="62"/>
      <c r="AI216" s="50"/>
      <c r="AJ216" s="50"/>
      <c r="AK216" s="75">
        <f aca="true" t="shared" si="8" ref="AK216:AP216">AVERAGE(AK184:AK214)</f>
        <v>-3.5870967741935487</v>
      </c>
      <c r="AL216" s="75">
        <f t="shared" si="8"/>
        <v>-27.248387096774195</v>
      </c>
      <c r="AM216" s="75">
        <f t="shared" si="8"/>
        <v>-3.112903225806451</v>
      </c>
      <c r="AN216" s="75">
        <f t="shared" si="8"/>
        <v>-26.8</v>
      </c>
      <c r="AO216" s="84">
        <f t="shared" si="8"/>
        <v>5319.419354838709</v>
      </c>
      <c r="AP216" s="85">
        <f t="shared" si="8"/>
        <v>5326.5161290322585</v>
      </c>
      <c r="AQ216" s="223">
        <f>AVERAGE(AQ184:AQ214)</f>
        <v>5291.642857142857</v>
      </c>
      <c r="AR216" s="84">
        <f>AVERAGE(AR184:AR215)</f>
        <v>838.8333333333334</v>
      </c>
      <c r="AS216" s="85">
        <f>AVERAGE(AS184:AS215)</f>
        <v>832.8387096774194</v>
      </c>
      <c r="AT216" s="55">
        <f>AVERAGE(AT184:AT214)</f>
        <v>22.051612903225806</v>
      </c>
      <c r="AU216" s="86"/>
      <c r="AV216" s="47"/>
      <c r="AW216" s="55">
        <f>AVERAGE(AW185:AW214)</f>
        <v>-11.483333333333333</v>
      </c>
      <c r="AX216" s="2"/>
      <c r="AY216" s="1"/>
      <c r="AZ216" s="79">
        <f>AVERAGE(AZ184:AZ214)</f>
        <v>6.083870967741935</v>
      </c>
      <c r="BA216" s="1"/>
      <c r="BB216" s="1"/>
      <c r="BC216" s="11"/>
      <c r="BD216" s="1"/>
      <c r="BE216" s="1"/>
      <c r="BF216" s="1"/>
      <c r="BG216" s="1"/>
      <c r="BH216" s="1"/>
      <c r="BI216" s="208"/>
      <c r="BJ216" s="10"/>
      <c r="BK216" s="1"/>
    </row>
    <row r="217" spans="1:63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158</v>
      </c>
      <c r="K217" s="2"/>
      <c r="L217" s="2">
        <v>-0.4</v>
      </c>
      <c r="M217" s="75"/>
      <c r="N217" s="50"/>
      <c r="O217" s="50"/>
      <c r="P217" s="52"/>
      <c r="Q217" s="52"/>
      <c r="R217" s="79"/>
      <c r="S217" s="75"/>
      <c r="T217" s="75"/>
      <c r="U217" s="75"/>
      <c r="V217" s="75"/>
      <c r="W217" s="75"/>
      <c r="X217" s="75"/>
      <c r="Y217" s="75"/>
      <c r="Z217" s="75"/>
      <c r="AA217" s="75"/>
      <c r="AB217" s="6"/>
      <c r="AC217" s="82"/>
      <c r="AD217" s="1"/>
      <c r="AE217" s="9"/>
      <c r="AF217" s="1"/>
      <c r="AG217" s="1"/>
      <c r="AH217" s="1"/>
      <c r="AI217" s="50"/>
      <c r="AJ217" s="280" t="s">
        <v>139</v>
      </c>
      <c r="AK217" s="75">
        <v>-2</v>
      </c>
      <c r="AL217" s="2">
        <v>-24.5</v>
      </c>
      <c r="AM217" s="1"/>
      <c r="AN217" s="1"/>
      <c r="AO217" s="12">
        <v>5350</v>
      </c>
      <c r="AP217" s="2"/>
      <c r="AQ217" s="219"/>
      <c r="AR217" s="11"/>
      <c r="AS217" s="1"/>
      <c r="AT217" s="55"/>
      <c r="AU217" s="78"/>
      <c r="AV217" s="78"/>
      <c r="AW217" s="55"/>
      <c r="AX217" s="1"/>
      <c r="AY217" s="1"/>
      <c r="AZ217" s="11"/>
      <c r="BA217" s="1"/>
      <c r="BB217" s="1"/>
      <c r="BC217" s="11"/>
      <c r="BD217" s="1"/>
      <c r="BE217" s="1"/>
      <c r="BF217" s="1"/>
      <c r="BG217" s="1"/>
      <c r="BH217" s="1"/>
      <c r="BI217" s="208"/>
      <c r="BJ217" s="10"/>
      <c r="BK217" s="1"/>
    </row>
    <row r="218" spans="1:63" ht="15">
      <c r="A218" s="1"/>
      <c r="B218" s="2" t="s">
        <v>175</v>
      </c>
      <c r="C218" s="2"/>
      <c r="D218" s="2"/>
      <c r="E218" s="1"/>
      <c r="F218" s="1"/>
      <c r="G218" s="1"/>
      <c r="H218" s="75"/>
      <c r="I218" s="75" t="s">
        <v>90</v>
      </c>
      <c r="J218" s="32"/>
      <c r="K218" s="75">
        <v>6.3</v>
      </c>
      <c r="L218" s="75"/>
      <c r="M218" s="47"/>
      <c r="N218" s="3"/>
      <c r="O218" s="3"/>
      <c r="P218" s="52"/>
      <c r="Q218" s="52"/>
      <c r="R218" s="11"/>
      <c r="S218" s="1"/>
      <c r="T218" s="1"/>
      <c r="U218" s="1"/>
      <c r="V218" s="1"/>
      <c r="Y218" s="75" t="s">
        <v>160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1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  <c r="BF218" s="1"/>
      <c r="BG218" s="1"/>
      <c r="BH218" s="1"/>
      <c r="BI218" s="208"/>
      <c r="BJ218" s="1"/>
      <c r="BK218" s="1"/>
    </row>
    <row r="219" spans="1:63" ht="15">
      <c r="A219" s="1"/>
      <c r="B219" s="2" t="s">
        <v>176</v>
      </c>
      <c r="C219" s="2"/>
      <c r="D219" s="2"/>
      <c r="E219" s="2"/>
      <c r="F219" s="1"/>
      <c r="G219" s="1"/>
      <c r="H219" s="75"/>
      <c r="I219" s="75" t="s">
        <v>93</v>
      </c>
      <c r="J219" s="32"/>
      <c r="K219" s="75">
        <v>6.9</v>
      </c>
      <c r="L219" s="75"/>
      <c r="M219" s="1"/>
      <c r="N219" s="3"/>
      <c r="O219" s="3"/>
      <c r="P219" s="52"/>
      <c r="Q219" s="52"/>
      <c r="R219" s="11"/>
      <c r="S219" s="1"/>
      <c r="T219" s="1"/>
      <c r="U219" s="1"/>
      <c r="V219" s="1"/>
      <c r="Y219" s="75" t="s">
        <v>162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1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  <c r="BF219" s="1"/>
      <c r="BG219" s="1"/>
      <c r="BH219" s="1"/>
      <c r="BI219" s="208"/>
      <c r="BJ219" s="1"/>
      <c r="BK219" s="1"/>
    </row>
    <row r="220" spans="1:63" ht="15">
      <c r="A220" s="1"/>
      <c r="B220" s="2" t="s">
        <v>177</v>
      </c>
      <c r="C220" s="2"/>
      <c r="D220" s="2"/>
      <c r="E220" s="2"/>
      <c r="F220" s="2"/>
      <c r="G220" s="1"/>
      <c r="H220" s="2"/>
      <c r="I220" s="2" t="s">
        <v>532</v>
      </c>
      <c r="J220" s="2"/>
      <c r="K220" s="75">
        <v>6.9</v>
      </c>
      <c r="L220" s="75"/>
      <c r="M220" s="47"/>
      <c r="N220" s="3"/>
      <c r="O220" s="3"/>
      <c r="P220" s="52"/>
      <c r="Q220" s="52"/>
      <c r="R220" s="11"/>
      <c r="S220" s="1"/>
      <c r="T220" s="1"/>
      <c r="U220" s="1"/>
      <c r="V220" s="1"/>
      <c r="Y220" s="2" t="s">
        <v>531</v>
      </c>
      <c r="Z220" s="2"/>
      <c r="AA220" s="1"/>
      <c r="AB220" s="55">
        <v>5.7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1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  <c r="BF220" s="1"/>
      <c r="BG220" s="1"/>
      <c r="BH220" s="1"/>
      <c r="BI220" s="208"/>
      <c r="BJ220" s="1"/>
      <c r="BK220" s="1"/>
    </row>
    <row r="221" spans="1:63" ht="15">
      <c r="A221" s="1"/>
      <c r="B221" s="75" t="s">
        <v>178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5">
        <v>43.8</v>
      </c>
      <c r="L221" s="75"/>
      <c r="M221" s="47"/>
      <c r="N221" s="3"/>
      <c r="O221" s="3"/>
      <c r="P221" s="52"/>
      <c r="Q221" s="52"/>
      <c r="R221" s="1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1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  <c r="BF221" s="1"/>
      <c r="BG221" s="1"/>
      <c r="BH221" s="1"/>
      <c r="BI221" s="208"/>
      <c r="BJ221" s="1"/>
      <c r="BK221" s="1"/>
    </row>
    <row r="222" spans="1:63" ht="15">
      <c r="A222" s="1"/>
      <c r="B222" s="2" t="s">
        <v>179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5">
        <v>192</v>
      </c>
      <c r="L222" s="38"/>
      <c r="M222" s="47"/>
      <c r="N222" s="3"/>
      <c r="O222" s="3"/>
      <c r="P222" s="52"/>
      <c r="Q222" s="52"/>
      <c r="R222" s="1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1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  <c r="BF222" s="1"/>
      <c r="BG222" s="1"/>
      <c r="BH222" s="1"/>
      <c r="BI222" s="208"/>
      <c r="BJ222" s="1"/>
      <c r="BK222" s="1"/>
    </row>
    <row r="223" spans="1:63" ht="15">
      <c r="A223" s="1"/>
      <c r="B223" s="2" t="s">
        <v>180</v>
      </c>
      <c r="C223" s="2"/>
      <c r="D223" s="2"/>
      <c r="E223" s="1"/>
      <c r="F223" s="1"/>
      <c r="G223" s="1"/>
      <c r="H223" s="1"/>
      <c r="I223" s="2" t="s">
        <v>534</v>
      </c>
      <c r="J223" s="2"/>
      <c r="K223" s="2">
        <v>42.3</v>
      </c>
      <c r="L223" s="47"/>
      <c r="M223" s="47"/>
      <c r="N223" s="3"/>
      <c r="O223" s="3"/>
      <c r="P223" s="52"/>
      <c r="Q223" s="52"/>
      <c r="R223" s="1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1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  <c r="BF223" s="1"/>
      <c r="BG223" s="1"/>
      <c r="BH223" s="1"/>
      <c r="BI223" s="208"/>
      <c r="BJ223" s="1"/>
      <c r="BK223" s="1"/>
    </row>
    <row r="224" spans="1:63" ht="15">
      <c r="A224" s="1"/>
      <c r="B224" s="1"/>
      <c r="C224" s="1"/>
      <c r="D224" s="1"/>
      <c r="E224" s="1"/>
      <c r="F224" s="1"/>
      <c r="G224" s="1"/>
      <c r="H224" s="1"/>
      <c r="I224" s="2" t="s">
        <v>533</v>
      </c>
      <c r="J224" s="2"/>
      <c r="K224" s="2">
        <v>239.1</v>
      </c>
      <c r="L224" s="1"/>
      <c r="M224" s="1"/>
      <c r="N224" s="3"/>
      <c r="O224" s="3"/>
      <c r="P224" s="52"/>
      <c r="Q224" s="52"/>
      <c r="R224" s="1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1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  <c r="BF224" s="1"/>
      <c r="BG224" s="1"/>
      <c r="BH224" s="1"/>
      <c r="BI224" s="208"/>
      <c r="BJ224" s="1"/>
      <c r="BK224" s="1"/>
    </row>
    <row r="225" spans="1:63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1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  <c r="BF225" s="1"/>
      <c r="BG225" s="1"/>
      <c r="BH225" s="1"/>
      <c r="BI225" s="208"/>
      <c r="BJ225" s="1"/>
      <c r="BK225" s="1"/>
    </row>
    <row r="226" spans="1:63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1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  <c r="BF226" s="1"/>
      <c r="BG226" s="1"/>
      <c r="BH226" s="1"/>
      <c r="BI226" s="208"/>
      <c r="BJ226" s="1"/>
      <c r="BK226" s="1"/>
    </row>
    <row r="227" spans="1:63" ht="15">
      <c r="A227" s="1"/>
      <c r="B227" s="2" t="s">
        <v>522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11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19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242</v>
      </c>
      <c r="BA227" s="2"/>
      <c r="BB227" s="2"/>
      <c r="BC227" s="12" t="s">
        <v>516</v>
      </c>
      <c r="BD227" s="2"/>
      <c r="BE227" s="2"/>
      <c r="BF227" s="2"/>
      <c r="BG227" s="2"/>
      <c r="BH227" s="2"/>
      <c r="BI227" s="214" t="s">
        <v>31</v>
      </c>
      <c r="BJ227" s="8" t="s">
        <v>12</v>
      </c>
      <c r="BK227" s="1"/>
    </row>
    <row r="228" spans="1:63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8"/>
      <c r="O228" s="3" t="s">
        <v>29</v>
      </c>
      <c r="P228" s="89"/>
      <c r="Q228" s="89"/>
      <c r="R228" s="301" t="s">
        <v>7</v>
      </c>
      <c r="S228" s="90"/>
      <c r="T228" s="91"/>
      <c r="U228" s="91"/>
      <c r="V228" s="91"/>
      <c r="W228" s="91" t="s">
        <v>8</v>
      </c>
      <c r="X228" s="90" t="s">
        <v>9</v>
      </c>
      <c r="Y228" s="1"/>
      <c r="Z228" s="2" t="s">
        <v>242</v>
      </c>
      <c r="AA228" s="2"/>
      <c r="AB228" s="87" t="s">
        <v>10</v>
      </c>
      <c r="AC228" s="82" t="s">
        <v>11</v>
      </c>
      <c r="AD228" s="2" t="s">
        <v>12</v>
      </c>
      <c r="AE228" s="9" t="s">
        <v>13</v>
      </c>
      <c r="AF228" s="8" t="s">
        <v>14</v>
      </c>
      <c r="AG228" s="8" t="s">
        <v>146</v>
      </c>
      <c r="AH228" s="8" t="s">
        <v>12</v>
      </c>
      <c r="AI228" s="3" t="s">
        <v>118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19" t="s">
        <v>18</v>
      </c>
      <c r="AR228" s="12" t="s">
        <v>17</v>
      </c>
      <c r="AS228" s="2" t="s">
        <v>18</v>
      </c>
      <c r="AT228" s="87" t="s">
        <v>39</v>
      </c>
      <c r="AU228" s="8"/>
      <c r="AV228" s="8"/>
      <c r="AW228" s="204"/>
      <c r="AX228" s="1" t="s">
        <v>181</v>
      </c>
      <c r="AY228" s="1"/>
      <c r="AZ228" s="11"/>
      <c r="BA228" s="1"/>
      <c r="BB228" s="1"/>
      <c r="BC228" s="11"/>
      <c r="BD228" s="1"/>
      <c r="BE228" s="1"/>
      <c r="BF228" s="1"/>
      <c r="BG228" s="1"/>
      <c r="BH228" s="1"/>
      <c r="BI228" s="275" t="s">
        <v>22</v>
      </c>
      <c r="BJ228" s="10"/>
      <c r="BK228" s="1"/>
    </row>
    <row r="229" spans="1:63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167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29" t="s">
        <v>32</v>
      </c>
      <c r="AA229" s="30" t="s">
        <v>20</v>
      </c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5" t="s">
        <v>34</v>
      </c>
      <c r="AL229" s="85" t="s">
        <v>35</v>
      </c>
      <c r="AM229" s="85" t="s">
        <v>34</v>
      </c>
      <c r="AN229" s="85" t="s">
        <v>35</v>
      </c>
      <c r="AO229" s="93" t="s">
        <v>36</v>
      </c>
      <c r="AP229" s="34" t="s">
        <v>37</v>
      </c>
      <c r="AQ229" s="224" t="s">
        <v>37</v>
      </c>
      <c r="AR229" s="12" t="s">
        <v>38</v>
      </c>
      <c r="AS229" s="2" t="s">
        <v>38</v>
      </c>
      <c r="AT229" s="92" t="s">
        <v>19</v>
      </c>
      <c r="AU229" s="34" t="s">
        <v>20</v>
      </c>
      <c r="AV229" s="34" t="s">
        <v>14</v>
      </c>
      <c r="AW229" s="92" t="s">
        <v>21</v>
      </c>
      <c r="AX229" s="34" t="s">
        <v>20</v>
      </c>
      <c r="AY229" s="34" t="s">
        <v>14</v>
      </c>
      <c r="AZ229" s="92" t="s">
        <v>32</v>
      </c>
      <c r="BA229" s="34" t="s">
        <v>245</v>
      </c>
      <c r="BB229" s="34"/>
      <c r="BC229" s="92" t="s">
        <v>517</v>
      </c>
      <c r="BD229" s="34" t="s">
        <v>20</v>
      </c>
      <c r="BE229" s="34" t="s">
        <v>518</v>
      </c>
      <c r="BF229" s="34"/>
      <c r="BG229" s="34"/>
      <c r="BH229" s="34" t="s">
        <v>20</v>
      </c>
      <c r="BI229" s="214" t="s">
        <v>40</v>
      </c>
      <c r="BJ229" s="10"/>
      <c r="BK229" s="1"/>
    </row>
    <row r="230" spans="1:63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0"/>
      <c r="K230" s="131"/>
      <c r="L230" s="2"/>
      <c r="M230" s="1"/>
      <c r="N230" s="3" t="s">
        <v>119</v>
      </c>
      <c r="O230" s="3" t="s">
        <v>40</v>
      </c>
      <c r="P230" s="4"/>
      <c r="Q230" s="4" t="s">
        <v>43</v>
      </c>
      <c r="R230" s="12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39" t="s">
        <v>46</v>
      </c>
      <c r="AA230" s="5"/>
      <c r="AB230" s="19">
        <v>2013</v>
      </c>
      <c r="AC230" s="82"/>
      <c r="AD230" s="1"/>
      <c r="AE230" s="9"/>
      <c r="AF230" s="1"/>
      <c r="AG230" s="1"/>
      <c r="AH230" s="1"/>
      <c r="AI230" s="3"/>
      <c r="AJ230" s="3"/>
      <c r="AK230" s="101" t="s">
        <v>48</v>
      </c>
      <c r="AL230" s="1"/>
      <c r="AM230" s="1"/>
      <c r="AN230" s="1"/>
      <c r="AO230" s="12" t="s">
        <v>49</v>
      </c>
      <c r="AP230" s="1"/>
      <c r="AQ230" s="191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4" t="s">
        <v>248</v>
      </c>
      <c r="BA230" s="1"/>
      <c r="BB230" s="1"/>
      <c r="BC230" s="11"/>
      <c r="BD230" s="1"/>
      <c r="BE230" s="1"/>
      <c r="BF230" s="1"/>
      <c r="BG230" s="1"/>
      <c r="BH230" s="1"/>
      <c r="BI230" s="214">
        <v>2011</v>
      </c>
      <c r="BJ230" s="10"/>
      <c r="BK230" s="1"/>
    </row>
    <row r="231" spans="1:63" ht="15">
      <c r="A231" s="2">
        <v>1</v>
      </c>
      <c r="B231" s="43">
        <v>5.9</v>
      </c>
      <c r="C231" s="43">
        <v>5.8</v>
      </c>
      <c r="D231" s="43">
        <v>6.4</v>
      </c>
      <c r="E231" s="43">
        <v>7.7</v>
      </c>
      <c r="F231" s="43">
        <v>8.1</v>
      </c>
      <c r="G231" s="43">
        <v>6.8</v>
      </c>
      <c r="H231" s="43">
        <v>6.4</v>
      </c>
      <c r="I231" s="43">
        <v>6.6</v>
      </c>
      <c r="J231" s="42">
        <v>5.5</v>
      </c>
      <c r="K231" s="60">
        <v>9.1</v>
      </c>
      <c r="L231" s="111">
        <v>6.8</v>
      </c>
      <c r="M231" s="47">
        <v>8.1</v>
      </c>
      <c r="N231" s="50">
        <v>4.8</v>
      </c>
      <c r="O231" s="63"/>
      <c r="P231" s="52">
        <v>0.7</v>
      </c>
      <c r="Q231" s="47">
        <v>18.1</v>
      </c>
      <c r="R231" s="59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4">
        <v>1892</v>
      </c>
      <c r="Z231" s="47">
        <v>5.8</v>
      </c>
      <c r="AA231" s="68">
        <v>1896</v>
      </c>
      <c r="AB231" s="55">
        <v>7.9</v>
      </c>
      <c r="AC231" s="82">
        <v>15.8</v>
      </c>
      <c r="AD231" s="1" t="s">
        <v>58</v>
      </c>
      <c r="AE231" s="9">
        <v>-0.8</v>
      </c>
      <c r="AF231" s="1" t="s">
        <v>84</v>
      </c>
      <c r="AG231" s="312">
        <v>-2</v>
      </c>
      <c r="AH231" s="313" t="s">
        <v>70</v>
      </c>
      <c r="AI231" s="50">
        <v>29</v>
      </c>
      <c r="AJ231" s="50" t="s">
        <v>404</v>
      </c>
      <c r="AK231" s="47">
        <v>-3.1</v>
      </c>
      <c r="AL231" s="47">
        <v>-30.3</v>
      </c>
      <c r="AM231" s="47">
        <v>-2.9</v>
      </c>
      <c r="AN231" s="47">
        <v>-32.1</v>
      </c>
      <c r="AO231" s="183">
        <v>851</v>
      </c>
      <c r="AP231" s="70">
        <v>739</v>
      </c>
      <c r="AQ231" s="41"/>
      <c r="AR231" s="109">
        <v>5301</v>
      </c>
      <c r="AS231" s="107">
        <v>5287</v>
      </c>
      <c r="AT231" s="59">
        <v>23</v>
      </c>
      <c r="AU231" s="1">
        <v>1997</v>
      </c>
      <c r="AV231" s="1" t="s">
        <v>157</v>
      </c>
      <c r="AW231" s="59">
        <v>-6</v>
      </c>
      <c r="AX231" s="1">
        <v>1975</v>
      </c>
      <c r="AY231" s="1" t="s">
        <v>61</v>
      </c>
      <c r="AZ231" s="291">
        <v>8</v>
      </c>
      <c r="BA231" s="180">
        <v>1957</v>
      </c>
      <c r="BB231" s="1"/>
      <c r="BC231" s="295">
        <v>10.86</v>
      </c>
      <c r="BD231" s="296">
        <v>2007</v>
      </c>
      <c r="BE231" s="297">
        <v>1.13</v>
      </c>
      <c r="BF231" s="297"/>
      <c r="BG231" s="297"/>
      <c r="BH231" s="298">
        <v>1975</v>
      </c>
      <c r="BI231" s="208" t="s">
        <v>443</v>
      </c>
      <c r="BJ231" s="132" t="s">
        <v>510</v>
      </c>
      <c r="BK231" s="1" t="s">
        <v>182</v>
      </c>
    </row>
    <row r="232" spans="1:63" ht="15">
      <c r="A232" s="2">
        <v>2</v>
      </c>
      <c r="B232" s="43">
        <v>6.2</v>
      </c>
      <c r="C232" s="43">
        <v>6.1</v>
      </c>
      <c r="D232" s="43">
        <v>7.6</v>
      </c>
      <c r="E232" s="43">
        <v>8.6</v>
      </c>
      <c r="F232" s="43">
        <v>10</v>
      </c>
      <c r="G232" s="43">
        <v>10.6</v>
      </c>
      <c r="H232" s="43">
        <v>9.4</v>
      </c>
      <c r="I232" s="43">
        <v>9.2</v>
      </c>
      <c r="J232" s="42">
        <v>5.9</v>
      </c>
      <c r="K232" s="60">
        <v>11</v>
      </c>
      <c r="L232" s="111">
        <v>8.5</v>
      </c>
      <c r="M232" s="47">
        <v>8.2</v>
      </c>
      <c r="N232" s="50">
        <v>3.5</v>
      </c>
      <c r="O232" s="67"/>
      <c r="P232" s="52">
        <v>2.3</v>
      </c>
      <c r="Q232" s="47">
        <v>18.3</v>
      </c>
      <c r="R232" s="59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4">
        <v>1896</v>
      </c>
      <c r="Z232" s="47">
        <v>4.7</v>
      </c>
      <c r="AA232" s="68">
        <v>1890</v>
      </c>
      <c r="AB232" s="55">
        <v>7.8</v>
      </c>
      <c r="AC232" s="61">
        <v>15</v>
      </c>
      <c r="AD232" s="62" t="s">
        <v>511</v>
      </c>
      <c r="AE232" s="9">
        <v>0.8</v>
      </c>
      <c r="AF232" s="10" t="s">
        <v>513</v>
      </c>
      <c r="AG232" s="125">
        <v>-4</v>
      </c>
      <c r="AH232" s="46" t="s">
        <v>70</v>
      </c>
      <c r="AI232" s="50">
        <v>10.2</v>
      </c>
      <c r="AJ232" s="50" t="s">
        <v>514</v>
      </c>
      <c r="AK232" s="47">
        <v>-4.1</v>
      </c>
      <c r="AL232" s="47">
        <v>-27.1</v>
      </c>
      <c r="AM232" s="47">
        <v>-2.3</v>
      </c>
      <c r="AN232" s="112">
        <v>-23.3</v>
      </c>
      <c r="AO232" s="183">
        <v>914</v>
      </c>
      <c r="AP232" s="41">
        <v>855</v>
      </c>
      <c r="AQ232" s="191"/>
      <c r="AR232" s="109">
        <v>914</v>
      </c>
      <c r="AS232" s="107">
        <v>855</v>
      </c>
      <c r="AT232" s="59">
        <v>24.7</v>
      </c>
      <c r="AU232" s="1">
        <v>1997</v>
      </c>
      <c r="AV232" s="1" t="s">
        <v>183</v>
      </c>
      <c r="AW232" s="59">
        <v>-6.2</v>
      </c>
      <c r="AX232" s="1">
        <v>1975</v>
      </c>
      <c r="AY232" s="1" t="s">
        <v>57</v>
      </c>
      <c r="AZ232" s="291">
        <v>9.2</v>
      </c>
      <c r="BA232" s="180">
        <v>1983</v>
      </c>
      <c r="BB232" s="1"/>
      <c r="BC232" s="295">
        <v>10.98</v>
      </c>
      <c r="BD232" s="296">
        <v>2008</v>
      </c>
      <c r="BE232" s="297">
        <v>0.81</v>
      </c>
      <c r="BF232" s="297"/>
      <c r="BG232" s="297"/>
      <c r="BH232" s="298">
        <v>1975</v>
      </c>
      <c r="BI232" s="208" t="s">
        <v>443</v>
      </c>
      <c r="BJ232" s="132" t="s">
        <v>510</v>
      </c>
      <c r="BK232" s="1" t="s">
        <v>184</v>
      </c>
    </row>
    <row r="233" spans="1:63" ht="15">
      <c r="A233" s="2">
        <v>3</v>
      </c>
      <c r="B233" s="43">
        <v>8.8</v>
      </c>
      <c r="C233" s="43">
        <v>9.9</v>
      </c>
      <c r="D233" s="43">
        <v>10.8</v>
      </c>
      <c r="E233" s="43">
        <v>11.4</v>
      </c>
      <c r="F233" s="43">
        <v>11.8</v>
      </c>
      <c r="G233" s="43">
        <v>11</v>
      </c>
      <c r="H233" s="43">
        <v>10.4</v>
      </c>
      <c r="I233" s="43">
        <v>10</v>
      </c>
      <c r="J233" s="42">
        <v>8.3</v>
      </c>
      <c r="K233" s="60">
        <v>12.4</v>
      </c>
      <c r="L233" s="111">
        <v>10.5</v>
      </c>
      <c r="M233" s="47">
        <v>8.3</v>
      </c>
      <c r="N233" s="50">
        <v>0.2</v>
      </c>
      <c r="O233" s="63"/>
      <c r="P233" s="52">
        <v>0.1</v>
      </c>
      <c r="Q233" s="47">
        <v>17.7</v>
      </c>
      <c r="R233" s="59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4">
        <v>1890</v>
      </c>
      <c r="Z233" s="47">
        <v>3.5</v>
      </c>
      <c r="AA233" s="68">
        <v>1890</v>
      </c>
      <c r="AB233" s="55">
        <v>11.1</v>
      </c>
      <c r="AC233" s="61">
        <v>22</v>
      </c>
      <c r="AD233" s="10" t="s">
        <v>137</v>
      </c>
      <c r="AE233" s="32">
        <v>-1.1</v>
      </c>
      <c r="AF233" s="1" t="s">
        <v>512</v>
      </c>
      <c r="AG233" s="125">
        <v>-0.1</v>
      </c>
      <c r="AH233" s="46" t="s">
        <v>70</v>
      </c>
      <c r="AI233" s="50">
        <v>37.2</v>
      </c>
      <c r="AJ233" s="50" t="s">
        <v>387</v>
      </c>
      <c r="AK233" s="47">
        <v>3.4</v>
      </c>
      <c r="AL233" s="47">
        <v>-19.3</v>
      </c>
      <c r="AM233" s="47">
        <v>6.4</v>
      </c>
      <c r="AN233" s="47">
        <v>-18.5</v>
      </c>
      <c r="AO233" s="65">
        <v>5465</v>
      </c>
      <c r="AP233" s="54">
        <v>5493</v>
      </c>
      <c r="AQ233" s="191"/>
      <c r="AR233" s="11">
        <v>2093</v>
      </c>
      <c r="AS233" s="5">
        <v>2235</v>
      </c>
      <c r="AT233" s="59">
        <v>25.7</v>
      </c>
      <c r="AU233" s="104">
        <v>1941</v>
      </c>
      <c r="AV233" s="1" t="s">
        <v>85</v>
      </c>
      <c r="AW233" s="95">
        <v>-6.9</v>
      </c>
      <c r="AX233" s="1">
        <v>1890</v>
      </c>
      <c r="AY233" s="1" t="s">
        <v>148</v>
      </c>
      <c r="AZ233" s="291">
        <v>9.5</v>
      </c>
      <c r="BA233" s="180">
        <v>1975</v>
      </c>
      <c r="BB233" s="1"/>
      <c r="BC233" s="295">
        <v>11.04</v>
      </c>
      <c r="BD233" s="296">
        <v>1997</v>
      </c>
      <c r="BE233" s="297">
        <v>1.04</v>
      </c>
      <c r="BF233" s="297"/>
      <c r="BG233" s="297"/>
      <c r="BH233" s="298">
        <v>1975</v>
      </c>
      <c r="BI233" s="208" t="s">
        <v>443</v>
      </c>
      <c r="BJ233" s="132" t="s">
        <v>510</v>
      </c>
      <c r="BK233" s="1" t="s">
        <v>185</v>
      </c>
    </row>
    <row r="234" spans="1:63" ht="15">
      <c r="A234" s="2">
        <v>4</v>
      </c>
      <c r="B234" s="43">
        <v>10.2</v>
      </c>
      <c r="C234" s="43">
        <v>10.4</v>
      </c>
      <c r="D234" s="43">
        <v>10.5</v>
      </c>
      <c r="E234" s="43">
        <v>10.5</v>
      </c>
      <c r="F234" s="43">
        <v>10.2</v>
      </c>
      <c r="G234" s="43">
        <v>10.4</v>
      </c>
      <c r="H234" s="43">
        <v>9.6</v>
      </c>
      <c r="I234" s="43">
        <v>9.6</v>
      </c>
      <c r="J234" s="42">
        <v>9.6</v>
      </c>
      <c r="K234" s="60">
        <v>11.4</v>
      </c>
      <c r="L234" s="111">
        <v>10.2</v>
      </c>
      <c r="M234" s="47">
        <v>8.3</v>
      </c>
      <c r="N234" s="50">
        <v>11</v>
      </c>
      <c r="O234" s="67"/>
      <c r="P234" s="52">
        <v>0</v>
      </c>
      <c r="Q234" s="47">
        <v>17.6</v>
      </c>
      <c r="R234" s="59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4">
        <v>1892</v>
      </c>
      <c r="Z234" s="47">
        <v>4</v>
      </c>
      <c r="AA234" s="68">
        <v>1890</v>
      </c>
      <c r="AB234" s="55">
        <v>12.2</v>
      </c>
      <c r="AC234" s="61">
        <v>21.9</v>
      </c>
      <c r="AD234" s="10" t="s">
        <v>137</v>
      </c>
      <c r="AE234" s="32">
        <v>5.5</v>
      </c>
      <c r="AF234" s="1" t="s">
        <v>84</v>
      </c>
      <c r="AG234" s="62">
        <v>-0.3</v>
      </c>
      <c r="AH234" s="10" t="s">
        <v>382</v>
      </c>
      <c r="AI234" s="50">
        <v>101.6</v>
      </c>
      <c r="AJ234" s="50" t="s">
        <v>515</v>
      </c>
      <c r="AK234" s="47">
        <v>5</v>
      </c>
      <c r="AL234" s="47">
        <v>-17.5</v>
      </c>
      <c r="AM234" s="47">
        <v>2.2</v>
      </c>
      <c r="AN234" s="47">
        <v>-19.9</v>
      </c>
      <c r="AO234" s="109">
        <v>5504</v>
      </c>
      <c r="AP234" s="70">
        <v>5475</v>
      </c>
      <c r="AQ234" s="191"/>
      <c r="AR234" s="57">
        <v>2393</v>
      </c>
      <c r="AS234" s="58">
        <v>1839</v>
      </c>
      <c r="AT234" s="59">
        <v>24</v>
      </c>
      <c r="AU234" s="1">
        <v>1997</v>
      </c>
      <c r="AV234" s="1" t="s">
        <v>105</v>
      </c>
      <c r="AW234" s="59">
        <v>-6.5</v>
      </c>
      <c r="AX234" s="1">
        <v>1975</v>
      </c>
      <c r="AY234" s="1" t="s">
        <v>61</v>
      </c>
      <c r="AZ234" s="291">
        <v>9</v>
      </c>
      <c r="BA234" s="180">
        <v>1975</v>
      </c>
      <c r="BB234" s="1"/>
      <c r="BC234" s="295">
        <v>11.37</v>
      </c>
      <c r="BD234" s="296">
        <v>2010</v>
      </c>
      <c r="BE234" s="297">
        <v>1.88</v>
      </c>
      <c r="BF234" s="297"/>
      <c r="BG234" s="297"/>
      <c r="BH234" s="296">
        <v>1975</v>
      </c>
      <c r="BI234" s="208" t="s">
        <v>443</v>
      </c>
      <c r="BJ234" s="132" t="s">
        <v>510</v>
      </c>
      <c r="BK234" s="1" t="s">
        <v>186</v>
      </c>
    </row>
    <row r="235" spans="1:63" ht="15">
      <c r="A235" s="2">
        <v>5</v>
      </c>
      <c r="B235" s="43">
        <v>9.6</v>
      </c>
      <c r="C235" s="43">
        <v>9.6</v>
      </c>
      <c r="D235" s="43">
        <v>11.2</v>
      </c>
      <c r="E235" s="43">
        <v>11.4</v>
      </c>
      <c r="F235" s="43">
        <v>11.1</v>
      </c>
      <c r="G235" s="43">
        <v>13.9</v>
      </c>
      <c r="H235" s="43">
        <v>12</v>
      </c>
      <c r="I235" s="43">
        <v>10.6</v>
      </c>
      <c r="J235" s="42">
        <v>9.3</v>
      </c>
      <c r="K235" s="60">
        <v>14.5</v>
      </c>
      <c r="L235" s="111">
        <v>11.2</v>
      </c>
      <c r="M235" s="47">
        <v>8.4</v>
      </c>
      <c r="N235" s="50">
        <v>1.5</v>
      </c>
      <c r="O235" s="67"/>
      <c r="P235" s="52">
        <v>2.5</v>
      </c>
      <c r="Q235" s="47">
        <v>17.3</v>
      </c>
      <c r="R235" s="59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4">
        <v>1885</v>
      </c>
      <c r="Z235" s="49">
        <v>4</v>
      </c>
      <c r="AA235" s="58">
        <v>1890</v>
      </c>
      <c r="AB235" s="55">
        <v>12.4</v>
      </c>
      <c r="AC235" s="61">
        <v>22.2</v>
      </c>
      <c r="AD235" s="10" t="s">
        <v>155</v>
      </c>
      <c r="AE235" s="32">
        <v>4.3</v>
      </c>
      <c r="AF235" s="1" t="s">
        <v>60</v>
      </c>
      <c r="AG235" s="62">
        <v>2.2</v>
      </c>
      <c r="AH235" s="10" t="s">
        <v>70</v>
      </c>
      <c r="AI235" s="50">
        <v>50</v>
      </c>
      <c r="AJ235" s="50" t="s">
        <v>386</v>
      </c>
      <c r="AK235" s="73">
        <v>2</v>
      </c>
      <c r="AL235" s="73">
        <v>-18</v>
      </c>
      <c r="AM235" s="47">
        <v>-2</v>
      </c>
      <c r="AN235" s="47">
        <v>-22</v>
      </c>
      <c r="AO235" s="76">
        <v>5434</v>
      </c>
      <c r="AP235" s="76">
        <v>5431</v>
      </c>
      <c r="AQ235" s="191"/>
      <c r="AR235" s="65">
        <v>1818</v>
      </c>
      <c r="AS235" s="107">
        <v>1897</v>
      </c>
      <c r="AT235" s="59">
        <v>23.6</v>
      </c>
      <c r="AU235" s="1">
        <v>1984</v>
      </c>
      <c r="AV235" s="1" t="s">
        <v>136</v>
      </c>
      <c r="AW235" s="59">
        <v>-5.5</v>
      </c>
      <c r="AX235" s="1">
        <v>1943</v>
      </c>
      <c r="AY235" s="1" t="s">
        <v>61</v>
      </c>
      <c r="AZ235" s="291">
        <v>9.8</v>
      </c>
      <c r="BA235" s="180">
        <v>1975</v>
      </c>
      <c r="BB235" s="1"/>
      <c r="BC235" s="295">
        <v>11.45</v>
      </c>
      <c r="BD235" s="296">
        <v>2007</v>
      </c>
      <c r="BE235" s="297">
        <v>2.21</v>
      </c>
      <c r="BF235" s="297"/>
      <c r="BG235" s="297"/>
      <c r="BH235" s="296">
        <v>1975</v>
      </c>
      <c r="BI235" s="208" t="s">
        <v>443</v>
      </c>
      <c r="BJ235" s="132" t="s">
        <v>519</v>
      </c>
      <c r="BK235" s="1" t="s">
        <v>187</v>
      </c>
    </row>
    <row r="236" spans="1:63" ht="15">
      <c r="A236" s="2">
        <v>6</v>
      </c>
      <c r="B236" s="43">
        <v>11.3</v>
      </c>
      <c r="C236" s="43">
        <v>11</v>
      </c>
      <c r="D236" s="43">
        <v>11.8</v>
      </c>
      <c r="E236" s="43">
        <v>10.4</v>
      </c>
      <c r="F236" s="43">
        <v>12.5</v>
      </c>
      <c r="G236" s="43">
        <v>12</v>
      </c>
      <c r="H236" s="43">
        <v>10.8</v>
      </c>
      <c r="I236" s="43">
        <v>7.8</v>
      </c>
      <c r="J236" s="42">
        <v>7.8</v>
      </c>
      <c r="K236" s="60">
        <v>13.6</v>
      </c>
      <c r="L236" s="111">
        <v>10.9</v>
      </c>
      <c r="M236" s="47">
        <v>8.5</v>
      </c>
      <c r="N236" s="50"/>
      <c r="O236" s="67"/>
      <c r="P236" s="52">
        <v>4.6</v>
      </c>
      <c r="Q236" s="47">
        <v>17.6</v>
      </c>
      <c r="R236" s="59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3">
        <v>-2.4</v>
      </c>
      <c r="Y236" s="94">
        <v>1885</v>
      </c>
      <c r="Z236" s="49">
        <v>5</v>
      </c>
      <c r="AA236" s="58">
        <v>1885</v>
      </c>
      <c r="AB236" s="55">
        <v>12.5</v>
      </c>
      <c r="AC236" s="61">
        <v>21.6</v>
      </c>
      <c r="AD236" s="10" t="s">
        <v>511</v>
      </c>
      <c r="AE236" s="32">
        <v>4.5</v>
      </c>
      <c r="AF236" s="1" t="s">
        <v>390</v>
      </c>
      <c r="AG236" s="62">
        <v>1.4</v>
      </c>
      <c r="AH236" s="10" t="s">
        <v>70</v>
      </c>
      <c r="AI236" s="50">
        <v>4.6</v>
      </c>
      <c r="AJ236" s="50" t="s">
        <v>53</v>
      </c>
      <c r="AK236" s="47">
        <v>2.4</v>
      </c>
      <c r="AL236" s="47">
        <v>-21.5</v>
      </c>
      <c r="AM236" s="47">
        <v>2.8</v>
      </c>
      <c r="AN236" s="47">
        <v>-23.1</v>
      </c>
      <c r="AO236" s="65">
        <v>5429</v>
      </c>
      <c r="AP236" s="54">
        <v>5426</v>
      </c>
      <c r="AQ236" s="191"/>
      <c r="AR236" s="11">
        <v>1956</v>
      </c>
      <c r="AS236" s="5">
        <v>2006</v>
      </c>
      <c r="AT236" s="59">
        <v>23.7</v>
      </c>
      <c r="AU236" s="1">
        <v>1982</v>
      </c>
      <c r="AV236" s="1" t="s">
        <v>157</v>
      </c>
      <c r="AW236" s="59">
        <v>-6.1</v>
      </c>
      <c r="AX236" s="1">
        <v>1907</v>
      </c>
      <c r="AY236" s="1" t="s">
        <v>188</v>
      </c>
      <c r="AZ236" s="291">
        <v>9.7</v>
      </c>
      <c r="BA236" s="180">
        <v>1978</v>
      </c>
      <c r="BB236" s="1"/>
      <c r="BC236" s="295">
        <v>11.46</v>
      </c>
      <c r="BD236" s="296">
        <v>1984</v>
      </c>
      <c r="BE236" s="297">
        <v>2.47</v>
      </c>
      <c r="BF236" s="297"/>
      <c r="BG236" s="297"/>
      <c r="BH236" s="296">
        <v>1977</v>
      </c>
      <c r="BI236" s="208" t="s">
        <v>443</v>
      </c>
      <c r="BJ236" s="132" t="s">
        <v>519</v>
      </c>
      <c r="BK236" s="1" t="s">
        <v>189</v>
      </c>
    </row>
    <row r="237" spans="1:63" ht="15">
      <c r="A237" s="2">
        <v>7</v>
      </c>
      <c r="B237" s="43">
        <v>7.4</v>
      </c>
      <c r="C237" s="43">
        <v>7.2</v>
      </c>
      <c r="D237" s="43">
        <v>8.8</v>
      </c>
      <c r="E237" s="43">
        <v>10.8</v>
      </c>
      <c r="F237" s="43">
        <v>11.2</v>
      </c>
      <c r="G237" s="43">
        <v>10.3</v>
      </c>
      <c r="H237" s="43">
        <v>10</v>
      </c>
      <c r="I237" s="43">
        <v>9.6</v>
      </c>
      <c r="J237" s="42">
        <v>7</v>
      </c>
      <c r="K237" s="60">
        <v>12.3</v>
      </c>
      <c r="L237" s="111">
        <v>9.4</v>
      </c>
      <c r="M237" s="47">
        <v>8.5</v>
      </c>
      <c r="N237" s="50">
        <v>0.8</v>
      </c>
      <c r="O237" s="63"/>
      <c r="P237" s="52">
        <v>0</v>
      </c>
      <c r="Q237" s="47">
        <v>17.8</v>
      </c>
      <c r="R237" s="59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4">
        <v>-1.8</v>
      </c>
      <c r="Y237" s="94">
        <v>1885</v>
      </c>
      <c r="Z237" s="49">
        <v>4.1</v>
      </c>
      <c r="AA237" s="58">
        <v>1997</v>
      </c>
      <c r="AB237" s="55">
        <v>10.2</v>
      </c>
      <c r="AC237" s="61">
        <v>20.3</v>
      </c>
      <c r="AD237" s="10" t="s">
        <v>210</v>
      </c>
      <c r="AE237" s="32">
        <v>5.3</v>
      </c>
      <c r="AF237" s="1" t="s">
        <v>435</v>
      </c>
      <c r="AG237" s="62">
        <v>0.3</v>
      </c>
      <c r="AH237" s="10" t="s">
        <v>382</v>
      </c>
      <c r="AI237" s="50">
        <v>9.4</v>
      </c>
      <c r="AJ237" s="50" t="s">
        <v>520</v>
      </c>
      <c r="AK237" s="149">
        <v>0</v>
      </c>
      <c r="AL237" s="149">
        <v>-18</v>
      </c>
      <c r="AM237" s="149">
        <v>2</v>
      </c>
      <c r="AN237" s="149">
        <v>-17</v>
      </c>
      <c r="AO237" s="173">
        <v>5440</v>
      </c>
      <c r="AP237" s="70">
        <v>5486</v>
      </c>
      <c r="AQ237" s="191"/>
      <c r="AR237" s="11"/>
      <c r="AS237" s="5">
        <v>2254</v>
      </c>
      <c r="AT237" s="59">
        <v>26</v>
      </c>
      <c r="AU237" s="104">
        <v>1934</v>
      </c>
      <c r="AV237" s="1" t="s">
        <v>190</v>
      </c>
      <c r="AW237" s="59">
        <v>-6.8</v>
      </c>
      <c r="AX237" s="1">
        <v>1997</v>
      </c>
      <c r="AY237" s="1" t="s">
        <v>57</v>
      </c>
      <c r="AZ237" s="291">
        <v>7.9</v>
      </c>
      <c r="BA237" s="180">
        <v>1997</v>
      </c>
      <c r="BB237" s="1"/>
      <c r="BC237" s="295">
        <v>10.65</v>
      </c>
      <c r="BD237" s="296">
        <v>2005</v>
      </c>
      <c r="BE237" s="297">
        <v>1.14</v>
      </c>
      <c r="BF237" s="297"/>
      <c r="BG237" s="297"/>
      <c r="BH237" s="296">
        <v>1997</v>
      </c>
      <c r="BI237" s="208" t="s">
        <v>443</v>
      </c>
      <c r="BJ237" s="132" t="s">
        <v>519</v>
      </c>
      <c r="BK237" s="1" t="s">
        <v>191</v>
      </c>
    </row>
    <row r="238" spans="1:63" ht="15">
      <c r="A238" s="2">
        <v>8</v>
      </c>
      <c r="B238" s="43">
        <v>9.4</v>
      </c>
      <c r="C238" s="43">
        <v>10.2</v>
      </c>
      <c r="D238" s="43">
        <v>11.5</v>
      </c>
      <c r="E238" s="43">
        <v>12.8</v>
      </c>
      <c r="F238" s="43">
        <v>10.2</v>
      </c>
      <c r="G238" s="43">
        <v>8.7</v>
      </c>
      <c r="H238" s="43">
        <v>9</v>
      </c>
      <c r="I238" s="43">
        <v>9</v>
      </c>
      <c r="J238" s="42">
        <v>8.5</v>
      </c>
      <c r="K238" s="60">
        <v>13</v>
      </c>
      <c r="L238" s="111">
        <v>10.1</v>
      </c>
      <c r="M238" s="47">
        <v>8.6</v>
      </c>
      <c r="N238" s="50">
        <v>1.8</v>
      </c>
      <c r="O238" s="67"/>
      <c r="P238" s="52">
        <v>0.3</v>
      </c>
      <c r="Q238" s="47">
        <v>17.8</v>
      </c>
      <c r="R238" s="59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4">
        <v>1885</v>
      </c>
      <c r="Z238" s="49">
        <v>5.1</v>
      </c>
      <c r="AA238" s="58">
        <v>2946</v>
      </c>
      <c r="AB238" s="55">
        <v>10.1</v>
      </c>
      <c r="AC238" s="61">
        <v>19.4</v>
      </c>
      <c r="AD238" s="10" t="s">
        <v>210</v>
      </c>
      <c r="AE238" s="32">
        <v>1.5</v>
      </c>
      <c r="AF238" s="1" t="s">
        <v>390</v>
      </c>
      <c r="AG238" s="62">
        <v>1.5</v>
      </c>
      <c r="AH238" s="10" t="s">
        <v>399</v>
      </c>
      <c r="AI238" s="50">
        <v>39</v>
      </c>
      <c r="AJ238" s="50" t="s">
        <v>387</v>
      </c>
      <c r="AK238" s="73">
        <v>3</v>
      </c>
      <c r="AL238" s="73">
        <v>-18</v>
      </c>
      <c r="AM238" s="47">
        <v>2</v>
      </c>
      <c r="AN238" s="47">
        <v>-18.9</v>
      </c>
      <c r="AO238" s="65">
        <v>5493</v>
      </c>
      <c r="AP238" s="54">
        <v>5464</v>
      </c>
      <c r="AQ238" s="191"/>
      <c r="AR238" s="109">
        <v>2096</v>
      </c>
      <c r="AS238" s="107">
        <v>1894</v>
      </c>
      <c r="AT238" s="59">
        <v>23</v>
      </c>
      <c r="AU238" s="1">
        <v>2002</v>
      </c>
      <c r="AV238" s="1" t="s">
        <v>136</v>
      </c>
      <c r="AW238" s="59">
        <v>-6.4</v>
      </c>
      <c r="AX238" s="1">
        <v>1977</v>
      </c>
      <c r="AY238" s="1" t="s">
        <v>52</v>
      </c>
      <c r="AZ238" s="291">
        <v>10</v>
      </c>
      <c r="BA238" s="180">
        <v>1981</v>
      </c>
      <c r="BB238" s="1"/>
      <c r="BC238" s="295">
        <v>11.74</v>
      </c>
      <c r="BD238" s="296">
        <v>1995</v>
      </c>
      <c r="BE238" s="297">
        <v>3.27</v>
      </c>
      <c r="BF238" s="297"/>
      <c r="BG238" s="297"/>
      <c r="BH238" s="296">
        <v>1997</v>
      </c>
      <c r="BI238" s="208" t="s">
        <v>443</v>
      </c>
      <c r="BJ238" s="132" t="s">
        <v>519</v>
      </c>
      <c r="BK238" s="1" t="s">
        <v>192</v>
      </c>
    </row>
    <row r="239" spans="1:63" ht="15">
      <c r="A239" s="2">
        <v>9</v>
      </c>
      <c r="B239" s="43">
        <v>9.5</v>
      </c>
      <c r="C239" s="43">
        <v>9.5</v>
      </c>
      <c r="D239" s="43">
        <v>11.8</v>
      </c>
      <c r="E239" s="43">
        <v>12.6</v>
      </c>
      <c r="F239" s="43">
        <v>11.2</v>
      </c>
      <c r="G239" s="43">
        <v>10.7</v>
      </c>
      <c r="H239" s="43">
        <v>11.4</v>
      </c>
      <c r="I239" s="43">
        <v>10</v>
      </c>
      <c r="J239" s="42">
        <v>8.2</v>
      </c>
      <c r="K239" s="60">
        <v>14</v>
      </c>
      <c r="L239" s="111">
        <v>10.8</v>
      </c>
      <c r="M239" s="47">
        <v>8.7</v>
      </c>
      <c r="N239" s="50">
        <v>0</v>
      </c>
      <c r="O239" s="67"/>
      <c r="P239" s="52">
        <v>0.8</v>
      </c>
      <c r="Q239" s="47">
        <v>17.2</v>
      </c>
      <c r="R239" s="59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4">
        <v>1885</v>
      </c>
      <c r="Z239" s="49">
        <v>6</v>
      </c>
      <c r="AA239" s="58">
        <v>1986</v>
      </c>
      <c r="AB239" s="55">
        <v>10.4</v>
      </c>
      <c r="AC239" s="61">
        <v>17.6</v>
      </c>
      <c r="AD239" s="10" t="s">
        <v>106</v>
      </c>
      <c r="AE239" s="32">
        <v>5.4</v>
      </c>
      <c r="AF239" s="1" t="s">
        <v>521</v>
      </c>
      <c r="AG239" s="62">
        <v>2.3</v>
      </c>
      <c r="AH239" s="10" t="s">
        <v>70</v>
      </c>
      <c r="AI239" s="50">
        <v>21.4</v>
      </c>
      <c r="AJ239" s="50" t="s">
        <v>387</v>
      </c>
      <c r="AK239" s="47">
        <v>1.4</v>
      </c>
      <c r="AL239" s="47">
        <v>-18.9</v>
      </c>
      <c r="AM239" s="47">
        <v>1.8</v>
      </c>
      <c r="AN239" s="47">
        <v>-20.5</v>
      </c>
      <c r="AO239" s="65">
        <v>5435</v>
      </c>
      <c r="AP239" s="54">
        <v>5448</v>
      </c>
      <c r="AQ239" s="191"/>
      <c r="AR239" s="57">
        <v>1598</v>
      </c>
      <c r="AS239" s="107">
        <v>2192</v>
      </c>
      <c r="AT239" s="59">
        <v>27.1</v>
      </c>
      <c r="AU239" s="1">
        <v>1988</v>
      </c>
      <c r="AV239" s="1" t="s">
        <v>138</v>
      </c>
      <c r="AW239" s="59">
        <v>-6.2</v>
      </c>
      <c r="AX239" s="1">
        <v>1981</v>
      </c>
      <c r="AY239" s="1" t="s">
        <v>152</v>
      </c>
      <c r="AZ239" s="291">
        <v>9.4</v>
      </c>
      <c r="BA239" s="180">
        <v>1986</v>
      </c>
      <c r="BB239" s="1"/>
      <c r="BC239" s="295">
        <v>13.24</v>
      </c>
      <c r="BD239" s="298">
        <v>2002</v>
      </c>
      <c r="BE239" s="297">
        <v>3.23</v>
      </c>
      <c r="BF239" s="297"/>
      <c r="BG239" s="297"/>
      <c r="BH239" s="296">
        <v>1986</v>
      </c>
      <c r="BI239" s="208" t="s">
        <v>443</v>
      </c>
      <c r="BJ239" s="132" t="s">
        <v>519</v>
      </c>
      <c r="BK239" s="1" t="s">
        <v>193</v>
      </c>
    </row>
    <row r="240" spans="1:63" ht="15">
      <c r="A240" s="2">
        <v>10</v>
      </c>
      <c r="B240" s="43">
        <v>9.2</v>
      </c>
      <c r="C240" s="43">
        <v>9.6</v>
      </c>
      <c r="D240" s="43">
        <v>10.9</v>
      </c>
      <c r="E240" s="43">
        <v>14.6</v>
      </c>
      <c r="F240" s="43">
        <v>16.3</v>
      </c>
      <c r="G240" s="43">
        <v>14.5</v>
      </c>
      <c r="H240" s="43">
        <v>13.9</v>
      </c>
      <c r="I240" s="43">
        <v>13.3</v>
      </c>
      <c r="J240" s="42">
        <v>9</v>
      </c>
      <c r="K240" s="60">
        <v>17.5</v>
      </c>
      <c r="L240" s="111">
        <v>12.8</v>
      </c>
      <c r="M240" s="47">
        <v>8.7</v>
      </c>
      <c r="N240" s="50">
        <v>6.4</v>
      </c>
      <c r="O240" s="67"/>
      <c r="P240" s="52">
        <v>2.1</v>
      </c>
      <c r="Q240" s="47">
        <v>17.6</v>
      </c>
      <c r="R240" s="7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4">
        <v>1986</v>
      </c>
      <c r="Z240" s="49">
        <v>6.7</v>
      </c>
      <c r="AA240" s="58">
        <v>1930</v>
      </c>
      <c r="AB240" s="55">
        <v>10.8</v>
      </c>
      <c r="AC240" s="61">
        <v>21.7</v>
      </c>
      <c r="AD240" s="10" t="s">
        <v>210</v>
      </c>
      <c r="AE240" s="32">
        <v>4.7</v>
      </c>
      <c r="AF240" s="1" t="s">
        <v>505</v>
      </c>
      <c r="AG240" s="62">
        <v>2</v>
      </c>
      <c r="AH240" s="10" t="s">
        <v>70</v>
      </c>
      <c r="AI240" s="50">
        <v>23.4</v>
      </c>
      <c r="AJ240" s="50" t="s">
        <v>429</v>
      </c>
      <c r="AK240" s="47">
        <v>3</v>
      </c>
      <c r="AL240" s="47">
        <v>-18.7</v>
      </c>
      <c r="AM240" s="47">
        <v>3.6</v>
      </c>
      <c r="AN240" s="47">
        <v>-17.5</v>
      </c>
      <c r="AO240" s="183">
        <v>5452</v>
      </c>
      <c r="AP240" s="70">
        <v>5472</v>
      </c>
      <c r="AQ240" s="221"/>
      <c r="AR240" s="57">
        <v>2019</v>
      </c>
      <c r="AS240" s="58">
        <v>2085</v>
      </c>
      <c r="AT240" s="59">
        <v>26</v>
      </c>
      <c r="AU240" s="1">
        <v>1988</v>
      </c>
      <c r="AV240" s="1" t="s">
        <v>150</v>
      </c>
      <c r="AW240" s="74">
        <v>-6.7</v>
      </c>
      <c r="AX240" s="1">
        <v>1973</v>
      </c>
      <c r="AY240" s="1" t="s">
        <v>195</v>
      </c>
      <c r="AZ240" s="291">
        <v>9.5</v>
      </c>
      <c r="BA240" s="180">
        <v>1973</v>
      </c>
      <c r="BB240" s="1"/>
      <c r="BC240" s="295">
        <v>12.52</v>
      </c>
      <c r="BD240" s="298">
        <v>1999</v>
      </c>
      <c r="BE240" s="297">
        <v>2.2</v>
      </c>
      <c r="BF240" s="297"/>
      <c r="BG240" s="297"/>
      <c r="BH240" s="296">
        <v>1973</v>
      </c>
      <c r="BI240" s="208" t="s">
        <v>443</v>
      </c>
      <c r="BJ240" s="132" t="s">
        <v>519</v>
      </c>
      <c r="BK240" s="1" t="s">
        <v>196</v>
      </c>
    </row>
    <row r="241" spans="1:63" ht="15">
      <c r="A241" s="2">
        <v>11</v>
      </c>
      <c r="B241" s="43">
        <v>12.2</v>
      </c>
      <c r="C241" s="43">
        <v>11.2</v>
      </c>
      <c r="D241" s="43">
        <v>13.6</v>
      </c>
      <c r="E241" s="43">
        <v>13.8</v>
      </c>
      <c r="F241" s="43">
        <v>14.5</v>
      </c>
      <c r="G241" s="43">
        <v>12.2</v>
      </c>
      <c r="H241" s="43">
        <v>10.6</v>
      </c>
      <c r="I241" s="43">
        <v>9.5</v>
      </c>
      <c r="J241" s="42">
        <v>9.5</v>
      </c>
      <c r="K241" s="60">
        <v>15.9</v>
      </c>
      <c r="L241" s="111">
        <v>12.2</v>
      </c>
      <c r="M241" s="47">
        <v>8.8</v>
      </c>
      <c r="N241" s="50">
        <v>0.2</v>
      </c>
      <c r="O241" s="67"/>
      <c r="P241" s="52">
        <v>2.2</v>
      </c>
      <c r="Q241" s="47">
        <v>17.6</v>
      </c>
      <c r="R241" s="59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4">
        <v>1973</v>
      </c>
      <c r="Z241" s="49">
        <v>6.8</v>
      </c>
      <c r="AA241" s="58">
        <v>1973</v>
      </c>
      <c r="AB241" s="55">
        <v>10.4</v>
      </c>
      <c r="AC241" s="61">
        <v>21.7</v>
      </c>
      <c r="AD241" s="10" t="s">
        <v>155</v>
      </c>
      <c r="AE241" s="32">
        <v>3.7</v>
      </c>
      <c r="AF241" s="1" t="s">
        <v>84</v>
      </c>
      <c r="AG241" s="62">
        <v>1.4</v>
      </c>
      <c r="AH241" s="10" t="s">
        <v>70</v>
      </c>
      <c r="AI241" s="50">
        <v>12</v>
      </c>
      <c r="AJ241" s="50" t="s">
        <v>53</v>
      </c>
      <c r="AK241" s="47">
        <v>3.8</v>
      </c>
      <c r="AL241" s="47">
        <v>-19.7</v>
      </c>
      <c r="AM241" s="47">
        <v>3.8</v>
      </c>
      <c r="AN241" s="47">
        <v>-19.7</v>
      </c>
      <c r="AO241" s="65">
        <v>5463</v>
      </c>
      <c r="AP241" s="54">
        <v>5477</v>
      </c>
      <c r="AQ241" s="221"/>
      <c r="AR241" s="57">
        <v>2094</v>
      </c>
      <c r="AS241" s="58">
        <v>2148</v>
      </c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291">
        <v>9</v>
      </c>
      <c r="BA241" s="180">
        <v>1973</v>
      </c>
      <c r="BB241" s="1"/>
      <c r="BC241" s="295">
        <v>13.58</v>
      </c>
      <c r="BD241" s="298">
        <v>1999</v>
      </c>
      <c r="BE241" s="297">
        <v>2.49</v>
      </c>
      <c r="BF241" s="297"/>
      <c r="BG241" s="297"/>
      <c r="BH241" s="296">
        <v>1973</v>
      </c>
      <c r="BI241" s="208" t="s">
        <v>443</v>
      </c>
      <c r="BJ241" s="132" t="s">
        <v>519</v>
      </c>
      <c r="BK241" s="1" t="s">
        <v>197</v>
      </c>
    </row>
    <row r="242" spans="1:63" ht="15">
      <c r="A242" s="2">
        <v>12</v>
      </c>
      <c r="B242" s="43">
        <v>7.2</v>
      </c>
      <c r="C242" s="43">
        <v>6.7</v>
      </c>
      <c r="D242" s="43">
        <v>8.3</v>
      </c>
      <c r="E242" s="43">
        <v>10</v>
      </c>
      <c r="F242" s="43">
        <v>11.8</v>
      </c>
      <c r="G242" s="43">
        <v>11.6</v>
      </c>
      <c r="H242" s="43">
        <v>11.2</v>
      </c>
      <c r="I242" s="43">
        <v>10.6</v>
      </c>
      <c r="J242" s="42">
        <v>6.5</v>
      </c>
      <c r="K242" s="60">
        <v>12.6</v>
      </c>
      <c r="L242" s="111">
        <v>9.7</v>
      </c>
      <c r="M242" s="47">
        <v>8.9</v>
      </c>
      <c r="N242" s="50">
        <v>3.9</v>
      </c>
      <c r="O242" s="67"/>
      <c r="P242" s="52">
        <v>4.5</v>
      </c>
      <c r="Q242" s="47">
        <v>17.6</v>
      </c>
      <c r="R242" s="59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4">
        <v>1930</v>
      </c>
      <c r="Z242" s="49">
        <v>6.3</v>
      </c>
      <c r="AA242" s="58">
        <v>1973</v>
      </c>
      <c r="AB242" s="55">
        <v>10</v>
      </c>
      <c r="AC242" s="61">
        <v>19.6</v>
      </c>
      <c r="AD242" s="10" t="s">
        <v>123</v>
      </c>
      <c r="AE242" s="32">
        <v>4.7</v>
      </c>
      <c r="AF242" s="1" t="s">
        <v>505</v>
      </c>
      <c r="AG242" s="62">
        <v>1.1</v>
      </c>
      <c r="AH242" s="10" t="s">
        <v>407</v>
      </c>
      <c r="AI242" s="50">
        <v>14.6</v>
      </c>
      <c r="AJ242" s="50" t="s">
        <v>393</v>
      </c>
      <c r="AK242" s="47">
        <v>1.8</v>
      </c>
      <c r="AL242" s="47">
        <v>-20.3</v>
      </c>
      <c r="AM242" s="47">
        <v>1</v>
      </c>
      <c r="AN242" s="47">
        <v>-24.1</v>
      </c>
      <c r="AO242" s="65">
        <v>5435</v>
      </c>
      <c r="AP242" s="54">
        <v>5407</v>
      </c>
      <c r="AQ242" s="221"/>
      <c r="AR242" s="57">
        <v>1716</v>
      </c>
      <c r="AS242" s="58">
        <v>1537</v>
      </c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198</v>
      </c>
      <c r="AZ242" s="291">
        <v>8.6</v>
      </c>
      <c r="BA242" s="180">
        <v>1973</v>
      </c>
      <c r="BB242" s="1"/>
      <c r="BC242" s="295">
        <v>11.79</v>
      </c>
      <c r="BD242" s="298">
        <v>1995</v>
      </c>
      <c r="BE242" s="297">
        <v>2.89</v>
      </c>
      <c r="BF242" s="297"/>
      <c r="BG242" s="297"/>
      <c r="BH242" s="296">
        <v>1973</v>
      </c>
      <c r="BI242" s="208" t="s">
        <v>443</v>
      </c>
      <c r="BJ242" s="132" t="s">
        <v>519</v>
      </c>
      <c r="BK242" s="1" t="s">
        <v>199</v>
      </c>
    </row>
    <row r="243" spans="1:63" ht="15">
      <c r="A243" s="2">
        <v>13</v>
      </c>
      <c r="B243" s="43">
        <v>9.6</v>
      </c>
      <c r="C243" s="43">
        <v>9.3</v>
      </c>
      <c r="D243" s="43">
        <v>9.6</v>
      </c>
      <c r="E243" s="43">
        <v>10.8</v>
      </c>
      <c r="F243" s="43">
        <v>11</v>
      </c>
      <c r="G243" s="43">
        <v>10.8</v>
      </c>
      <c r="H243" s="43">
        <v>9.6</v>
      </c>
      <c r="I243" s="43">
        <v>7.8</v>
      </c>
      <c r="J243" s="42">
        <v>7.8</v>
      </c>
      <c r="K243" s="60">
        <v>11.6</v>
      </c>
      <c r="L243" s="111">
        <v>9.8</v>
      </c>
      <c r="M243" s="47">
        <v>8.9</v>
      </c>
      <c r="N243" s="50">
        <v>3.7</v>
      </c>
      <c r="O243" s="67"/>
      <c r="P243" s="52">
        <v>0.9</v>
      </c>
      <c r="Q243" s="47">
        <v>17.6</v>
      </c>
      <c r="R243" s="59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4">
        <v>1882</v>
      </c>
      <c r="Z243" s="49">
        <v>6.7</v>
      </c>
      <c r="AA243" s="58">
        <v>1919</v>
      </c>
      <c r="AB243" s="55">
        <v>9.1</v>
      </c>
      <c r="AC243" s="61">
        <v>17</v>
      </c>
      <c r="AD243" s="10" t="s">
        <v>106</v>
      </c>
      <c r="AE243" s="32">
        <v>3.8</v>
      </c>
      <c r="AF243" s="1" t="s">
        <v>524</v>
      </c>
      <c r="AG243" s="62">
        <v>0</v>
      </c>
      <c r="AH243" s="10" t="s">
        <v>407</v>
      </c>
      <c r="AI243" s="50">
        <v>26.8</v>
      </c>
      <c r="AJ243" s="50" t="s">
        <v>53</v>
      </c>
      <c r="AK243" s="47">
        <v>2.2</v>
      </c>
      <c r="AL243" s="47">
        <v>-22.9</v>
      </c>
      <c r="AM243" s="47">
        <v>1.4</v>
      </c>
      <c r="AN243" s="47">
        <v>-20.7</v>
      </c>
      <c r="AO243" s="11">
        <v>5427</v>
      </c>
      <c r="AP243" s="1">
        <v>5438</v>
      </c>
      <c r="AQ243" s="221"/>
      <c r="AR243" s="57">
        <v>1734</v>
      </c>
      <c r="AS243" s="58">
        <v>1668</v>
      </c>
      <c r="AT243" s="74">
        <v>22</v>
      </c>
      <c r="AU243" s="10">
        <v>2001</v>
      </c>
      <c r="AV243" s="1" t="s">
        <v>80</v>
      </c>
      <c r="AW243" s="59">
        <v>-5</v>
      </c>
      <c r="AX243" s="104">
        <v>2001</v>
      </c>
      <c r="AY243" s="1" t="s">
        <v>123</v>
      </c>
      <c r="AZ243" s="291">
        <v>10.2</v>
      </c>
      <c r="BA243" s="180">
        <v>1983</v>
      </c>
      <c r="BB243" s="1"/>
      <c r="BC243" s="295">
        <v>10.73</v>
      </c>
      <c r="BD243" s="298">
        <v>2010</v>
      </c>
      <c r="BE243" s="297">
        <v>3.94</v>
      </c>
      <c r="BF243" s="297"/>
      <c r="BG243" s="297"/>
      <c r="BH243" s="296">
        <v>1969</v>
      </c>
      <c r="BI243" s="208" t="s">
        <v>443</v>
      </c>
      <c r="BJ243" s="132" t="s">
        <v>519</v>
      </c>
      <c r="BK243" s="1" t="s">
        <v>200</v>
      </c>
    </row>
    <row r="244" spans="1:63" ht="15">
      <c r="A244" s="2">
        <v>14</v>
      </c>
      <c r="B244" s="43">
        <v>7.5</v>
      </c>
      <c r="C244" s="43">
        <v>8.4</v>
      </c>
      <c r="D244" s="43">
        <v>10.8</v>
      </c>
      <c r="E244" s="43">
        <v>10.9</v>
      </c>
      <c r="F244" s="43">
        <v>10.4</v>
      </c>
      <c r="G244" s="43">
        <v>11.2</v>
      </c>
      <c r="H244" s="43">
        <v>8.9</v>
      </c>
      <c r="I244" s="43">
        <v>8.5</v>
      </c>
      <c r="J244" s="42">
        <v>7.3</v>
      </c>
      <c r="K244" s="60">
        <v>12.2</v>
      </c>
      <c r="L244" s="111">
        <v>9.6</v>
      </c>
      <c r="M244" s="47">
        <v>9</v>
      </c>
      <c r="N244" s="50"/>
      <c r="O244" s="63"/>
      <c r="P244" s="52">
        <v>8</v>
      </c>
      <c r="Q244" s="47">
        <v>18</v>
      </c>
      <c r="R244" s="59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4">
        <v>1973</v>
      </c>
      <c r="Z244" s="49">
        <v>5.7</v>
      </c>
      <c r="AA244" s="58">
        <v>1897</v>
      </c>
      <c r="AB244" s="55">
        <v>8.9</v>
      </c>
      <c r="AC244" s="61">
        <v>19.7</v>
      </c>
      <c r="AD244" s="10" t="s">
        <v>106</v>
      </c>
      <c r="AE244" s="32">
        <v>1.9</v>
      </c>
      <c r="AF244" s="1" t="s">
        <v>392</v>
      </c>
      <c r="AG244" s="62">
        <v>-1.8</v>
      </c>
      <c r="AH244" s="10" t="s">
        <v>407</v>
      </c>
      <c r="AI244" s="50">
        <v>23.8</v>
      </c>
      <c r="AJ244" s="50" t="s">
        <v>53</v>
      </c>
      <c r="AK244" s="47">
        <v>2.8</v>
      </c>
      <c r="AL244" s="47">
        <v>-20.3</v>
      </c>
      <c r="AM244" s="47">
        <v>2.2</v>
      </c>
      <c r="AN244" s="47">
        <v>-19.9</v>
      </c>
      <c r="AO244" s="65">
        <v>5436</v>
      </c>
      <c r="AP244" s="54">
        <v>5446</v>
      </c>
      <c r="AQ244" s="221"/>
      <c r="AR244" s="57">
        <v>1807</v>
      </c>
      <c r="AS244" s="107">
        <v>2128</v>
      </c>
      <c r="AT244" s="59">
        <v>25.5</v>
      </c>
      <c r="AU244" s="1">
        <v>1988</v>
      </c>
      <c r="AV244" s="1" t="s">
        <v>135</v>
      </c>
      <c r="AW244" s="59">
        <v>-5</v>
      </c>
      <c r="AX244" s="104">
        <v>1973</v>
      </c>
      <c r="AY244" s="1" t="s">
        <v>57</v>
      </c>
      <c r="AZ244" s="291">
        <v>11.2</v>
      </c>
      <c r="BA244" s="180">
        <v>1982</v>
      </c>
      <c r="BB244" s="1"/>
      <c r="BC244" s="295">
        <v>11.35</v>
      </c>
      <c r="BD244" s="298">
        <v>2010</v>
      </c>
      <c r="BE244" s="297">
        <v>4.34</v>
      </c>
      <c r="BF244" s="297"/>
      <c r="BG244" s="297"/>
      <c r="BH244" s="296">
        <v>1979</v>
      </c>
      <c r="BI244" s="208" t="s">
        <v>443</v>
      </c>
      <c r="BJ244" s="132" t="s">
        <v>519</v>
      </c>
      <c r="BK244" s="1" t="s">
        <v>201</v>
      </c>
    </row>
    <row r="245" spans="1:63" ht="15">
      <c r="A245" s="2">
        <v>15</v>
      </c>
      <c r="B245" s="43">
        <v>7.4</v>
      </c>
      <c r="C245" s="43">
        <v>7.6</v>
      </c>
      <c r="D245" s="43">
        <v>7.7</v>
      </c>
      <c r="E245" s="43">
        <v>8.2</v>
      </c>
      <c r="F245" s="43">
        <v>9.8</v>
      </c>
      <c r="G245" s="43">
        <v>8.9</v>
      </c>
      <c r="H245" s="43">
        <v>8.6</v>
      </c>
      <c r="I245" s="43">
        <v>8.5</v>
      </c>
      <c r="J245" s="42">
        <v>7.2</v>
      </c>
      <c r="K245" s="60">
        <v>10.5</v>
      </c>
      <c r="L245" s="111">
        <v>8.4</v>
      </c>
      <c r="M245" s="47">
        <v>9.1</v>
      </c>
      <c r="N245" s="50">
        <v>0.1</v>
      </c>
      <c r="O245" s="63"/>
      <c r="P245" s="52">
        <v>0</v>
      </c>
      <c r="Q245" s="47">
        <v>17.3</v>
      </c>
      <c r="R245" s="59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4">
        <v>1897</v>
      </c>
      <c r="Z245" s="49">
        <v>5.6</v>
      </c>
      <c r="AA245" s="58">
        <v>1897</v>
      </c>
      <c r="AB245" s="55">
        <v>8.8</v>
      </c>
      <c r="AC245" s="61">
        <v>18.5</v>
      </c>
      <c r="AD245" s="10" t="s">
        <v>106</v>
      </c>
      <c r="AE245" s="32">
        <v>0.1</v>
      </c>
      <c r="AF245" s="1" t="s">
        <v>106</v>
      </c>
      <c r="AG245" s="62">
        <v>-1.3</v>
      </c>
      <c r="AH245" s="10" t="s">
        <v>407</v>
      </c>
      <c r="AI245" s="50">
        <v>37.2</v>
      </c>
      <c r="AJ245" s="50" t="s">
        <v>53</v>
      </c>
      <c r="AK245" s="47">
        <v>2.6</v>
      </c>
      <c r="AL245" s="47">
        <v>-20.1</v>
      </c>
      <c r="AM245" s="47">
        <v>3</v>
      </c>
      <c r="AN245" s="47">
        <v>-20.9</v>
      </c>
      <c r="AO245" s="65">
        <v>5461</v>
      </c>
      <c r="AP245" s="69">
        <v>5460</v>
      </c>
      <c r="AQ245" s="221"/>
      <c r="AR245" s="57">
        <v>2146</v>
      </c>
      <c r="AS245" s="107">
        <v>1827</v>
      </c>
      <c r="AT245" s="59">
        <v>23.6</v>
      </c>
      <c r="AU245" s="104"/>
      <c r="AV245" s="1" t="s">
        <v>202</v>
      </c>
      <c r="AW245" s="59">
        <v>-3.8</v>
      </c>
      <c r="AX245" s="104">
        <v>2000</v>
      </c>
      <c r="AY245" s="1" t="s">
        <v>61</v>
      </c>
      <c r="AZ245" s="291">
        <v>11.2</v>
      </c>
      <c r="BA245" s="180">
        <v>1975</v>
      </c>
      <c r="BB245" s="1"/>
      <c r="BC245" s="295">
        <v>11.03</v>
      </c>
      <c r="BD245" s="298">
        <v>1990</v>
      </c>
      <c r="BE245" s="297">
        <v>4.17</v>
      </c>
      <c r="BF245" s="297"/>
      <c r="BG245" s="297"/>
      <c r="BH245" s="296">
        <v>1975</v>
      </c>
      <c r="BI245" s="208" t="s">
        <v>443</v>
      </c>
      <c r="BJ245" s="132" t="s">
        <v>519</v>
      </c>
      <c r="BK245" s="1" t="s">
        <v>203</v>
      </c>
    </row>
    <row r="246" spans="1:63" ht="15">
      <c r="A246" s="2">
        <v>16</v>
      </c>
      <c r="B246" s="43">
        <v>8.2</v>
      </c>
      <c r="C246" s="43">
        <v>8</v>
      </c>
      <c r="D246" s="43">
        <v>8.6</v>
      </c>
      <c r="E246" s="43">
        <v>8.4</v>
      </c>
      <c r="F246" s="43">
        <v>8.6</v>
      </c>
      <c r="G246" s="43">
        <v>8.1</v>
      </c>
      <c r="H246" s="43">
        <v>8.4</v>
      </c>
      <c r="I246" s="43">
        <v>7.8</v>
      </c>
      <c r="J246" s="42">
        <v>7.7</v>
      </c>
      <c r="K246" s="60">
        <v>11</v>
      </c>
      <c r="L246" s="111">
        <v>8.3</v>
      </c>
      <c r="M246" s="47">
        <v>9.1</v>
      </c>
      <c r="N246" s="50">
        <v>0.1</v>
      </c>
      <c r="O246" s="67"/>
      <c r="P246" s="52">
        <v>0</v>
      </c>
      <c r="Q246" s="47">
        <v>17.9</v>
      </c>
      <c r="R246" s="59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4">
        <v>1997</v>
      </c>
      <c r="Z246" s="49">
        <v>6.6</v>
      </c>
      <c r="AA246" s="58">
        <v>1897</v>
      </c>
      <c r="AB246" s="55">
        <v>9.2</v>
      </c>
      <c r="AC246" s="61">
        <v>19.6</v>
      </c>
      <c r="AD246" s="10" t="s">
        <v>408</v>
      </c>
      <c r="AE246" s="32">
        <v>0.2</v>
      </c>
      <c r="AF246" s="1" t="s">
        <v>62</v>
      </c>
      <c r="AG246" s="62">
        <v>-2</v>
      </c>
      <c r="AH246" s="10" t="s">
        <v>407</v>
      </c>
      <c r="AI246" s="50">
        <v>29.8</v>
      </c>
      <c r="AJ246" s="50" t="s">
        <v>53</v>
      </c>
      <c r="AK246" s="47">
        <v>2.8</v>
      </c>
      <c r="AL246" s="47">
        <v>-20.9</v>
      </c>
      <c r="AM246" s="47">
        <v>2.4</v>
      </c>
      <c r="AN246" s="47">
        <v>-21.5</v>
      </c>
      <c r="AO246" s="11">
        <v>5447</v>
      </c>
      <c r="AP246" s="1">
        <v>5427</v>
      </c>
      <c r="AQ246" s="221"/>
      <c r="AR246" s="57">
        <v>2059</v>
      </c>
      <c r="AS246" s="58">
        <v>1827</v>
      </c>
      <c r="AT246" s="59">
        <v>23.6</v>
      </c>
      <c r="AU246" s="104">
        <v>1932</v>
      </c>
      <c r="AV246" s="1" t="s">
        <v>85</v>
      </c>
      <c r="AW246" s="59">
        <v>-4.1</v>
      </c>
      <c r="AX246" s="104">
        <v>1908</v>
      </c>
      <c r="AY246" s="1" t="s">
        <v>188</v>
      </c>
      <c r="AZ246" s="291">
        <v>12.2</v>
      </c>
      <c r="BA246" s="180">
        <v>1975</v>
      </c>
      <c r="BB246" s="1"/>
      <c r="BC246" s="295">
        <v>11.07</v>
      </c>
      <c r="BD246" s="298">
        <v>1990</v>
      </c>
      <c r="BE246" s="297">
        <v>4.63</v>
      </c>
      <c r="BF246" s="297"/>
      <c r="BG246" s="297"/>
      <c r="BH246" s="298">
        <v>1975</v>
      </c>
      <c r="BI246" s="208" t="s">
        <v>443</v>
      </c>
      <c r="BJ246" s="132" t="s">
        <v>519</v>
      </c>
      <c r="BK246" s="1" t="s">
        <v>204</v>
      </c>
    </row>
    <row r="247" spans="1:63" ht="15">
      <c r="A247" s="2">
        <v>17</v>
      </c>
      <c r="B247" s="43">
        <v>7</v>
      </c>
      <c r="C247" s="43">
        <v>7.1</v>
      </c>
      <c r="D247" s="43">
        <v>9.9</v>
      </c>
      <c r="E247" s="43">
        <v>10.2</v>
      </c>
      <c r="F247" s="43">
        <v>10.6</v>
      </c>
      <c r="G247" s="43">
        <v>9.2</v>
      </c>
      <c r="H247" s="43">
        <v>8.7</v>
      </c>
      <c r="I247" s="43">
        <v>9</v>
      </c>
      <c r="J247" s="42">
        <v>6.8</v>
      </c>
      <c r="K247" s="60">
        <v>11.6</v>
      </c>
      <c r="L247" s="111">
        <v>9</v>
      </c>
      <c r="M247" s="47">
        <v>9.2</v>
      </c>
      <c r="N247" s="50">
        <v>0.3</v>
      </c>
      <c r="O247" s="67"/>
      <c r="P247" s="52">
        <v>1.6</v>
      </c>
      <c r="Q247" s="47">
        <v>18.3</v>
      </c>
      <c r="R247" s="59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4">
        <v>1897</v>
      </c>
      <c r="Z247" s="49">
        <v>7.2</v>
      </c>
      <c r="AA247" s="58">
        <v>1908</v>
      </c>
      <c r="AB247" s="55">
        <v>10.2</v>
      </c>
      <c r="AC247" s="61">
        <v>18.5</v>
      </c>
      <c r="AD247" s="10" t="s">
        <v>134</v>
      </c>
      <c r="AE247" s="32">
        <v>-1.5</v>
      </c>
      <c r="AF247" s="1" t="s">
        <v>390</v>
      </c>
      <c r="AG247" s="62">
        <v>0.2</v>
      </c>
      <c r="AH247" s="10" t="s">
        <v>525</v>
      </c>
      <c r="AI247" s="50">
        <v>24.7</v>
      </c>
      <c r="AJ247" s="50" t="s">
        <v>53</v>
      </c>
      <c r="AK247" s="47">
        <v>0.4</v>
      </c>
      <c r="AL247" s="47">
        <v>-25.5</v>
      </c>
      <c r="AM247" s="47">
        <v>2.4</v>
      </c>
      <c r="AN247" s="47">
        <v>-19.1</v>
      </c>
      <c r="AO247" s="65">
        <v>5413</v>
      </c>
      <c r="AP247" s="54">
        <v>5451</v>
      </c>
      <c r="AQ247" s="221"/>
      <c r="AR247" s="109">
        <v>989</v>
      </c>
      <c r="AS247" s="107">
        <v>1055</v>
      </c>
      <c r="AT247" s="59">
        <v>27</v>
      </c>
      <c r="AU247" s="104">
        <v>1937</v>
      </c>
      <c r="AV247" s="1" t="s">
        <v>52</v>
      </c>
      <c r="AW247" s="59">
        <v>-2.9</v>
      </c>
      <c r="AX247" s="104">
        <v>1981</v>
      </c>
      <c r="AY247" s="1" t="s">
        <v>123</v>
      </c>
      <c r="AZ247" s="291">
        <v>10.6</v>
      </c>
      <c r="BA247" s="180">
        <v>1959</v>
      </c>
      <c r="BB247" s="1"/>
      <c r="BC247" s="295">
        <v>11.19</v>
      </c>
      <c r="BD247" s="298">
        <v>1966</v>
      </c>
      <c r="BE247" s="297">
        <v>3.2</v>
      </c>
      <c r="BF247" s="297"/>
      <c r="BG247" s="297"/>
      <c r="BH247" s="298">
        <v>1959</v>
      </c>
      <c r="BI247" s="208" t="s">
        <v>443</v>
      </c>
      <c r="BJ247" s="132" t="s">
        <v>519</v>
      </c>
      <c r="BK247" s="1" t="s">
        <v>205</v>
      </c>
    </row>
    <row r="248" spans="1:63" ht="15">
      <c r="A248" s="2">
        <v>18</v>
      </c>
      <c r="B248" s="43">
        <v>8.5</v>
      </c>
      <c r="C248" s="43">
        <v>8.9</v>
      </c>
      <c r="D248" s="43">
        <v>9.3</v>
      </c>
      <c r="E248" s="43">
        <v>10.2</v>
      </c>
      <c r="F248" s="43">
        <v>9.6</v>
      </c>
      <c r="G248" s="43">
        <v>10.1</v>
      </c>
      <c r="H248" s="43">
        <v>8.8</v>
      </c>
      <c r="I248" s="43">
        <v>8</v>
      </c>
      <c r="J248" s="42">
        <v>8</v>
      </c>
      <c r="K248" s="60">
        <v>11</v>
      </c>
      <c r="L248" s="111">
        <v>9.2</v>
      </c>
      <c r="M248" s="47">
        <v>9.2</v>
      </c>
      <c r="N248" s="50">
        <v>1.8</v>
      </c>
      <c r="O248" s="63"/>
      <c r="P248" s="52">
        <v>0.2</v>
      </c>
      <c r="Q248" s="47">
        <v>19.3</v>
      </c>
      <c r="R248" s="59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4">
        <v>1897</v>
      </c>
      <c r="Z248" s="49">
        <v>7.8</v>
      </c>
      <c r="AA248" s="58">
        <v>1959</v>
      </c>
      <c r="AB248" s="55">
        <v>10.7</v>
      </c>
      <c r="AC248" s="61">
        <v>19.9</v>
      </c>
      <c r="AD248" s="10" t="s">
        <v>190</v>
      </c>
      <c r="AE248" s="32">
        <v>5.5</v>
      </c>
      <c r="AF248" s="1" t="s">
        <v>526</v>
      </c>
      <c r="AG248" s="62">
        <v>1.3</v>
      </c>
      <c r="AH248" s="10" t="s">
        <v>407</v>
      </c>
      <c r="AI248" s="50">
        <v>52.7</v>
      </c>
      <c r="AJ248" s="50" t="s">
        <v>53</v>
      </c>
      <c r="AK248" s="47">
        <v>1.3</v>
      </c>
      <c r="AL248" s="47">
        <v>-19.5</v>
      </c>
      <c r="AM248" s="47">
        <v>0.5</v>
      </c>
      <c r="AN248" s="73">
        <v>-22</v>
      </c>
      <c r="AO248" s="65">
        <v>5446</v>
      </c>
      <c r="AP248" s="69">
        <v>5420</v>
      </c>
      <c r="AQ248" s="221"/>
      <c r="AR248" s="109">
        <v>1533</v>
      </c>
      <c r="AS248" s="107">
        <v>1335</v>
      </c>
      <c r="AT248" s="59">
        <v>25.5</v>
      </c>
      <c r="AU248" s="104">
        <v>1937</v>
      </c>
      <c r="AV248" s="1" t="s">
        <v>150</v>
      </c>
      <c r="AW248" s="59">
        <v>-2.8</v>
      </c>
      <c r="AX248" s="104">
        <v>1971</v>
      </c>
      <c r="AY248" s="1" t="s">
        <v>65</v>
      </c>
      <c r="AZ248" s="291">
        <v>11</v>
      </c>
      <c r="BA248" s="180">
        <v>1959</v>
      </c>
      <c r="BB248" s="1"/>
      <c r="BC248" s="295">
        <v>12.02</v>
      </c>
      <c r="BD248" s="298">
        <v>2010</v>
      </c>
      <c r="BE248" s="297">
        <v>4.37</v>
      </c>
      <c r="BF248" s="297"/>
      <c r="BG248" s="297"/>
      <c r="BH248" s="298">
        <v>1965</v>
      </c>
      <c r="BI248" s="208" t="s">
        <v>443</v>
      </c>
      <c r="BJ248" s="132" t="s">
        <v>519</v>
      </c>
      <c r="BK248" s="1" t="s">
        <v>206</v>
      </c>
    </row>
    <row r="249" spans="1:63" ht="15">
      <c r="A249" s="2">
        <v>19</v>
      </c>
      <c r="B249" s="43">
        <v>8.5</v>
      </c>
      <c r="C249" s="43">
        <v>8.9</v>
      </c>
      <c r="D249" s="43">
        <v>9.3</v>
      </c>
      <c r="E249" s="43">
        <v>10.2</v>
      </c>
      <c r="F249" s="43">
        <v>9.6</v>
      </c>
      <c r="G249" s="43">
        <v>10.1</v>
      </c>
      <c r="H249" s="43">
        <v>8.8</v>
      </c>
      <c r="I249" s="43">
        <v>8</v>
      </c>
      <c r="J249" s="42">
        <v>6.7</v>
      </c>
      <c r="K249" s="60">
        <v>11</v>
      </c>
      <c r="L249" s="111">
        <v>10.6</v>
      </c>
      <c r="M249" s="47">
        <v>9.3</v>
      </c>
      <c r="N249" s="50">
        <v>1</v>
      </c>
      <c r="O249" s="67"/>
      <c r="P249" s="52">
        <v>9.7</v>
      </c>
      <c r="Q249" s="47">
        <v>19</v>
      </c>
      <c r="R249" s="59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4">
        <v>1897</v>
      </c>
      <c r="Z249" s="49">
        <v>7.9</v>
      </c>
      <c r="AA249" s="58">
        <v>1992</v>
      </c>
      <c r="AB249" s="55">
        <v>10</v>
      </c>
      <c r="AC249" s="61">
        <v>17.8</v>
      </c>
      <c r="AD249" s="10" t="s">
        <v>453</v>
      </c>
      <c r="AE249" s="32">
        <v>3.6</v>
      </c>
      <c r="AF249" s="1" t="s">
        <v>471</v>
      </c>
      <c r="AG249" s="62">
        <v>-0.3</v>
      </c>
      <c r="AH249" s="10" t="s">
        <v>70</v>
      </c>
      <c r="AI249" s="50">
        <v>24.7</v>
      </c>
      <c r="AJ249" s="3" t="s">
        <v>53</v>
      </c>
      <c r="AK249" s="47">
        <v>-1.3</v>
      </c>
      <c r="AL249" s="47">
        <v>-22.4</v>
      </c>
      <c r="AM249" s="47">
        <v>-0.1</v>
      </c>
      <c r="AN249" s="47">
        <v>-24.7</v>
      </c>
      <c r="AO249" s="65">
        <v>5381</v>
      </c>
      <c r="AP249" s="54">
        <v>5373</v>
      </c>
      <c r="AQ249" s="221"/>
      <c r="AR249" s="11">
        <v>1010</v>
      </c>
      <c r="AS249" s="107">
        <v>1261</v>
      </c>
      <c r="AT249" s="59">
        <v>27</v>
      </c>
      <c r="AU249" s="104">
        <v>1937</v>
      </c>
      <c r="AV249" s="1" t="s">
        <v>52</v>
      </c>
      <c r="AW249" s="59">
        <v>-2.9</v>
      </c>
      <c r="AX249" s="104">
        <v>1959</v>
      </c>
      <c r="AY249" s="1" t="s">
        <v>80</v>
      </c>
      <c r="AZ249" s="291">
        <v>12.3</v>
      </c>
      <c r="BA249" s="180">
        <v>1865</v>
      </c>
      <c r="BB249" s="1"/>
      <c r="BC249" s="295">
        <v>12.47</v>
      </c>
      <c r="BD249" s="298">
        <v>1949</v>
      </c>
      <c r="BE249" s="297">
        <v>5.01</v>
      </c>
      <c r="BF249" s="297"/>
      <c r="BG249" s="297"/>
      <c r="BH249" s="298">
        <v>1975</v>
      </c>
      <c r="BI249" s="208" t="s">
        <v>443</v>
      </c>
      <c r="BJ249" s="132" t="s">
        <v>519</v>
      </c>
      <c r="BK249" s="1" t="s">
        <v>207</v>
      </c>
    </row>
    <row r="250" spans="1:63" ht="15">
      <c r="A250" s="2">
        <v>20</v>
      </c>
      <c r="B250" s="43">
        <v>8.1</v>
      </c>
      <c r="C250" s="43">
        <v>7</v>
      </c>
      <c r="D250" s="43">
        <v>9.7</v>
      </c>
      <c r="E250" s="43">
        <v>13.1</v>
      </c>
      <c r="F250" s="43">
        <v>14.6</v>
      </c>
      <c r="G250" s="43">
        <v>14.8</v>
      </c>
      <c r="H250" s="43">
        <v>13</v>
      </c>
      <c r="I250" s="43">
        <v>10.1</v>
      </c>
      <c r="J250" s="42">
        <v>6.9</v>
      </c>
      <c r="K250" s="60">
        <v>15.1</v>
      </c>
      <c r="L250" s="111">
        <v>11.3</v>
      </c>
      <c r="M250" s="47">
        <v>9.4</v>
      </c>
      <c r="N250" s="50">
        <v>3.4</v>
      </c>
      <c r="O250" s="67"/>
      <c r="P250" s="52">
        <v>16</v>
      </c>
      <c r="Q250" s="47">
        <v>17.7</v>
      </c>
      <c r="R250" s="59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4">
        <v>1978</v>
      </c>
      <c r="Z250" s="49">
        <v>8.7</v>
      </c>
      <c r="AA250" s="58">
        <v>1978</v>
      </c>
      <c r="AB250" s="55">
        <v>9.7</v>
      </c>
      <c r="AC250" s="61">
        <v>18.1</v>
      </c>
      <c r="AD250" s="10" t="s">
        <v>77</v>
      </c>
      <c r="AE250" s="32">
        <v>1.1</v>
      </c>
      <c r="AF250" s="1" t="s">
        <v>150</v>
      </c>
      <c r="AG250" s="62">
        <v>-0.2</v>
      </c>
      <c r="AH250" s="10" t="s">
        <v>399</v>
      </c>
      <c r="AI250" s="50">
        <v>64</v>
      </c>
      <c r="AJ250" s="3" t="s">
        <v>53</v>
      </c>
      <c r="AK250" s="43">
        <v>2</v>
      </c>
      <c r="AL250" s="43">
        <v>-26.3</v>
      </c>
      <c r="AM250" s="43">
        <v>2</v>
      </c>
      <c r="AN250" s="43">
        <v>-21.7</v>
      </c>
      <c r="AO250" s="183">
        <v>5404</v>
      </c>
      <c r="AP250" s="70">
        <v>5413</v>
      </c>
      <c r="AQ250" s="221"/>
      <c r="AR250" s="109">
        <v>1572</v>
      </c>
      <c r="AS250" s="107">
        <v>1586</v>
      </c>
      <c r="AT250" s="59">
        <v>25</v>
      </c>
      <c r="AU250" s="1">
        <v>1960</v>
      </c>
      <c r="AV250" s="1" t="s">
        <v>157</v>
      </c>
      <c r="AW250" s="59">
        <v>-3.4</v>
      </c>
      <c r="AX250" s="104">
        <v>1927</v>
      </c>
      <c r="AY250" s="1" t="s">
        <v>61</v>
      </c>
      <c r="AZ250" s="291">
        <v>12</v>
      </c>
      <c r="BA250" s="180">
        <v>1972</v>
      </c>
      <c r="BB250" s="1"/>
      <c r="BC250" s="295">
        <v>14.61</v>
      </c>
      <c r="BD250" s="298">
        <v>1949</v>
      </c>
      <c r="BE250" s="297">
        <v>4.26</v>
      </c>
      <c r="BF250" s="297"/>
      <c r="BG250" s="297"/>
      <c r="BH250" s="298">
        <v>1978</v>
      </c>
      <c r="BI250" s="208" t="s">
        <v>443</v>
      </c>
      <c r="BJ250" s="132" t="s">
        <v>519</v>
      </c>
      <c r="BK250" s="1" t="s">
        <v>208</v>
      </c>
    </row>
    <row r="251" spans="1:63" ht="15">
      <c r="A251" s="2">
        <v>21</v>
      </c>
      <c r="B251" s="43">
        <v>7</v>
      </c>
      <c r="C251" s="43">
        <v>7.9</v>
      </c>
      <c r="D251" s="43">
        <v>12.4</v>
      </c>
      <c r="E251" s="43">
        <v>13.7</v>
      </c>
      <c r="F251" s="43">
        <v>15</v>
      </c>
      <c r="G251" s="43">
        <v>14.1</v>
      </c>
      <c r="H251" s="43">
        <v>12.9</v>
      </c>
      <c r="I251" s="43">
        <v>9.8</v>
      </c>
      <c r="J251" s="42">
        <v>6</v>
      </c>
      <c r="K251" s="60">
        <v>15.4</v>
      </c>
      <c r="L251" s="111">
        <v>11.6</v>
      </c>
      <c r="M251" s="47">
        <v>9.4</v>
      </c>
      <c r="N251" s="50"/>
      <c r="O251" s="63"/>
      <c r="P251" s="52">
        <v>13.1</v>
      </c>
      <c r="Q251" s="47">
        <v>17.8</v>
      </c>
      <c r="R251" s="59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4">
        <v>1881</v>
      </c>
      <c r="Z251" s="49">
        <v>7.8</v>
      </c>
      <c r="AA251" s="58">
        <v>1884</v>
      </c>
      <c r="AB251" s="55">
        <v>10</v>
      </c>
      <c r="AC251" s="61">
        <v>18.2</v>
      </c>
      <c r="AD251" s="10" t="s">
        <v>107</v>
      </c>
      <c r="AE251" s="32">
        <v>-0.9</v>
      </c>
      <c r="AF251" s="1" t="s">
        <v>80</v>
      </c>
      <c r="AG251" s="62">
        <v>1</v>
      </c>
      <c r="AH251" s="10" t="s">
        <v>70</v>
      </c>
      <c r="AI251" s="50">
        <v>51</v>
      </c>
      <c r="AJ251" s="3" t="s">
        <v>53</v>
      </c>
      <c r="AK251" s="43">
        <v>2</v>
      </c>
      <c r="AL251" s="43">
        <v>-21.5</v>
      </c>
      <c r="AM251" s="43">
        <v>2.2</v>
      </c>
      <c r="AN251" s="43">
        <v>-20.5</v>
      </c>
      <c r="AO251" s="183">
        <v>5429</v>
      </c>
      <c r="AP251" s="70">
        <v>5431</v>
      </c>
      <c r="AQ251" s="221"/>
      <c r="AR251" s="109">
        <v>1799</v>
      </c>
      <c r="AS251" s="107">
        <v>1781</v>
      </c>
      <c r="AT251" s="59">
        <v>28.6</v>
      </c>
      <c r="AU251" s="104">
        <v>1939</v>
      </c>
      <c r="AV251" s="1" t="s">
        <v>105</v>
      </c>
      <c r="AW251" s="66">
        <v>-2.9</v>
      </c>
      <c r="AX251" s="124">
        <v>2000</v>
      </c>
      <c r="AY251" s="45" t="s">
        <v>80</v>
      </c>
      <c r="AZ251" s="291">
        <v>11.5</v>
      </c>
      <c r="BA251" s="180">
        <v>1978</v>
      </c>
      <c r="BB251" s="45"/>
      <c r="BC251" s="295">
        <v>14</v>
      </c>
      <c r="BD251" s="298">
        <v>1949</v>
      </c>
      <c r="BE251" s="297">
        <v>4.08</v>
      </c>
      <c r="BF251" s="297"/>
      <c r="BG251" s="297"/>
      <c r="BH251" s="298">
        <v>1978</v>
      </c>
      <c r="BI251" s="208" t="s">
        <v>443</v>
      </c>
      <c r="BJ251" s="132" t="s">
        <v>519</v>
      </c>
      <c r="BK251" s="1" t="s">
        <v>209</v>
      </c>
    </row>
    <row r="252" spans="1:63" ht="15">
      <c r="A252" s="2">
        <v>22</v>
      </c>
      <c r="B252" s="43">
        <v>9.4</v>
      </c>
      <c r="C252" s="43">
        <v>9.4</v>
      </c>
      <c r="D252" s="43">
        <v>11</v>
      </c>
      <c r="E252" s="43">
        <v>12</v>
      </c>
      <c r="F252" s="43">
        <v>12</v>
      </c>
      <c r="G252" s="43">
        <v>12.2</v>
      </c>
      <c r="H252" s="43">
        <v>10.7</v>
      </c>
      <c r="I252" s="43">
        <v>8.6</v>
      </c>
      <c r="J252" s="42">
        <v>8.6</v>
      </c>
      <c r="K252" s="60">
        <v>12.9</v>
      </c>
      <c r="L252" s="111">
        <v>10.7</v>
      </c>
      <c r="M252" s="47">
        <v>9.5</v>
      </c>
      <c r="N252" s="50">
        <v>0.9</v>
      </c>
      <c r="O252" s="67"/>
      <c r="P252" s="52">
        <v>13.9</v>
      </c>
      <c r="Q252" s="47">
        <v>18</v>
      </c>
      <c r="R252" s="59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4">
        <v>1885</v>
      </c>
      <c r="Z252" s="49">
        <v>8</v>
      </c>
      <c r="AA252" s="58">
        <v>1886</v>
      </c>
      <c r="AB252" s="55">
        <v>9.7</v>
      </c>
      <c r="AC252" s="61">
        <v>17.5</v>
      </c>
      <c r="AD252" s="10" t="s">
        <v>77</v>
      </c>
      <c r="AE252" s="32">
        <v>1.8</v>
      </c>
      <c r="AF252" s="1" t="s">
        <v>527</v>
      </c>
      <c r="AG252" s="62">
        <v>0.9</v>
      </c>
      <c r="AH252" s="10" t="s">
        <v>70</v>
      </c>
      <c r="AI252" s="50">
        <v>53</v>
      </c>
      <c r="AJ252" s="3" t="s">
        <v>53</v>
      </c>
      <c r="AK252" s="47">
        <v>2.4</v>
      </c>
      <c r="AL252" s="47">
        <v>-21.3</v>
      </c>
      <c r="AM252" s="47">
        <v>0.8</v>
      </c>
      <c r="AN252" s="47">
        <v>-23.7</v>
      </c>
      <c r="AO252" s="57">
        <v>5425</v>
      </c>
      <c r="AP252" s="68">
        <v>5401</v>
      </c>
      <c r="AQ252" s="222"/>
      <c r="AR252" s="57">
        <v>1658</v>
      </c>
      <c r="AS252" s="58">
        <v>1530</v>
      </c>
      <c r="AT252" s="71">
        <v>30.5</v>
      </c>
      <c r="AU252" s="10">
        <v>1939</v>
      </c>
      <c r="AV252" s="1" t="s">
        <v>85</v>
      </c>
      <c r="AW252" s="59">
        <v>-2.8</v>
      </c>
      <c r="AX252" s="104">
        <v>1978</v>
      </c>
      <c r="AY252" s="1" t="s">
        <v>57</v>
      </c>
      <c r="AZ252" s="291">
        <v>12</v>
      </c>
      <c r="BA252" s="180">
        <v>1978</v>
      </c>
      <c r="BB252" s="1"/>
      <c r="BC252" s="299">
        <v>14.61</v>
      </c>
      <c r="BD252" s="298">
        <v>1949</v>
      </c>
      <c r="BE252" s="297">
        <v>3.85</v>
      </c>
      <c r="BF252" s="297"/>
      <c r="BG252" s="297"/>
      <c r="BH252" s="298">
        <v>1968</v>
      </c>
      <c r="BI252" s="208" t="s">
        <v>443</v>
      </c>
      <c r="BJ252" s="132" t="s">
        <v>519</v>
      </c>
      <c r="BK252" s="1" t="s">
        <v>211</v>
      </c>
    </row>
    <row r="253" spans="1:63" ht="15">
      <c r="A253" s="2">
        <v>23</v>
      </c>
      <c r="B253" s="43">
        <v>8.4</v>
      </c>
      <c r="C253" s="43">
        <v>8</v>
      </c>
      <c r="D253" s="43">
        <v>8.2</v>
      </c>
      <c r="E253" s="43">
        <v>9.6</v>
      </c>
      <c r="F253" s="43">
        <v>10.1</v>
      </c>
      <c r="G253" s="43">
        <v>10.6</v>
      </c>
      <c r="H253" s="43">
        <v>10</v>
      </c>
      <c r="I253" s="43">
        <v>8.8</v>
      </c>
      <c r="J253" s="42">
        <v>7.8</v>
      </c>
      <c r="K253" s="60">
        <v>11.5</v>
      </c>
      <c r="L253" s="111">
        <v>9.2</v>
      </c>
      <c r="M253" s="47">
        <v>9.5</v>
      </c>
      <c r="N253" s="50"/>
      <c r="O253" s="67"/>
      <c r="P253" s="52">
        <v>6.7</v>
      </c>
      <c r="Q253" s="47">
        <v>18</v>
      </c>
      <c r="R253" s="59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4">
        <v>1979</v>
      </c>
      <c r="Z253" s="49">
        <v>6.9</v>
      </c>
      <c r="AA253" s="58">
        <v>1992</v>
      </c>
      <c r="AB253" s="55">
        <v>9.8</v>
      </c>
      <c r="AC253" s="61">
        <v>19.3</v>
      </c>
      <c r="AD253" s="10" t="s">
        <v>494</v>
      </c>
      <c r="AE253" s="32">
        <v>-0.4</v>
      </c>
      <c r="AF253" s="1" t="s">
        <v>252</v>
      </c>
      <c r="AG253" s="62">
        <v>-0.2</v>
      </c>
      <c r="AH253" s="10" t="s">
        <v>399</v>
      </c>
      <c r="AI253" s="50">
        <v>59</v>
      </c>
      <c r="AJ253" s="3" t="s">
        <v>53</v>
      </c>
      <c r="AK253" s="47">
        <v>1.8</v>
      </c>
      <c r="AL253" s="47">
        <v>-24.1</v>
      </c>
      <c r="AM253" s="47">
        <v>3</v>
      </c>
      <c r="AN253" s="47">
        <v>-23.3</v>
      </c>
      <c r="AO253" s="65">
        <v>5399</v>
      </c>
      <c r="AP253" s="54">
        <v>5412</v>
      </c>
      <c r="AQ253" s="221"/>
      <c r="AR253" s="57">
        <v>1330</v>
      </c>
      <c r="AS253" s="58">
        <v>1905</v>
      </c>
      <c r="AT253" s="74">
        <v>29.4</v>
      </c>
      <c r="AU253" s="10">
        <v>1974</v>
      </c>
      <c r="AV253" s="1" t="s">
        <v>105</v>
      </c>
      <c r="AW253" s="59">
        <v>-3.3</v>
      </c>
      <c r="AX253" s="104">
        <v>1911</v>
      </c>
      <c r="AY253" s="1" t="s">
        <v>61</v>
      </c>
      <c r="AZ253" s="291">
        <v>13</v>
      </c>
      <c r="BA253" s="180">
        <v>1968</v>
      </c>
      <c r="BB253" s="1"/>
      <c r="BC253" s="295">
        <v>13.35</v>
      </c>
      <c r="BD253" s="298">
        <v>1974</v>
      </c>
      <c r="BE253" s="297">
        <v>3.46</v>
      </c>
      <c r="BF253" s="297"/>
      <c r="BG253" s="297"/>
      <c r="BH253" s="298">
        <v>1968</v>
      </c>
      <c r="BI253" s="208" t="s">
        <v>443</v>
      </c>
      <c r="BJ253" s="132" t="s">
        <v>519</v>
      </c>
      <c r="BK253" s="1" t="s">
        <v>212</v>
      </c>
    </row>
    <row r="254" spans="1:63" ht="15">
      <c r="A254" s="2">
        <v>24</v>
      </c>
      <c r="B254" s="43">
        <v>8.8</v>
      </c>
      <c r="C254" s="43">
        <v>9.3</v>
      </c>
      <c r="D254" s="43">
        <v>10.5</v>
      </c>
      <c r="E254" s="43">
        <v>11.5</v>
      </c>
      <c r="F254" s="43">
        <v>12.2</v>
      </c>
      <c r="G254" s="43">
        <v>11.1</v>
      </c>
      <c r="H254" s="43">
        <v>9.6</v>
      </c>
      <c r="I254" s="43">
        <v>9.7</v>
      </c>
      <c r="J254" s="42">
        <v>8.6</v>
      </c>
      <c r="K254" s="60">
        <v>12.7</v>
      </c>
      <c r="L254" s="111">
        <v>10.4</v>
      </c>
      <c r="M254" s="47">
        <v>9.6</v>
      </c>
      <c r="N254" s="50">
        <v>0</v>
      </c>
      <c r="O254" s="67"/>
      <c r="P254" s="52">
        <v>0.1</v>
      </c>
      <c r="Q254" s="47">
        <v>18</v>
      </c>
      <c r="R254" s="59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4">
        <v>1960</v>
      </c>
      <c r="Z254" s="49">
        <v>8</v>
      </c>
      <c r="AA254" s="58">
        <v>1992</v>
      </c>
      <c r="AB254" s="55">
        <v>11.1</v>
      </c>
      <c r="AC254" s="61">
        <v>21.5</v>
      </c>
      <c r="AD254" s="10" t="s">
        <v>210</v>
      </c>
      <c r="AE254" s="32">
        <v>2.2</v>
      </c>
      <c r="AF254" s="1" t="s">
        <v>512</v>
      </c>
      <c r="AG254" s="62">
        <v>1.5</v>
      </c>
      <c r="AH254" s="10" t="s">
        <v>70</v>
      </c>
      <c r="AI254" s="50">
        <v>65</v>
      </c>
      <c r="AJ254" s="3" t="s">
        <v>53</v>
      </c>
      <c r="AK254" s="47">
        <v>3.4</v>
      </c>
      <c r="AL254" s="47">
        <v>-23.1</v>
      </c>
      <c r="AM254" s="47">
        <v>4</v>
      </c>
      <c r="AN254" s="47">
        <v>-24.1</v>
      </c>
      <c r="AO254" s="57">
        <v>5413</v>
      </c>
      <c r="AP254" s="54">
        <v>5418</v>
      </c>
      <c r="AQ254" s="221"/>
      <c r="AR254" s="57">
        <v>2007</v>
      </c>
      <c r="AS254" s="107">
        <v>2002</v>
      </c>
      <c r="AT254" s="59">
        <v>26.7</v>
      </c>
      <c r="AU254" s="104">
        <v>1936</v>
      </c>
      <c r="AV254" s="1" t="s">
        <v>183</v>
      </c>
      <c r="AW254" s="59">
        <v>-4.1</v>
      </c>
      <c r="AX254" s="104">
        <v>1968</v>
      </c>
      <c r="AY254" s="1" t="s">
        <v>57</v>
      </c>
      <c r="AZ254" s="291">
        <v>11.5</v>
      </c>
      <c r="BA254" s="180">
        <v>1992</v>
      </c>
      <c r="BB254" s="1"/>
      <c r="BC254" s="295">
        <v>13.61</v>
      </c>
      <c r="BD254" s="298">
        <v>1953</v>
      </c>
      <c r="BE254" s="297">
        <v>3.56</v>
      </c>
      <c r="BF254" s="297"/>
      <c r="BG254" s="297"/>
      <c r="BH254" s="298">
        <v>1968</v>
      </c>
      <c r="BI254" s="208" t="s">
        <v>443</v>
      </c>
      <c r="BJ254" s="132" t="s">
        <v>528</v>
      </c>
      <c r="BK254" s="1" t="s">
        <v>213</v>
      </c>
    </row>
    <row r="255" spans="1:63" ht="15">
      <c r="A255" s="2">
        <v>25</v>
      </c>
      <c r="B255" s="43">
        <v>9.6</v>
      </c>
      <c r="C255" s="43">
        <v>9.4</v>
      </c>
      <c r="D255" s="43">
        <v>10.2</v>
      </c>
      <c r="E255" s="43">
        <v>11.6</v>
      </c>
      <c r="F255" s="43">
        <v>14.7</v>
      </c>
      <c r="G255" s="43">
        <v>12.6</v>
      </c>
      <c r="H255" s="43">
        <v>9.2</v>
      </c>
      <c r="I255" s="43">
        <v>9</v>
      </c>
      <c r="J255" s="42">
        <v>9</v>
      </c>
      <c r="K255" s="60">
        <v>15</v>
      </c>
      <c r="L255" s="111">
        <v>10.8</v>
      </c>
      <c r="M255" s="47">
        <v>9.6</v>
      </c>
      <c r="N255" s="50">
        <v>0.1</v>
      </c>
      <c r="O255" s="63"/>
      <c r="P255" s="52">
        <v>5.1</v>
      </c>
      <c r="Q255" s="47">
        <v>18</v>
      </c>
      <c r="R255" s="59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4">
        <v>1886</v>
      </c>
      <c r="Z255" s="49">
        <v>8</v>
      </c>
      <c r="AA255" s="58">
        <v>1914</v>
      </c>
      <c r="AB255" s="55">
        <v>11.2</v>
      </c>
      <c r="AC255" s="61">
        <v>19.3</v>
      </c>
      <c r="AD255" s="10" t="s">
        <v>134</v>
      </c>
      <c r="AE255" s="32">
        <v>2.7</v>
      </c>
      <c r="AF255" s="1" t="s">
        <v>530</v>
      </c>
      <c r="AG255" s="62">
        <v>0.3</v>
      </c>
      <c r="AH255" s="10" t="s">
        <v>70</v>
      </c>
      <c r="AI255" s="50">
        <v>34</v>
      </c>
      <c r="AJ255" s="3" t="s">
        <v>53</v>
      </c>
      <c r="AK255" s="47">
        <v>1.8</v>
      </c>
      <c r="AL255" s="47">
        <v>-24.1</v>
      </c>
      <c r="AM255" s="47">
        <v>1.4</v>
      </c>
      <c r="AN255" s="47">
        <v>-24.9</v>
      </c>
      <c r="AO255" s="65">
        <v>5403</v>
      </c>
      <c r="AP255" s="54">
        <v>5400</v>
      </c>
      <c r="AQ255" s="221"/>
      <c r="AR255" s="57">
        <v>1788</v>
      </c>
      <c r="AS255" s="58">
        <v>1688</v>
      </c>
      <c r="AT255" s="59">
        <v>28.6</v>
      </c>
      <c r="AU255" s="1">
        <v>1988</v>
      </c>
      <c r="AV255" s="1" t="s">
        <v>135</v>
      </c>
      <c r="AW255" s="59">
        <v>-2.7</v>
      </c>
      <c r="AX255" s="104">
        <v>1944</v>
      </c>
      <c r="AY255" s="1" t="s">
        <v>61</v>
      </c>
      <c r="AZ255" s="291">
        <v>11.1</v>
      </c>
      <c r="BA255" s="180">
        <v>1971</v>
      </c>
      <c r="BB255" s="1"/>
      <c r="BC255" s="295">
        <v>12.64</v>
      </c>
      <c r="BD255" s="298">
        <v>2003</v>
      </c>
      <c r="BE255" s="297">
        <v>4.1</v>
      </c>
      <c r="BF255" s="297"/>
      <c r="BG255" s="297"/>
      <c r="BH255" s="298">
        <v>1968</v>
      </c>
      <c r="BI255" s="214" t="s">
        <v>173</v>
      </c>
      <c r="BJ255" s="314" t="s">
        <v>529</v>
      </c>
      <c r="BK255" s="1" t="s">
        <v>215</v>
      </c>
    </row>
    <row r="256" spans="1:63" ht="15">
      <c r="A256" s="2">
        <v>26</v>
      </c>
      <c r="B256" s="43">
        <v>8.4</v>
      </c>
      <c r="C256" s="43">
        <v>9.4</v>
      </c>
      <c r="D256" s="43">
        <v>10.8</v>
      </c>
      <c r="E256" s="43">
        <v>8.1</v>
      </c>
      <c r="F256" s="43">
        <v>10.4</v>
      </c>
      <c r="G256" s="43">
        <v>9.5</v>
      </c>
      <c r="H256" s="43">
        <v>7.5</v>
      </c>
      <c r="I256" s="43">
        <v>6.8</v>
      </c>
      <c r="J256" s="42">
        <v>6.8</v>
      </c>
      <c r="K256" s="60">
        <v>11.5</v>
      </c>
      <c r="L256" s="111">
        <v>8.9</v>
      </c>
      <c r="M256" s="47">
        <v>9.7</v>
      </c>
      <c r="N256" s="50">
        <v>4.7</v>
      </c>
      <c r="O256" s="63"/>
      <c r="P256" s="52">
        <v>5.3</v>
      </c>
      <c r="Q256" s="47">
        <v>17.8</v>
      </c>
      <c r="R256" s="59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4">
        <v>1886</v>
      </c>
      <c r="Z256" s="49">
        <v>7.5</v>
      </c>
      <c r="AA256" s="58">
        <v>1978</v>
      </c>
      <c r="AB256" s="55">
        <v>10.4</v>
      </c>
      <c r="AC256" s="61">
        <v>18.2</v>
      </c>
      <c r="AD256" s="10" t="s">
        <v>537</v>
      </c>
      <c r="AE256" s="32">
        <v>3.5</v>
      </c>
      <c r="AF256" s="1" t="s">
        <v>84</v>
      </c>
      <c r="AG256" s="62">
        <v>1.8</v>
      </c>
      <c r="AH256" s="10" t="s">
        <v>70</v>
      </c>
      <c r="AI256" s="50">
        <v>45.6</v>
      </c>
      <c r="AJ256" s="3" t="s">
        <v>387</v>
      </c>
      <c r="AK256" s="47">
        <v>4.6</v>
      </c>
      <c r="AL256" s="47">
        <v>-18.9</v>
      </c>
      <c r="AM256" s="47">
        <v>1.4</v>
      </c>
      <c r="AN256" s="47">
        <v>-19.3</v>
      </c>
      <c r="AO256" s="65">
        <v>5468</v>
      </c>
      <c r="AP256" s="54">
        <v>5417</v>
      </c>
      <c r="AQ256" s="221"/>
      <c r="AR256" s="11">
        <v>2342</v>
      </c>
      <c r="AS256" s="5">
        <v>1680</v>
      </c>
      <c r="AT256" s="59">
        <v>26.6</v>
      </c>
      <c r="AU256" s="104">
        <v>1933</v>
      </c>
      <c r="AV256" s="1" t="s">
        <v>183</v>
      </c>
      <c r="AW256" s="59">
        <v>-3</v>
      </c>
      <c r="AX256" s="104">
        <v>1997</v>
      </c>
      <c r="AY256" s="1" t="s">
        <v>123</v>
      </c>
      <c r="AZ256" s="291">
        <v>12.8</v>
      </c>
      <c r="BA256" s="180">
        <v>1968</v>
      </c>
      <c r="BB256" s="1"/>
      <c r="BC256" s="295">
        <v>13.37</v>
      </c>
      <c r="BD256" s="298">
        <v>2003</v>
      </c>
      <c r="BE256" s="297">
        <v>5.24</v>
      </c>
      <c r="BF256" s="297"/>
      <c r="BG256" s="297"/>
      <c r="BH256" s="298">
        <v>1989</v>
      </c>
      <c r="BI256" s="211"/>
      <c r="BJ256" s="132"/>
      <c r="BK256" s="1" t="s">
        <v>216</v>
      </c>
    </row>
    <row r="257" spans="1:63" ht="15">
      <c r="A257" s="2">
        <v>27</v>
      </c>
      <c r="B257" s="43">
        <v>6.7</v>
      </c>
      <c r="C257" s="43">
        <v>7.4</v>
      </c>
      <c r="D257" s="43">
        <v>8.4</v>
      </c>
      <c r="E257" s="43">
        <v>7.6</v>
      </c>
      <c r="F257" s="43">
        <v>8.2</v>
      </c>
      <c r="G257" s="43">
        <v>8</v>
      </c>
      <c r="H257" s="43">
        <v>7.5</v>
      </c>
      <c r="I257" s="43">
        <v>6.9</v>
      </c>
      <c r="J257" s="42">
        <v>6.4</v>
      </c>
      <c r="K257" s="60">
        <v>9.7</v>
      </c>
      <c r="L257" s="111">
        <v>7.6</v>
      </c>
      <c r="M257" s="47">
        <v>9.8</v>
      </c>
      <c r="N257" s="50">
        <v>6.2</v>
      </c>
      <c r="O257" s="67"/>
      <c r="P257" s="52">
        <v>0</v>
      </c>
      <c r="Q257" s="47">
        <v>18</v>
      </c>
      <c r="R257" s="59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6">
        <v>1891</v>
      </c>
      <c r="X257" s="49">
        <v>2.4</v>
      </c>
      <c r="Y257" s="94">
        <v>1977</v>
      </c>
      <c r="Z257" s="49">
        <v>6.4</v>
      </c>
      <c r="AA257" s="58">
        <v>1886</v>
      </c>
      <c r="AB257" s="55">
        <v>8.6</v>
      </c>
      <c r="AC257" s="61">
        <v>15.4</v>
      </c>
      <c r="AD257" s="10" t="s">
        <v>137</v>
      </c>
      <c r="AE257" s="32">
        <v>1.7</v>
      </c>
      <c r="AF257" s="1" t="s">
        <v>63</v>
      </c>
      <c r="AG257" s="62">
        <v>-0.7</v>
      </c>
      <c r="AH257" s="10" t="s">
        <v>407</v>
      </c>
      <c r="AI257" s="50">
        <v>65</v>
      </c>
      <c r="AJ257" s="3" t="s">
        <v>53</v>
      </c>
      <c r="AK257" s="47">
        <v>-3.9</v>
      </c>
      <c r="AL257" s="47">
        <v>-24.3</v>
      </c>
      <c r="AM257" s="47">
        <v>-2.1</v>
      </c>
      <c r="AN257" s="47">
        <v>-24.1</v>
      </c>
      <c r="AO257" s="65">
        <v>5335</v>
      </c>
      <c r="AP257" s="54">
        <v>5360</v>
      </c>
      <c r="AQ257" s="221"/>
      <c r="AR257" s="11">
        <v>919</v>
      </c>
      <c r="AS257" s="5">
        <v>2002</v>
      </c>
      <c r="AT257" s="59">
        <v>27</v>
      </c>
      <c r="AU257" s="1">
        <v>1963</v>
      </c>
      <c r="AV257" s="1" t="s">
        <v>174</v>
      </c>
      <c r="AW257" s="59">
        <v>-3.3</v>
      </c>
      <c r="AX257" s="104">
        <v>1989</v>
      </c>
      <c r="AY257" s="1" t="s">
        <v>152</v>
      </c>
      <c r="AZ257" s="291">
        <v>11.8</v>
      </c>
      <c r="BA257" s="180">
        <v>1989</v>
      </c>
      <c r="BB257" s="1"/>
      <c r="BC257" s="295">
        <v>12.57</v>
      </c>
      <c r="BD257" s="298">
        <v>2003</v>
      </c>
      <c r="BE257" s="297">
        <v>4.95</v>
      </c>
      <c r="BF257" s="297"/>
      <c r="BG257" s="297"/>
      <c r="BH257" s="298">
        <v>1986</v>
      </c>
      <c r="BI257" s="208"/>
      <c r="BJ257" s="132"/>
      <c r="BK257" s="1" t="s">
        <v>217</v>
      </c>
    </row>
    <row r="258" spans="1:63" ht="15">
      <c r="A258" s="2">
        <v>28</v>
      </c>
      <c r="B258" s="43">
        <v>5.6</v>
      </c>
      <c r="C258" s="43">
        <v>5.8</v>
      </c>
      <c r="D258" s="43">
        <v>6.8</v>
      </c>
      <c r="E258" s="43">
        <v>7.9</v>
      </c>
      <c r="F258" s="43">
        <v>8.9</v>
      </c>
      <c r="G258" s="43">
        <v>8.2</v>
      </c>
      <c r="H258" s="43">
        <v>8.1</v>
      </c>
      <c r="I258" s="43">
        <v>7.1</v>
      </c>
      <c r="J258" s="42">
        <v>5.4</v>
      </c>
      <c r="K258" s="60">
        <v>9.9</v>
      </c>
      <c r="L258" s="111">
        <v>7.3</v>
      </c>
      <c r="M258" s="47">
        <v>9.8</v>
      </c>
      <c r="N258" s="50">
        <v>8</v>
      </c>
      <c r="O258" s="63"/>
      <c r="P258" s="52">
        <v>3.2</v>
      </c>
      <c r="Q258" s="47">
        <v>17.5</v>
      </c>
      <c r="R258" s="59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6">
        <v>1911</v>
      </c>
      <c r="X258" s="49">
        <v>2.5</v>
      </c>
      <c r="Y258" s="94">
        <v>1886</v>
      </c>
      <c r="Z258" s="49">
        <v>8.4</v>
      </c>
      <c r="AA258" s="58">
        <v>1932</v>
      </c>
      <c r="AB258" s="55">
        <v>8.3</v>
      </c>
      <c r="AC258" s="61">
        <v>14.9</v>
      </c>
      <c r="AD258" s="10" t="s">
        <v>538</v>
      </c>
      <c r="AE258" s="32">
        <v>0.8</v>
      </c>
      <c r="AF258" s="1" t="s">
        <v>63</v>
      </c>
      <c r="AG258" s="62">
        <v>-0.5</v>
      </c>
      <c r="AH258" s="10" t="s">
        <v>407</v>
      </c>
      <c r="AI258" s="50">
        <v>34</v>
      </c>
      <c r="AJ258" s="3" t="s">
        <v>53</v>
      </c>
      <c r="AK258" s="47">
        <v>-3.3</v>
      </c>
      <c r="AL258" s="47">
        <v>-30</v>
      </c>
      <c r="AM258" s="47">
        <v>-2</v>
      </c>
      <c r="AN258" s="47">
        <v>-30</v>
      </c>
      <c r="AO258" s="65">
        <v>5333</v>
      </c>
      <c r="AP258" s="69">
        <v>5320</v>
      </c>
      <c r="AQ258" s="221"/>
      <c r="AR258" s="57">
        <v>932</v>
      </c>
      <c r="AS258" s="58"/>
      <c r="AT258" s="59">
        <v>25.9</v>
      </c>
      <c r="AU258" s="1">
        <v>1986</v>
      </c>
      <c r="AV258" s="1" t="s">
        <v>135</v>
      </c>
      <c r="AW258" s="59">
        <v>-3.3</v>
      </c>
      <c r="AX258" s="104">
        <v>1906</v>
      </c>
      <c r="AY258" s="1" t="s">
        <v>66</v>
      </c>
      <c r="AZ258" s="291">
        <v>12.4</v>
      </c>
      <c r="BA258" s="180">
        <v>1979</v>
      </c>
      <c r="BB258" s="1"/>
      <c r="BC258" s="295">
        <v>13.76</v>
      </c>
      <c r="BD258" s="298">
        <v>1986</v>
      </c>
      <c r="BE258" s="297">
        <v>5.86</v>
      </c>
      <c r="BF258" s="297"/>
      <c r="BG258" s="297"/>
      <c r="BH258" s="298">
        <v>1979</v>
      </c>
      <c r="BI258" s="208"/>
      <c r="BJ258" s="132"/>
      <c r="BK258" s="1" t="s">
        <v>218</v>
      </c>
    </row>
    <row r="259" spans="1:63" ht="15">
      <c r="A259" s="2">
        <v>29</v>
      </c>
      <c r="B259" s="43">
        <v>6.5</v>
      </c>
      <c r="C259" s="43">
        <v>6.6</v>
      </c>
      <c r="D259" s="43">
        <v>8.4</v>
      </c>
      <c r="E259" s="43">
        <v>8.3</v>
      </c>
      <c r="F259" s="43">
        <v>10.4</v>
      </c>
      <c r="G259" s="43">
        <v>10.2</v>
      </c>
      <c r="H259" s="43">
        <v>10.2</v>
      </c>
      <c r="I259" s="43">
        <v>9.2</v>
      </c>
      <c r="J259" s="42">
        <v>6.2</v>
      </c>
      <c r="K259" s="60">
        <v>10.7</v>
      </c>
      <c r="L259" s="111">
        <v>8.7</v>
      </c>
      <c r="M259" s="47">
        <v>9.9</v>
      </c>
      <c r="N259" s="50">
        <v>0.7</v>
      </c>
      <c r="O259" s="67"/>
      <c r="P259" s="52">
        <v>1.5</v>
      </c>
      <c r="Q259" s="47">
        <v>17.8</v>
      </c>
      <c r="R259" s="59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4">
        <v>1922</v>
      </c>
      <c r="Z259" s="49">
        <v>8.6</v>
      </c>
      <c r="AA259" s="58">
        <v>1984</v>
      </c>
      <c r="AB259" s="55">
        <v>8.8</v>
      </c>
      <c r="AC259" s="61">
        <v>16.1</v>
      </c>
      <c r="AD259" s="10" t="s">
        <v>106</v>
      </c>
      <c r="AE259" s="32">
        <v>-0.2</v>
      </c>
      <c r="AF259" s="1" t="s">
        <v>106</v>
      </c>
      <c r="AG259" s="62">
        <v>-0.4</v>
      </c>
      <c r="AH259" s="10" t="s">
        <v>394</v>
      </c>
      <c r="AI259" s="50">
        <v>68</v>
      </c>
      <c r="AJ259" s="3" t="s">
        <v>53</v>
      </c>
      <c r="AK259" s="43">
        <v>-3.7</v>
      </c>
      <c r="AL259" s="43">
        <v>-21.1</v>
      </c>
      <c r="AM259" s="76">
        <v>-2</v>
      </c>
      <c r="AN259" s="76">
        <v>-20</v>
      </c>
      <c r="AO259" s="70">
        <v>5396</v>
      </c>
      <c r="AP259" s="70">
        <v>5427</v>
      </c>
      <c r="AQ259" s="221"/>
      <c r="AR259" s="57">
        <v>940</v>
      </c>
      <c r="AS259" s="107">
        <v>1064</v>
      </c>
      <c r="AT259" s="66">
        <v>26.3</v>
      </c>
      <c r="AU259" s="45">
        <v>2009</v>
      </c>
      <c r="AV259" s="45" t="s">
        <v>219</v>
      </c>
      <c r="AW259" s="59">
        <v>-4</v>
      </c>
      <c r="AX259" s="104">
        <v>1989</v>
      </c>
      <c r="AY259" s="1" t="s">
        <v>123</v>
      </c>
      <c r="AZ259" s="291">
        <v>13.5</v>
      </c>
      <c r="BA259" s="180">
        <v>1988</v>
      </c>
      <c r="BB259" s="1"/>
      <c r="BC259" s="295">
        <v>12.88</v>
      </c>
      <c r="BD259" s="298">
        <v>2000</v>
      </c>
      <c r="BE259" s="297">
        <v>6.69</v>
      </c>
      <c r="BF259" s="297"/>
      <c r="BG259" s="297"/>
      <c r="BH259" s="298">
        <v>1979</v>
      </c>
      <c r="BI259" s="211"/>
      <c r="BJ259" s="132"/>
      <c r="BK259" s="1" t="s">
        <v>220</v>
      </c>
    </row>
    <row r="260" spans="1:63" ht="15">
      <c r="A260" s="2">
        <v>30</v>
      </c>
      <c r="B260" s="43">
        <v>8.4</v>
      </c>
      <c r="C260" s="43">
        <v>8</v>
      </c>
      <c r="D260" s="43">
        <v>10.2</v>
      </c>
      <c r="E260" s="43">
        <v>13.9</v>
      </c>
      <c r="F260" s="43">
        <v>15.5</v>
      </c>
      <c r="G260" s="43">
        <v>15.3</v>
      </c>
      <c r="H260" s="43">
        <v>12.2</v>
      </c>
      <c r="I260" s="43">
        <v>8.5</v>
      </c>
      <c r="J260" s="42">
        <v>6.3</v>
      </c>
      <c r="K260" s="60">
        <v>16.7</v>
      </c>
      <c r="L260" s="111">
        <f>AVERAGE(B260:I260)</f>
        <v>11.5</v>
      </c>
      <c r="M260" s="47">
        <v>9.9</v>
      </c>
      <c r="N260" s="50">
        <v>0.5</v>
      </c>
      <c r="O260" s="63"/>
      <c r="P260" s="52">
        <v>15.9</v>
      </c>
      <c r="Q260" s="47">
        <v>17.4</v>
      </c>
      <c r="R260" s="59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4">
        <v>1922</v>
      </c>
      <c r="Z260" s="49">
        <v>8.4</v>
      </c>
      <c r="AA260" s="58">
        <v>1975</v>
      </c>
      <c r="AB260" s="55">
        <v>9.1</v>
      </c>
      <c r="AC260" s="61">
        <v>18.3</v>
      </c>
      <c r="AD260" s="10" t="s">
        <v>483</v>
      </c>
      <c r="AE260" s="32">
        <v>-1.3</v>
      </c>
      <c r="AF260" s="1" t="s">
        <v>539</v>
      </c>
      <c r="AG260" s="62">
        <v>-0.5</v>
      </c>
      <c r="AH260" s="10" t="s">
        <v>70</v>
      </c>
      <c r="AI260" s="50">
        <v>38</v>
      </c>
      <c r="AJ260" s="50" t="s">
        <v>53</v>
      </c>
      <c r="AK260" s="172">
        <v>2</v>
      </c>
      <c r="AL260" s="76">
        <v>-20</v>
      </c>
      <c r="AM260" s="43">
        <v>1.2</v>
      </c>
      <c r="AN260" s="43">
        <v>-21.1</v>
      </c>
      <c r="AO260" s="70">
        <v>5447</v>
      </c>
      <c r="AP260" s="70">
        <v>5426</v>
      </c>
      <c r="AQ260" s="221"/>
      <c r="AR260" s="57">
        <v>1746</v>
      </c>
      <c r="AS260" s="58">
        <v>1456</v>
      </c>
      <c r="AT260" s="59">
        <v>25.8</v>
      </c>
      <c r="AU260" s="1">
        <v>2000</v>
      </c>
      <c r="AV260" s="1" t="s">
        <v>71</v>
      </c>
      <c r="AW260" s="59">
        <v>-2.6</v>
      </c>
      <c r="AX260" s="104">
        <v>1979</v>
      </c>
      <c r="AY260" s="1" t="s">
        <v>123</v>
      </c>
      <c r="AZ260" s="291">
        <v>11.5</v>
      </c>
      <c r="BA260" s="180">
        <v>1973</v>
      </c>
      <c r="BB260" s="1"/>
      <c r="BC260" s="295">
        <v>12.31</v>
      </c>
      <c r="BD260" s="298">
        <v>2009</v>
      </c>
      <c r="BE260" s="297">
        <v>5.54</v>
      </c>
      <c r="BF260" s="297"/>
      <c r="BG260" s="297"/>
      <c r="BH260" s="298">
        <v>1973</v>
      </c>
      <c r="BI260" s="208"/>
      <c r="BJ260" s="132"/>
      <c r="BK260" s="1" t="s">
        <v>221</v>
      </c>
    </row>
    <row r="261" spans="1:63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6"/>
      <c r="L261" s="75"/>
      <c r="M261" s="47"/>
      <c r="N261" s="50"/>
      <c r="O261" s="67"/>
      <c r="P261" s="52"/>
      <c r="Q261" s="52"/>
      <c r="R261" s="59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29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1"/>
      <c r="AR261" s="57"/>
      <c r="AS261" s="58"/>
      <c r="AT261" s="59"/>
      <c r="AU261" s="1"/>
      <c r="AV261" s="1"/>
      <c r="AW261" s="59"/>
      <c r="AX261" s="104"/>
      <c r="AY261" s="47"/>
      <c r="AZ261" s="59"/>
      <c r="BA261" s="47"/>
      <c r="BB261" s="47"/>
      <c r="BC261" s="59"/>
      <c r="BD261" s="47"/>
      <c r="BE261" s="47"/>
      <c r="BF261" s="47"/>
      <c r="BG261" s="47"/>
      <c r="BH261" s="47"/>
      <c r="BI261" s="212"/>
      <c r="BJ261" s="132"/>
      <c r="BK261" s="130">
        <v>31</v>
      </c>
    </row>
    <row r="262" spans="1:63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5"/>
      <c r="M262" s="47"/>
      <c r="N262" s="50"/>
      <c r="O262" s="50"/>
      <c r="P262" s="52"/>
      <c r="Q262" s="52"/>
      <c r="R262" s="59"/>
      <c r="S262" s="54"/>
      <c r="T262" s="47"/>
      <c r="U262" s="54"/>
      <c r="V262" s="79"/>
      <c r="W262" s="54"/>
      <c r="X262" s="49"/>
      <c r="Y262" s="54"/>
      <c r="Z262" s="54"/>
      <c r="AA262" s="54"/>
      <c r="AB262" s="55"/>
      <c r="AC262" s="61"/>
      <c r="AD262" s="10"/>
      <c r="AE262" s="78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1"/>
      <c r="AR262" s="57"/>
      <c r="AS262" s="68"/>
      <c r="AT262" s="81"/>
      <c r="AU262" s="82"/>
      <c r="AV262" s="1"/>
      <c r="AW262" s="59"/>
      <c r="AX262" s="1"/>
      <c r="AY262" s="1"/>
      <c r="AZ262" s="11"/>
      <c r="BA262" s="1"/>
      <c r="BB262" s="1"/>
      <c r="BC262" s="11"/>
      <c r="BD262" s="1"/>
      <c r="BE262" s="1"/>
      <c r="BF262" s="1"/>
      <c r="BG262" s="1"/>
      <c r="BH262" s="1"/>
      <c r="BI262" s="213"/>
      <c r="BJ262" s="27"/>
      <c r="BK262" s="10"/>
    </row>
    <row r="263" spans="1:63" ht="15">
      <c r="A263" s="1"/>
      <c r="B263" s="47">
        <f>AVERAGE(B231:B260)</f>
        <v>8.35</v>
      </c>
      <c r="C263" s="47">
        <f aca="true" t="shared" si="9" ref="C263:K263">AVERAGE(C231:C260)</f>
        <v>8.453333333333335</v>
      </c>
      <c r="D263" s="47">
        <f t="shared" si="9"/>
        <v>9.833333333333332</v>
      </c>
      <c r="E263" s="47">
        <f t="shared" si="9"/>
        <v>10.693333333333332</v>
      </c>
      <c r="F263" s="47">
        <f t="shared" si="9"/>
        <v>11.349999999999996</v>
      </c>
      <c r="G263" s="47">
        <f t="shared" si="9"/>
        <v>10.923333333333334</v>
      </c>
      <c r="H263" s="47">
        <f t="shared" si="9"/>
        <v>9.913333333333332</v>
      </c>
      <c r="I263" s="47">
        <f t="shared" si="9"/>
        <v>8.930000000000001</v>
      </c>
      <c r="J263" s="32">
        <f t="shared" si="9"/>
        <v>7.486666666666667</v>
      </c>
      <c r="K263" s="61">
        <f t="shared" si="9"/>
        <v>12.576666666666663</v>
      </c>
      <c r="L263" s="75">
        <f>AVERAGE(L231:L260)</f>
        <v>9.866666666666667</v>
      </c>
      <c r="M263" s="47"/>
      <c r="N263" s="50">
        <f>SUM(N231:N260)</f>
        <v>65.60000000000001</v>
      </c>
      <c r="O263" s="50"/>
      <c r="P263" s="137">
        <v>121.7</v>
      </c>
      <c r="Q263" s="137"/>
      <c r="R263" s="59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>
        <f>AVERAGE(Z231:Z260)</f>
        <v>6.540000000000001</v>
      </c>
      <c r="AA263" s="47"/>
      <c r="AB263" s="79">
        <f>AVERAGE(AB231:AB260)</f>
        <v>9.98</v>
      </c>
      <c r="AC263" s="71">
        <f>AVERAGE(AC231:AC260)</f>
        <v>18.886666666666667</v>
      </c>
      <c r="AD263" s="74"/>
      <c r="AE263" s="95">
        <f>AVERAGE(AE231:AE260)</f>
        <v>2.1033333333333335</v>
      </c>
      <c r="AF263" s="71"/>
      <c r="AG263" s="74">
        <f>AVERAGE(AG231:AG260)</f>
        <v>0.1633333333333333</v>
      </c>
      <c r="AH263" s="138"/>
      <c r="AI263" s="139"/>
      <c r="AJ263" s="139"/>
      <c r="AK263" s="78">
        <f>AVERAGE(AK231:AK262)</f>
        <v>1.2833333333333334</v>
      </c>
      <c r="AL263" s="78">
        <f aca="true" t="shared" si="10" ref="AL263:AS263">AVERAGE(AL231:AL262)</f>
        <v>-21.78666666666667</v>
      </c>
      <c r="AM263" s="78">
        <f t="shared" si="10"/>
        <v>1.3366666666666664</v>
      </c>
      <c r="AN263" s="78">
        <f t="shared" si="10"/>
        <v>-21.936666666666664</v>
      </c>
      <c r="AO263" s="140">
        <f t="shared" si="10"/>
        <v>5125.933333333333</v>
      </c>
      <c r="AP263" s="141">
        <f t="shared" si="10"/>
        <v>5120.433333333333</v>
      </c>
      <c r="AQ263" s="226" t="e">
        <f t="shared" si="10"/>
        <v>#DIV/0!</v>
      </c>
      <c r="AR263" s="140">
        <f t="shared" si="10"/>
        <v>1803.7586206896551</v>
      </c>
      <c r="AS263" s="141">
        <f t="shared" si="10"/>
        <v>1862.896551724138</v>
      </c>
      <c r="AT263" s="74">
        <f>AVERAGE(AT231:AT260)</f>
        <v>25.726666666666667</v>
      </c>
      <c r="AU263" s="193"/>
      <c r="AV263" s="86"/>
      <c r="AW263" s="59">
        <f>AVERAGE(AW231:AW260)</f>
        <v>-4.5233333333333325</v>
      </c>
      <c r="AX263" s="193"/>
      <c r="AY263" s="5"/>
      <c r="AZ263" s="59">
        <f>AVERAGE(AZ231:AZ260)</f>
        <v>10.713333333333333</v>
      </c>
      <c r="BA263" s="49"/>
      <c r="BB263" s="49" t="e">
        <f>AVERAGE(BB231:BB260)</f>
        <v>#DIV/0!</v>
      </c>
      <c r="BC263" s="59">
        <f>AVERAGE(BC231:BC260)</f>
        <v>12.275</v>
      </c>
      <c r="BD263" s="49"/>
      <c r="BE263" s="49">
        <f>AVERAGE(BE231:BE260)</f>
        <v>3.5336666666666665</v>
      </c>
      <c r="BF263" s="49"/>
      <c r="BG263" s="49"/>
      <c r="BH263" s="5"/>
      <c r="BI263" s="214"/>
      <c r="BJ263" s="1"/>
      <c r="BK263" s="27"/>
    </row>
    <row r="264" spans="1:63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158</v>
      </c>
      <c r="K264" s="2"/>
      <c r="L264" s="1"/>
      <c r="M264" s="75">
        <v>0.7</v>
      </c>
      <c r="N264" s="50"/>
      <c r="O264" s="50"/>
      <c r="P264" s="75"/>
      <c r="Q264" s="75"/>
      <c r="R264" s="302"/>
      <c r="S264" s="75"/>
      <c r="T264" s="75"/>
      <c r="U264" s="75"/>
      <c r="V264" s="75"/>
      <c r="W264" s="75"/>
      <c r="X264" s="75"/>
      <c r="Y264" s="75"/>
      <c r="Z264" s="75"/>
      <c r="AA264" s="75"/>
      <c r="AB264" s="79"/>
      <c r="AC264" s="293"/>
      <c r="AD264" s="82"/>
      <c r="AE264" s="1"/>
      <c r="AF264" s="9"/>
      <c r="AG264" s="1"/>
      <c r="AH264" s="1"/>
      <c r="AI264" s="50"/>
      <c r="AJ264" s="3" t="s">
        <v>86</v>
      </c>
      <c r="AK264" s="2"/>
      <c r="AL264" s="75">
        <v>-21.6</v>
      </c>
      <c r="AM264" s="2"/>
      <c r="AN264" s="1"/>
      <c r="AO264" s="12">
        <v>5412</v>
      </c>
      <c r="AP264" s="2"/>
      <c r="AQ264" s="219"/>
      <c r="AR264" s="12"/>
      <c r="AS264" s="1"/>
      <c r="AT264" s="11"/>
      <c r="AU264" s="193"/>
      <c r="AV264" s="193"/>
      <c r="AW264" s="55"/>
      <c r="AX264" s="193"/>
      <c r="AY264" s="5"/>
      <c r="AZ264" s="11"/>
      <c r="BA264" s="5"/>
      <c r="BB264" s="5"/>
      <c r="BC264" s="11"/>
      <c r="BD264" s="5"/>
      <c r="BE264" s="5"/>
      <c r="BF264" s="5"/>
      <c r="BG264" s="5"/>
      <c r="BH264" s="5"/>
      <c r="BI264" s="208"/>
      <c r="BJ264" s="27"/>
      <c r="BK264" s="10"/>
    </row>
    <row r="265" spans="1:63" ht="15">
      <c r="A265" s="1"/>
      <c r="B265" s="1"/>
      <c r="C265" s="2" t="s">
        <v>222</v>
      </c>
      <c r="D265" s="2"/>
      <c r="E265" s="2"/>
      <c r="F265" s="1"/>
      <c r="G265" s="1"/>
      <c r="H265" s="1"/>
      <c r="I265" s="75"/>
      <c r="J265" s="75" t="s">
        <v>90</v>
      </c>
      <c r="K265" s="32"/>
      <c r="L265" s="75">
        <v>9</v>
      </c>
      <c r="M265" s="75"/>
      <c r="N265" s="50"/>
      <c r="O265" s="3"/>
      <c r="P265" s="47"/>
      <c r="Q265" s="47"/>
      <c r="R265" s="303"/>
      <c r="S265" s="1"/>
      <c r="T265" s="1"/>
      <c r="U265" s="1"/>
      <c r="V265" s="1"/>
      <c r="W265" s="1"/>
      <c r="Y265" s="75" t="s">
        <v>160</v>
      </c>
      <c r="Z265" s="32"/>
      <c r="AA265" s="32"/>
      <c r="AB265" s="55">
        <v>8.2</v>
      </c>
      <c r="AC265" s="294"/>
      <c r="AD265" s="28"/>
      <c r="AE265" s="1"/>
      <c r="AF265" s="9"/>
      <c r="AG265" s="1"/>
      <c r="AH265" s="1"/>
      <c r="AI265" s="50"/>
      <c r="AJ265" s="3"/>
      <c r="AK265" s="1"/>
      <c r="AL265" s="1"/>
      <c r="AM265" s="1"/>
      <c r="AN265" s="1"/>
      <c r="AO265" s="11"/>
      <c r="AP265" s="1"/>
      <c r="AQ265" s="191"/>
      <c r="AR265" s="11"/>
      <c r="AS265" s="1"/>
      <c r="AT265" s="11"/>
      <c r="AU265" s="5"/>
      <c r="AV265" s="5"/>
      <c r="AW265" s="11"/>
      <c r="AX265" s="5"/>
      <c r="AY265" s="5"/>
      <c r="AZ265" s="11"/>
      <c r="BA265" s="5"/>
      <c r="BB265" s="5"/>
      <c r="BC265" s="11"/>
      <c r="BD265" s="5"/>
      <c r="BE265" s="5"/>
      <c r="BF265" s="5"/>
      <c r="BG265" s="5"/>
      <c r="BH265" s="5"/>
      <c r="BI265" s="208"/>
      <c r="BJ265" s="1"/>
      <c r="BK265" s="1"/>
    </row>
    <row r="266" spans="1:63" ht="15">
      <c r="A266" s="1"/>
      <c r="B266" s="1"/>
      <c r="C266" s="2" t="s">
        <v>223</v>
      </c>
      <c r="D266" s="2"/>
      <c r="E266" s="2"/>
      <c r="F266" s="2"/>
      <c r="G266" s="1"/>
      <c r="H266" s="1"/>
      <c r="I266" s="75"/>
      <c r="J266" s="75" t="s">
        <v>93</v>
      </c>
      <c r="K266" s="32"/>
      <c r="L266" s="75">
        <v>9.6</v>
      </c>
      <c r="M266" s="75"/>
      <c r="N266" s="3"/>
      <c r="O266" s="3"/>
      <c r="P266" s="47"/>
      <c r="Q266" s="47"/>
      <c r="R266" s="303"/>
      <c r="S266" s="1"/>
      <c r="T266" s="1"/>
      <c r="U266" s="1"/>
      <c r="V266" s="1"/>
      <c r="W266" s="1"/>
      <c r="Y266" s="75" t="s">
        <v>162</v>
      </c>
      <c r="Z266" s="32"/>
      <c r="AA266" s="32"/>
      <c r="AB266" s="55">
        <v>8.8</v>
      </c>
      <c r="AC266" s="294"/>
      <c r="AD266" s="28"/>
      <c r="AE266" s="1"/>
      <c r="AF266" s="9"/>
      <c r="AG266" s="1"/>
      <c r="AH266" s="1"/>
      <c r="AI266" s="50"/>
      <c r="AJ266" s="3"/>
      <c r="AK266" s="1"/>
      <c r="AL266" s="1"/>
      <c r="AM266" s="1"/>
      <c r="AN266" s="1"/>
      <c r="AO266" s="11"/>
      <c r="AP266" s="1"/>
      <c r="AQ266" s="191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  <c r="BF266" s="1"/>
      <c r="BG266" s="1"/>
      <c r="BH266" s="1"/>
      <c r="BI266" s="208"/>
      <c r="BJ266" s="1"/>
      <c r="BK266" s="1"/>
    </row>
    <row r="267" spans="1:63" ht="15">
      <c r="A267" s="1"/>
      <c r="B267" s="1"/>
      <c r="C267" s="2" t="s">
        <v>224</v>
      </c>
      <c r="D267" s="2"/>
      <c r="E267" s="2"/>
      <c r="F267" s="2"/>
      <c r="G267" s="2"/>
      <c r="H267" s="1"/>
      <c r="I267" s="2"/>
      <c r="J267" s="2" t="s">
        <v>531</v>
      </c>
      <c r="K267" s="2"/>
      <c r="L267" s="75">
        <v>10.3</v>
      </c>
      <c r="M267" s="75"/>
      <c r="N267" s="50"/>
      <c r="O267" s="3"/>
      <c r="P267" s="47"/>
      <c r="Q267" s="47"/>
      <c r="R267" s="303"/>
      <c r="S267" s="1"/>
      <c r="T267" s="1"/>
      <c r="U267" s="1"/>
      <c r="V267" s="1"/>
      <c r="W267" s="1"/>
      <c r="Y267" s="2" t="s">
        <v>531</v>
      </c>
      <c r="Z267" s="2"/>
      <c r="AA267" s="2"/>
      <c r="AB267" s="55">
        <v>9.1</v>
      </c>
      <c r="AC267" s="294"/>
      <c r="AD267" s="28"/>
      <c r="AE267" s="1"/>
      <c r="AF267" s="9"/>
      <c r="AG267" s="1"/>
      <c r="AH267" s="1"/>
      <c r="AI267" s="50"/>
      <c r="AJ267" s="3"/>
      <c r="AK267" s="1"/>
      <c r="AL267" s="1"/>
      <c r="AM267" s="1"/>
      <c r="AN267" s="1"/>
      <c r="AO267" s="11"/>
      <c r="AP267" s="1"/>
      <c r="AQ267" s="191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  <c r="BF267" s="1"/>
      <c r="BG267" s="1"/>
      <c r="BH267" s="1"/>
      <c r="BI267" s="208"/>
      <c r="BJ267" s="1"/>
      <c r="BK267" s="1"/>
    </row>
    <row r="268" spans="1:63" ht="15">
      <c r="A268" s="1"/>
      <c r="B268" s="1"/>
      <c r="C268" s="75" t="s">
        <v>225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5">
        <v>50</v>
      </c>
      <c r="M268" s="75"/>
      <c r="N268" s="50"/>
      <c r="O268" s="3"/>
      <c r="P268" s="47"/>
      <c r="Q268" s="47"/>
      <c r="R268" s="303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193"/>
      <c r="AD268" s="28"/>
      <c r="AE268" s="1"/>
      <c r="AF268" s="9"/>
      <c r="AG268" s="1"/>
      <c r="AH268" s="1"/>
      <c r="AI268" s="50"/>
      <c r="AJ268" s="3"/>
      <c r="AK268" s="1"/>
      <c r="AL268" s="1"/>
      <c r="AM268" s="1"/>
      <c r="AN268" s="1"/>
      <c r="AO268" s="11"/>
      <c r="AP268" s="1"/>
      <c r="AQ268" s="191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  <c r="BF268" s="1"/>
      <c r="BG268" s="1"/>
      <c r="BH268" s="1"/>
      <c r="BI268" s="208"/>
      <c r="BJ268" s="1"/>
      <c r="BK268" s="1"/>
    </row>
    <row r="269" spans="1:63" ht="15">
      <c r="A269" s="1"/>
      <c r="B269" s="1"/>
      <c r="C269" s="2" t="s">
        <v>226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5">
        <v>161.3</v>
      </c>
      <c r="M269" s="38"/>
      <c r="N269" s="50"/>
      <c r="O269" s="3"/>
      <c r="P269" s="47"/>
      <c r="Q269" s="47"/>
      <c r="R269" s="303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293"/>
      <c r="AD269" s="28"/>
      <c r="AE269" s="1"/>
      <c r="AF269" s="9"/>
      <c r="AG269" s="1"/>
      <c r="AH269" s="1"/>
      <c r="AI269" s="50"/>
      <c r="AJ269" s="3"/>
      <c r="AK269" s="1"/>
      <c r="AL269" s="1"/>
      <c r="AM269" s="1"/>
      <c r="AN269" s="1"/>
      <c r="AO269" s="11"/>
      <c r="AP269" s="1"/>
      <c r="AQ269" s="191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  <c r="BF269" s="1"/>
      <c r="BG269" s="1"/>
      <c r="BH269" s="1"/>
      <c r="BI269" s="208"/>
      <c r="BJ269" s="1"/>
      <c r="BK269" s="1"/>
    </row>
    <row r="270" spans="1:63" ht="15">
      <c r="A270" s="1"/>
      <c r="B270" s="1"/>
      <c r="C270" s="2" t="s">
        <v>227</v>
      </c>
      <c r="D270" s="2"/>
      <c r="E270" s="2"/>
      <c r="F270" s="1"/>
      <c r="G270" s="1"/>
      <c r="H270" s="1"/>
      <c r="I270" s="1"/>
      <c r="J270" s="2" t="s">
        <v>534</v>
      </c>
      <c r="K270" s="2"/>
      <c r="L270" s="75">
        <v>35.7</v>
      </c>
      <c r="M270" s="47"/>
      <c r="N270" s="50"/>
      <c r="O270" s="3"/>
      <c r="P270" s="47"/>
      <c r="Q270" s="47"/>
      <c r="R270" s="303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293"/>
      <c r="AD270" s="28"/>
      <c r="AE270" s="1"/>
      <c r="AF270" s="9"/>
      <c r="AG270" s="1"/>
      <c r="AH270" s="1"/>
      <c r="AI270" s="50"/>
      <c r="AJ270" s="3"/>
      <c r="AK270" s="1"/>
      <c r="AL270" s="1"/>
      <c r="AM270" s="1"/>
      <c r="AN270" s="1"/>
      <c r="AO270" s="11"/>
      <c r="AP270" s="1"/>
      <c r="AQ270" s="191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  <c r="BF270" s="1"/>
      <c r="BG270" s="1"/>
      <c r="BH270" s="1"/>
      <c r="BI270" s="208"/>
      <c r="BJ270" s="1"/>
      <c r="BK270" s="1"/>
    </row>
    <row r="271" spans="1:63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533</v>
      </c>
      <c r="K271" s="2"/>
      <c r="L271" s="2">
        <v>208.8</v>
      </c>
      <c r="M271" s="1"/>
      <c r="N271" s="3"/>
      <c r="O271" s="3"/>
      <c r="P271" s="47"/>
      <c r="Q271" s="47"/>
      <c r="R271" s="303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293"/>
      <c r="AD271" s="28"/>
      <c r="AE271" s="1"/>
      <c r="AF271" s="9"/>
      <c r="AG271" s="1"/>
      <c r="AH271" s="1"/>
      <c r="AI271" s="50"/>
      <c r="AJ271" s="3"/>
      <c r="AK271" s="1"/>
      <c r="AL271" s="1"/>
      <c r="AM271" s="1"/>
      <c r="AN271" s="1"/>
      <c r="AO271" s="11"/>
      <c r="AP271" s="1"/>
      <c r="AQ271" s="191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  <c r="BF271" s="1"/>
      <c r="BG271" s="1"/>
      <c r="BH271" s="1"/>
      <c r="BI271" s="208"/>
      <c r="BJ271" s="1"/>
      <c r="BK271" s="1"/>
    </row>
    <row r="272" spans="1:6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303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293"/>
      <c r="AD272" s="28"/>
      <c r="AE272" s="1"/>
      <c r="AF272" s="9"/>
      <c r="AG272" s="1"/>
      <c r="AH272" s="1"/>
      <c r="AI272" s="50"/>
      <c r="AJ272" s="3"/>
      <c r="AK272" s="1"/>
      <c r="AL272" s="1"/>
      <c r="AM272" s="1"/>
      <c r="AN272" s="1"/>
      <c r="AO272" s="11"/>
      <c r="AP272" s="1"/>
      <c r="AQ272" s="191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  <c r="BF272" s="1"/>
      <c r="BG272" s="1"/>
      <c r="BH272" s="1"/>
      <c r="BI272" s="208"/>
      <c r="BJ272" s="1"/>
      <c r="BK272" s="1"/>
    </row>
    <row r="273" spans="1:63" ht="15">
      <c r="A273" s="1"/>
      <c r="B273" s="2" t="s">
        <v>541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11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19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242</v>
      </c>
      <c r="BA273" s="2"/>
      <c r="BB273" s="2"/>
      <c r="BC273" s="12" t="s">
        <v>516</v>
      </c>
      <c r="BD273" s="2"/>
      <c r="BE273" s="2"/>
      <c r="BF273" s="2"/>
      <c r="BG273" s="2"/>
      <c r="BH273" s="2"/>
      <c r="BI273" s="214" t="s">
        <v>31</v>
      </c>
      <c r="BJ273" s="8" t="s">
        <v>12</v>
      </c>
      <c r="BK273" s="1"/>
    </row>
    <row r="274" spans="1:63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3"/>
      <c r="O274" s="144" t="s">
        <v>29</v>
      </c>
      <c r="P274" s="89"/>
      <c r="Q274" s="89"/>
      <c r="R274" s="301" t="s">
        <v>7</v>
      </c>
      <c r="S274" s="90"/>
      <c r="T274" s="91"/>
      <c r="U274" s="91"/>
      <c r="V274" s="91"/>
      <c r="W274" s="91" t="s">
        <v>8</v>
      </c>
      <c r="X274" s="90" t="s">
        <v>9</v>
      </c>
      <c r="Y274" s="1"/>
      <c r="Z274" s="2" t="s">
        <v>242</v>
      </c>
      <c r="AA274" s="2"/>
      <c r="AB274" s="87" t="s">
        <v>10</v>
      </c>
      <c r="AC274" s="82" t="s">
        <v>11</v>
      </c>
      <c r="AD274" s="2" t="s">
        <v>12</v>
      </c>
      <c r="AE274" s="9" t="s">
        <v>13</v>
      </c>
      <c r="AF274" s="8" t="s">
        <v>14</v>
      </c>
      <c r="AG274" s="8" t="s">
        <v>146</v>
      </c>
      <c r="AH274" s="8" t="s">
        <v>12</v>
      </c>
      <c r="AI274" s="3" t="s">
        <v>118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19" t="s">
        <v>18</v>
      </c>
      <c r="AR274" s="12" t="s">
        <v>17</v>
      </c>
      <c r="AS274" s="2" t="s">
        <v>18</v>
      </c>
      <c r="AT274" s="87" t="s">
        <v>39</v>
      </c>
      <c r="AU274" s="8"/>
      <c r="AV274" s="8"/>
      <c r="AW274" s="204"/>
      <c r="AX274" s="1" t="s">
        <v>181</v>
      </c>
      <c r="AY274" s="1"/>
      <c r="AZ274" s="11"/>
      <c r="BA274" s="1"/>
      <c r="BB274" s="1"/>
      <c r="BC274" s="11"/>
      <c r="BD274" s="1"/>
      <c r="BE274" s="1"/>
      <c r="BF274" s="1"/>
      <c r="BG274" s="280" t="s">
        <v>553</v>
      </c>
      <c r="BH274" s="280"/>
      <c r="BI274" s="275" t="s">
        <v>22</v>
      </c>
      <c r="BJ274" s="10"/>
      <c r="BK274" s="1"/>
    </row>
    <row r="275" spans="1:63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4" t="s">
        <v>28</v>
      </c>
      <c r="O275" s="144" t="s">
        <v>42</v>
      </c>
      <c r="P275" s="4" t="s">
        <v>30</v>
      </c>
      <c r="Q275" s="4" t="s">
        <v>31</v>
      </c>
      <c r="R275" s="167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9" t="s">
        <v>32</v>
      </c>
      <c r="AA275" s="30" t="s">
        <v>20</v>
      </c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5" t="s">
        <v>34</v>
      </c>
      <c r="AL275" s="85" t="s">
        <v>35</v>
      </c>
      <c r="AM275" s="85" t="s">
        <v>34</v>
      </c>
      <c r="AN275" s="85" t="s">
        <v>35</v>
      </c>
      <c r="AO275" s="93" t="s">
        <v>36</v>
      </c>
      <c r="AP275" s="34" t="s">
        <v>37</v>
      </c>
      <c r="AQ275" s="224" t="s">
        <v>37</v>
      </c>
      <c r="AR275" s="12" t="s">
        <v>38</v>
      </c>
      <c r="AS275" s="2" t="s">
        <v>38</v>
      </c>
      <c r="AT275" s="92" t="s">
        <v>19</v>
      </c>
      <c r="AU275" s="34" t="s">
        <v>20</v>
      </c>
      <c r="AV275" s="34" t="s">
        <v>14</v>
      </c>
      <c r="AW275" s="92" t="s">
        <v>21</v>
      </c>
      <c r="AX275" s="34" t="s">
        <v>20</v>
      </c>
      <c r="AY275" s="34" t="s">
        <v>14</v>
      </c>
      <c r="AZ275" s="92" t="s">
        <v>32</v>
      </c>
      <c r="BA275" s="34" t="s">
        <v>245</v>
      </c>
      <c r="BB275" s="34"/>
      <c r="BC275" s="92" t="s">
        <v>517</v>
      </c>
      <c r="BD275" s="34" t="s">
        <v>20</v>
      </c>
      <c r="BE275" s="34" t="s">
        <v>543</v>
      </c>
      <c r="BF275" s="34" t="s">
        <v>20</v>
      </c>
      <c r="BG275" s="315" t="s">
        <v>554</v>
      </c>
      <c r="BH275" s="316"/>
      <c r="BI275" s="214" t="s">
        <v>40</v>
      </c>
      <c r="BJ275" s="10"/>
      <c r="BK275" s="1"/>
    </row>
    <row r="276" spans="1:63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0"/>
      <c r="K276" s="131"/>
      <c r="L276" s="2"/>
      <c r="M276" s="1"/>
      <c r="N276" s="144"/>
      <c r="O276" s="144"/>
      <c r="P276" s="4"/>
      <c r="Q276" s="4" t="s">
        <v>43</v>
      </c>
      <c r="R276" s="12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39" t="s">
        <v>46</v>
      </c>
      <c r="AA276" s="5"/>
      <c r="AB276" s="19">
        <v>2013</v>
      </c>
      <c r="AI276" s="3"/>
      <c r="AJ276" s="3"/>
      <c r="AK276" s="101" t="s">
        <v>48</v>
      </c>
      <c r="AL276" s="1"/>
      <c r="AM276" s="1"/>
      <c r="AN276" s="1"/>
      <c r="AO276" s="12" t="s">
        <v>49</v>
      </c>
      <c r="AP276" s="1"/>
      <c r="AQ276" s="191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4" t="s">
        <v>248</v>
      </c>
      <c r="BA276" s="1"/>
      <c r="BB276" s="1"/>
      <c r="BC276" s="11"/>
      <c r="BD276" s="1"/>
      <c r="BE276" s="1"/>
      <c r="BF276" s="1"/>
      <c r="BG276" s="1"/>
      <c r="BH276" s="1"/>
      <c r="BI276" s="214">
        <v>2012</v>
      </c>
      <c r="BJ276" s="10"/>
      <c r="BK276" s="1"/>
    </row>
    <row r="277" spans="1:63" ht="15">
      <c r="A277" s="2">
        <v>1</v>
      </c>
      <c r="B277" s="43">
        <v>5.2</v>
      </c>
      <c r="C277" s="43">
        <v>6</v>
      </c>
      <c r="D277" s="43">
        <v>7.7</v>
      </c>
      <c r="E277" s="43">
        <v>7.6</v>
      </c>
      <c r="F277" s="43">
        <v>9</v>
      </c>
      <c r="G277" s="43">
        <v>9.6</v>
      </c>
      <c r="H277" s="43">
        <v>10</v>
      </c>
      <c r="I277" s="43">
        <v>7.6</v>
      </c>
      <c r="J277" s="42">
        <v>4.7</v>
      </c>
      <c r="K277" s="60">
        <v>10.7</v>
      </c>
      <c r="L277" s="111">
        <f>AVERAGE(B277:I277)</f>
        <v>7.8375</v>
      </c>
      <c r="M277" s="47">
        <v>10</v>
      </c>
      <c r="N277" s="145"/>
      <c r="O277" s="146"/>
      <c r="P277" s="147">
        <v>8.2</v>
      </c>
      <c r="Q277" s="47">
        <v>17.2</v>
      </c>
      <c r="R277" s="59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47">
        <v>9.1</v>
      </c>
      <c r="AA277" s="68">
        <v>1885</v>
      </c>
      <c r="AB277" s="55">
        <v>7.5</v>
      </c>
      <c r="AC277" s="82">
        <v>15.7</v>
      </c>
      <c r="AD277" s="1" t="s">
        <v>466</v>
      </c>
      <c r="AE277" s="9">
        <v>-0.4</v>
      </c>
      <c r="AF277" s="1" t="s">
        <v>80</v>
      </c>
      <c r="AG277" s="1">
        <v>-1.9</v>
      </c>
      <c r="AH277" s="1" t="s">
        <v>407</v>
      </c>
      <c r="AI277" s="322">
        <v>23.4</v>
      </c>
      <c r="AJ277" s="323" t="s">
        <v>103</v>
      </c>
      <c r="AK277" s="43">
        <v>1.2</v>
      </c>
      <c r="AL277" s="43">
        <v>-23.1</v>
      </c>
      <c r="AM277" s="43">
        <v>-1.9</v>
      </c>
      <c r="AN277" s="43">
        <v>-29.9</v>
      </c>
      <c r="AO277" s="183">
        <v>5410</v>
      </c>
      <c r="AP277" s="70">
        <v>5331</v>
      </c>
      <c r="AQ277" s="227"/>
      <c r="AR277" s="109">
        <v>1464</v>
      </c>
      <c r="AS277" s="107">
        <v>973</v>
      </c>
      <c r="AT277" s="59">
        <v>29</v>
      </c>
      <c r="AU277" s="1">
        <v>1991</v>
      </c>
      <c r="AV277" s="1" t="s">
        <v>183</v>
      </c>
      <c r="AW277" s="74">
        <v>-3</v>
      </c>
      <c r="AX277" s="54">
        <v>2001</v>
      </c>
      <c r="AY277" s="1" t="s">
        <v>123</v>
      </c>
      <c r="AZ277" s="231">
        <v>13.7</v>
      </c>
      <c r="BA277" s="180">
        <v>1973</v>
      </c>
      <c r="BB277" s="1"/>
      <c r="BC277" s="295">
        <v>14.09</v>
      </c>
      <c r="BD277" s="318">
        <v>2009</v>
      </c>
      <c r="BE277" s="317">
        <v>5.9</v>
      </c>
      <c r="BF277" s="296">
        <v>1968</v>
      </c>
      <c r="BG277" s="317">
        <v>17.23</v>
      </c>
      <c r="BH277" s="318">
        <v>2009</v>
      </c>
      <c r="BI277" s="208"/>
      <c r="BJ277" s="132"/>
      <c r="BK277" s="1" t="s">
        <v>182</v>
      </c>
    </row>
    <row r="278" spans="1:63" ht="15">
      <c r="A278" s="2">
        <v>2</v>
      </c>
      <c r="B278" s="43">
        <v>4.9</v>
      </c>
      <c r="C278" s="43">
        <v>4.2</v>
      </c>
      <c r="D278" s="43">
        <v>8</v>
      </c>
      <c r="E278" s="43">
        <v>9.8</v>
      </c>
      <c r="F278" s="43">
        <v>10.4</v>
      </c>
      <c r="G278" s="43">
        <v>8.3</v>
      </c>
      <c r="H278" s="43">
        <v>8.3</v>
      </c>
      <c r="I278" s="43">
        <v>7.2</v>
      </c>
      <c r="J278" s="42">
        <v>3.8</v>
      </c>
      <c r="K278" s="60">
        <v>11.6</v>
      </c>
      <c r="L278" s="111">
        <f aca="true" t="shared" si="11" ref="L278:L307">AVERAGE(B278:I278)</f>
        <v>7.637500000000001</v>
      </c>
      <c r="M278" s="47">
        <v>10.1</v>
      </c>
      <c r="N278" s="145">
        <v>0.6</v>
      </c>
      <c r="O278" s="148"/>
      <c r="P278" s="52">
        <v>12.3</v>
      </c>
      <c r="Q278" s="47">
        <v>17.5</v>
      </c>
      <c r="R278" s="59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47">
        <v>6.6</v>
      </c>
      <c r="AA278" s="68">
        <v>1885</v>
      </c>
      <c r="AB278" s="55">
        <v>7.8</v>
      </c>
      <c r="AC278" s="61">
        <v>15.7</v>
      </c>
      <c r="AD278" s="62" t="s">
        <v>384</v>
      </c>
      <c r="AE278" s="9">
        <v>0.3</v>
      </c>
      <c r="AF278" s="10" t="s">
        <v>390</v>
      </c>
      <c r="AG278" s="125">
        <v>-3.9</v>
      </c>
      <c r="AH278" s="46" t="s">
        <v>70</v>
      </c>
      <c r="AI278" s="324">
        <v>11.4</v>
      </c>
      <c r="AJ278" s="325" t="s">
        <v>137</v>
      </c>
      <c r="AK278" s="43">
        <v>-2.1</v>
      </c>
      <c r="AL278" s="43">
        <v>-25.1</v>
      </c>
      <c r="AM278" s="43">
        <v>-1.7</v>
      </c>
      <c r="AN278" s="43">
        <v>-23.3</v>
      </c>
      <c r="AO278" s="183">
        <v>5375</v>
      </c>
      <c r="AP278" s="41">
        <v>5385</v>
      </c>
      <c r="AQ278" s="227"/>
      <c r="AR278" s="109">
        <v>1035</v>
      </c>
      <c r="AS278" s="107">
        <v>890</v>
      </c>
      <c r="AT278" s="71">
        <v>29.2</v>
      </c>
      <c r="AU278" s="28">
        <v>1991</v>
      </c>
      <c r="AV278" s="28" t="s">
        <v>183</v>
      </c>
      <c r="AW278" s="59">
        <v>-2.9</v>
      </c>
      <c r="AX278" s="54">
        <v>1992</v>
      </c>
      <c r="AY278" s="1" t="s">
        <v>123</v>
      </c>
      <c r="AZ278" s="231">
        <v>12.5</v>
      </c>
      <c r="BA278" s="180">
        <v>1969</v>
      </c>
      <c r="BB278" s="1"/>
      <c r="BC278" s="295">
        <v>14.36</v>
      </c>
      <c r="BD278" s="318">
        <v>2009</v>
      </c>
      <c r="BE278" s="317">
        <v>5.91</v>
      </c>
      <c r="BF278" s="296">
        <v>1981</v>
      </c>
      <c r="BG278" s="317">
        <v>17.48</v>
      </c>
      <c r="BH278" s="318">
        <v>2009</v>
      </c>
      <c r="BI278" s="208"/>
      <c r="BJ278" s="132"/>
      <c r="BK278" s="1" t="s">
        <v>184</v>
      </c>
    </row>
    <row r="279" spans="1:63" ht="15">
      <c r="A279" s="2">
        <v>3</v>
      </c>
      <c r="B279" s="43">
        <v>6</v>
      </c>
      <c r="C279" s="43">
        <v>7.8</v>
      </c>
      <c r="D279" s="43">
        <v>10.2</v>
      </c>
      <c r="E279" s="43">
        <v>13.8</v>
      </c>
      <c r="F279" s="43">
        <v>15.8</v>
      </c>
      <c r="G279" s="43">
        <v>14</v>
      </c>
      <c r="H279" s="43">
        <v>10.7</v>
      </c>
      <c r="I279" s="43">
        <v>9.4</v>
      </c>
      <c r="J279" s="42">
        <v>5.8</v>
      </c>
      <c r="K279" s="60">
        <v>16.5</v>
      </c>
      <c r="L279" s="111">
        <f t="shared" si="11"/>
        <v>10.9625</v>
      </c>
      <c r="M279" s="47">
        <v>10.1</v>
      </c>
      <c r="N279" s="145"/>
      <c r="O279" s="146"/>
      <c r="P279" s="52">
        <v>13</v>
      </c>
      <c r="Q279" s="47">
        <v>17.3</v>
      </c>
      <c r="R279" s="59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47">
        <v>8.4</v>
      </c>
      <c r="AA279" s="68">
        <v>1885</v>
      </c>
      <c r="AB279" s="55">
        <v>9</v>
      </c>
      <c r="AC279" s="61">
        <v>18.4</v>
      </c>
      <c r="AD279" s="10" t="s">
        <v>551</v>
      </c>
      <c r="AE279" s="32">
        <v>0.8</v>
      </c>
      <c r="AF279" s="1" t="s">
        <v>453</v>
      </c>
      <c r="AG279" s="125">
        <v>-1.4</v>
      </c>
      <c r="AH279" s="46" t="s">
        <v>407</v>
      </c>
      <c r="AI279" s="324">
        <v>17.9</v>
      </c>
      <c r="AJ279" s="324" t="s">
        <v>73</v>
      </c>
      <c r="AK279" s="43">
        <v>0.2</v>
      </c>
      <c r="AL279" s="43">
        <v>-24.5</v>
      </c>
      <c r="AM279" s="43">
        <v>0.8</v>
      </c>
      <c r="AN279" s="43">
        <v>-22.3</v>
      </c>
      <c r="AO279" s="109">
        <v>5386</v>
      </c>
      <c r="AP279" s="41">
        <v>5404</v>
      </c>
      <c r="AQ279" s="227"/>
      <c r="AR279" s="109">
        <v>1382</v>
      </c>
      <c r="AS279" s="107">
        <v>1475</v>
      </c>
      <c r="AT279" s="59">
        <v>28.2</v>
      </c>
      <c r="AU279" s="1">
        <v>1991</v>
      </c>
      <c r="AV279" s="1" t="s">
        <v>135</v>
      </c>
      <c r="AW279" s="59">
        <v>-1.1</v>
      </c>
      <c r="AX279" s="54">
        <v>1964</v>
      </c>
      <c r="AY279" s="1" t="s">
        <v>123</v>
      </c>
      <c r="AZ279" s="231">
        <v>13.9</v>
      </c>
      <c r="BA279" s="180">
        <v>1969</v>
      </c>
      <c r="BB279" s="1"/>
      <c r="BC279" s="295">
        <v>13.58</v>
      </c>
      <c r="BD279" s="318">
        <v>2009</v>
      </c>
      <c r="BE279" s="317">
        <v>6.53</v>
      </c>
      <c r="BF279" s="296">
        <v>1993</v>
      </c>
      <c r="BG279" s="317">
        <v>17.81</v>
      </c>
      <c r="BH279" s="318">
        <v>2009</v>
      </c>
      <c r="BI279" s="208"/>
      <c r="BJ279" s="132"/>
      <c r="BK279" s="1" t="s">
        <v>185</v>
      </c>
    </row>
    <row r="280" spans="1:63" ht="15">
      <c r="A280" s="2">
        <v>4</v>
      </c>
      <c r="B280" s="43">
        <v>9</v>
      </c>
      <c r="C280" s="43">
        <v>9</v>
      </c>
      <c r="D280" s="43">
        <v>9.2</v>
      </c>
      <c r="E280" s="43">
        <v>11.1</v>
      </c>
      <c r="F280" s="43">
        <v>12.7</v>
      </c>
      <c r="G280" s="43">
        <v>11.8</v>
      </c>
      <c r="H280" s="43">
        <v>10</v>
      </c>
      <c r="I280" s="43">
        <v>9.5</v>
      </c>
      <c r="J280" s="42">
        <v>9</v>
      </c>
      <c r="K280" s="60">
        <v>13.8</v>
      </c>
      <c r="L280" s="111">
        <f t="shared" si="11"/>
        <v>10.2875</v>
      </c>
      <c r="M280" s="47">
        <v>10.2</v>
      </c>
      <c r="N280" s="145">
        <v>0.7</v>
      </c>
      <c r="O280" s="148"/>
      <c r="P280" s="52">
        <v>4.3</v>
      </c>
      <c r="Q280" s="47">
        <v>18</v>
      </c>
      <c r="R280" s="59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47">
        <v>7.6</v>
      </c>
      <c r="AA280" s="68">
        <v>1983</v>
      </c>
      <c r="AB280" s="55">
        <v>8.9</v>
      </c>
      <c r="AC280" s="61">
        <v>16.3</v>
      </c>
      <c r="AD280" s="10" t="s">
        <v>106</v>
      </c>
      <c r="AE280" s="32">
        <v>0.8</v>
      </c>
      <c r="AF280" s="1" t="s">
        <v>155</v>
      </c>
      <c r="AG280" s="125">
        <v>0.1</v>
      </c>
      <c r="AH280" s="46" t="s">
        <v>407</v>
      </c>
      <c r="AI280" s="324">
        <v>6.6</v>
      </c>
      <c r="AJ280" s="325" t="s">
        <v>434</v>
      </c>
      <c r="AK280" s="43">
        <v>0.4</v>
      </c>
      <c r="AL280" s="43">
        <v>-21.5</v>
      </c>
      <c r="AM280" s="43">
        <v>-0.9</v>
      </c>
      <c r="AN280" s="43">
        <v>-23.1</v>
      </c>
      <c r="AO280" s="109">
        <v>5417</v>
      </c>
      <c r="AP280" s="70">
        <v>5372</v>
      </c>
      <c r="AQ280" s="227"/>
      <c r="AR280" s="109">
        <v>1369</v>
      </c>
      <c r="AS280" s="107">
        <v>1092</v>
      </c>
      <c r="AT280" s="59">
        <v>28.9</v>
      </c>
      <c r="AU280" s="1">
        <v>1991</v>
      </c>
      <c r="AV280" s="1" t="s">
        <v>138</v>
      </c>
      <c r="AW280" s="74">
        <v>-3.1</v>
      </c>
      <c r="AX280" s="54">
        <v>1887</v>
      </c>
      <c r="AY280" s="1" t="s">
        <v>148</v>
      </c>
      <c r="AZ280" s="231">
        <v>14</v>
      </c>
      <c r="BA280" s="180">
        <v>1954</v>
      </c>
      <c r="BB280" s="1"/>
      <c r="BC280" s="295">
        <v>14.09</v>
      </c>
      <c r="BD280" s="296">
        <v>1991</v>
      </c>
      <c r="BE280" s="317">
        <v>6.48</v>
      </c>
      <c r="BF280" s="296">
        <v>1981</v>
      </c>
      <c r="BG280" s="317">
        <v>17.38</v>
      </c>
      <c r="BH280" s="296">
        <v>1991</v>
      </c>
      <c r="BI280" s="208"/>
      <c r="BJ280" s="132"/>
      <c r="BK280" s="1" t="s">
        <v>186</v>
      </c>
    </row>
    <row r="281" spans="1:63" ht="15">
      <c r="A281" s="2">
        <v>5</v>
      </c>
      <c r="B281" s="43">
        <v>8.2</v>
      </c>
      <c r="C281" s="43">
        <v>7.6</v>
      </c>
      <c r="D281" s="43">
        <v>10.6</v>
      </c>
      <c r="E281" s="43">
        <v>10.1</v>
      </c>
      <c r="F281" s="43">
        <v>8.8</v>
      </c>
      <c r="G281" s="43">
        <v>9.6</v>
      </c>
      <c r="H281" s="43">
        <v>9.6</v>
      </c>
      <c r="I281" s="43">
        <v>8.2</v>
      </c>
      <c r="J281" s="42">
        <v>7.6</v>
      </c>
      <c r="K281" s="60">
        <v>11.2</v>
      </c>
      <c r="L281" s="111">
        <f t="shared" si="11"/>
        <v>9.0875</v>
      </c>
      <c r="M281" s="47">
        <v>10.2</v>
      </c>
      <c r="N281" s="145">
        <v>0.3</v>
      </c>
      <c r="O281" s="148"/>
      <c r="P281" s="52">
        <v>1.2</v>
      </c>
      <c r="Q281" s="47">
        <v>18</v>
      </c>
      <c r="R281" s="59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49">
        <v>8.6</v>
      </c>
      <c r="AA281" s="58">
        <v>1993</v>
      </c>
      <c r="AB281" s="55">
        <v>9.2</v>
      </c>
      <c r="AC281" s="61">
        <v>15.9</v>
      </c>
      <c r="AD281" s="10" t="s">
        <v>150</v>
      </c>
      <c r="AE281" s="32">
        <v>4.4</v>
      </c>
      <c r="AF281" s="1" t="s">
        <v>84</v>
      </c>
      <c r="AG281" s="125">
        <v>0</v>
      </c>
      <c r="AH281" s="46" t="s">
        <v>407</v>
      </c>
      <c r="AI281" s="324">
        <v>9.7</v>
      </c>
      <c r="AJ281" s="324" t="s">
        <v>389</v>
      </c>
      <c r="AK281" s="43">
        <v>0.8</v>
      </c>
      <c r="AL281" s="43">
        <v>-20.1</v>
      </c>
      <c r="AM281" s="43">
        <v>-0.3</v>
      </c>
      <c r="AN281" s="43">
        <v>-18.5</v>
      </c>
      <c r="AO281" s="183">
        <v>5406</v>
      </c>
      <c r="AP281" s="70">
        <v>5433</v>
      </c>
      <c r="AQ281" s="227"/>
      <c r="AR281" s="109">
        <v>1413</v>
      </c>
      <c r="AS281" s="107">
        <v>1247</v>
      </c>
      <c r="AT281" s="59">
        <v>28.8</v>
      </c>
      <c r="AU281" s="1">
        <v>1991</v>
      </c>
      <c r="AV281" s="1" t="s">
        <v>157</v>
      </c>
      <c r="AW281" s="59">
        <v>-2.8</v>
      </c>
      <c r="AX281" s="54">
        <v>1939</v>
      </c>
      <c r="AY281" s="1" t="s">
        <v>71</v>
      </c>
      <c r="AZ281" s="231">
        <v>13.3</v>
      </c>
      <c r="BA281" s="180">
        <v>1973</v>
      </c>
      <c r="BB281" s="1"/>
      <c r="BC281" s="295">
        <v>14.77</v>
      </c>
      <c r="BD281" s="318">
        <v>1991</v>
      </c>
      <c r="BE281" s="317">
        <v>6.25</v>
      </c>
      <c r="BF281" s="318">
        <v>1995</v>
      </c>
      <c r="BG281" s="317">
        <v>18.34</v>
      </c>
      <c r="BH281" s="318">
        <v>1991</v>
      </c>
      <c r="BI281" s="208"/>
      <c r="BJ281" s="132"/>
      <c r="BK281" s="1" t="s">
        <v>187</v>
      </c>
    </row>
    <row r="282" spans="1:63" ht="15">
      <c r="A282" s="2">
        <v>6</v>
      </c>
      <c r="B282" s="43">
        <v>7.5</v>
      </c>
      <c r="C282" s="43">
        <v>7</v>
      </c>
      <c r="D282" s="43">
        <v>7</v>
      </c>
      <c r="E282" s="43">
        <v>10.4</v>
      </c>
      <c r="F282" s="43">
        <v>10.8</v>
      </c>
      <c r="G282" s="43">
        <v>8</v>
      </c>
      <c r="H282" s="43">
        <v>8.4</v>
      </c>
      <c r="I282" s="43">
        <v>7.8</v>
      </c>
      <c r="J282" s="42">
        <v>5.5</v>
      </c>
      <c r="K282" s="60">
        <v>11.6</v>
      </c>
      <c r="L282" s="111">
        <f t="shared" si="11"/>
        <v>8.3625</v>
      </c>
      <c r="M282" s="47">
        <v>10.3</v>
      </c>
      <c r="N282" s="145">
        <v>14.7</v>
      </c>
      <c r="O282" s="148"/>
      <c r="P282" s="52">
        <v>7</v>
      </c>
      <c r="Q282" s="47">
        <v>17.7</v>
      </c>
      <c r="R282" s="59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49">
        <v>8</v>
      </c>
      <c r="AA282" s="58">
        <v>1995</v>
      </c>
      <c r="AB282" s="55">
        <v>9.2</v>
      </c>
      <c r="AC282" s="61">
        <v>17.4</v>
      </c>
      <c r="AD282" s="10" t="s">
        <v>552</v>
      </c>
      <c r="AE282" s="32">
        <v>4.1</v>
      </c>
      <c r="AF282" s="1" t="s">
        <v>392</v>
      </c>
      <c r="AG282" s="125">
        <v>-1.1</v>
      </c>
      <c r="AH282" s="46" t="s">
        <v>394</v>
      </c>
      <c r="AI282" s="324">
        <v>58.8</v>
      </c>
      <c r="AJ282" s="324" t="s">
        <v>383</v>
      </c>
      <c r="AK282" s="43">
        <v>-0.3</v>
      </c>
      <c r="AL282" s="43">
        <v>-25.5</v>
      </c>
      <c r="AM282" s="43">
        <v>-0.9</v>
      </c>
      <c r="AN282" s="43">
        <v>-26.9</v>
      </c>
      <c r="AO282" s="183">
        <v>5373</v>
      </c>
      <c r="AP282" s="70">
        <v>5353</v>
      </c>
      <c r="AQ282" s="228"/>
      <c r="AR282" s="109">
        <v>1161</v>
      </c>
      <c r="AS282" s="107">
        <v>1126</v>
      </c>
      <c r="AT282" s="59">
        <v>26.8</v>
      </c>
      <c r="AU282" s="1">
        <v>1991</v>
      </c>
      <c r="AV282" s="1" t="s">
        <v>228</v>
      </c>
      <c r="AW282" s="59">
        <v>-2.5</v>
      </c>
      <c r="AX282" s="54">
        <v>1928</v>
      </c>
      <c r="AY282" s="1" t="s">
        <v>124</v>
      </c>
      <c r="AZ282" s="231">
        <v>14</v>
      </c>
      <c r="BA282" s="180">
        <v>1986</v>
      </c>
      <c r="BB282" s="1"/>
      <c r="BC282" s="295">
        <v>13.6</v>
      </c>
      <c r="BD282" s="296">
        <v>1991</v>
      </c>
      <c r="BE282" s="317">
        <v>5.02</v>
      </c>
      <c r="BF282" s="318">
        <v>1995</v>
      </c>
      <c r="BG282" s="317">
        <v>18.86</v>
      </c>
      <c r="BH282" s="296">
        <v>1991</v>
      </c>
      <c r="BI282" s="208"/>
      <c r="BJ282" s="132"/>
      <c r="BK282" s="1" t="s">
        <v>189</v>
      </c>
    </row>
    <row r="283" spans="1:63" ht="15">
      <c r="A283" s="2">
        <v>7</v>
      </c>
      <c r="B283" s="43">
        <v>7.7</v>
      </c>
      <c r="C283" s="43">
        <v>8</v>
      </c>
      <c r="D283" s="43">
        <v>10.4</v>
      </c>
      <c r="E283" s="43">
        <v>11.4</v>
      </c>
      <c r="F283" s="43">
        <v>10</v>
      </c>
      <c r="G283" s="43">
        <v>8.5</v>
      </c>
      <c r="H283" s="43">
        <v>8.9</v>
      </c>
      <c r="I283" s="43">
        <v>9.2</v>
      </c>
      <c r="J283" s="42">
        <v>7.3</v>
      </c>
      <c r="K283" s="60">
        <v>12</v>
      </c>
      <c r="L283" s="111">
        <f t="shared" si="11"/>
        <v>9.262500000000001</v>
      </c>
      <c r="M283" s="47">
        <v>10.3</v>
      </c>
      <c r="N283" s="145">
        <v>0.2</v>
      </c>
      <c r="O283" s="146"/>
      <c r="P283" s="52">
        <v>3.2</v>
      </c>
      <c r="Q283" s="47">
        <v>18</v>
      </c>
      <c r="R283" s="59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49">
        <v>9.3</v>
      </c>
      <c r="AA283" s="58">
        <v>1983</v>
      </c>
      <c r="AB283" s="55">
        <v>10.4</v>
      </c>
      <c r="AC283" s="61">
        <v>20.5</v>
      </c>
      <c r="AD283" s="10" t="s">
        <v>150</v>
      </c>
      <c r="AE283" s="32">
        <v>1.1</v>
      </c>
      <c r="AF283" s="1" t="s">
        <v>458</v>
      </c>
      <c r="AG283" s="125">
        <v>-1</v>
      </c>
      <c r="AH283" s="46" t="s">
        <v>407</v>
      </c>
      <c r="AI283" s="50">
        <v>40.4</v>
      </c>
      <c r="AJ283" s="50" t="s">
        <v>62</v>
      </c>
      <c r="AK283" s="43">
        <v>-0.4</v>
      </c>
      <c r="AL283" s="43">
        <v>-20.9</v>
      </c>
      <c r="AM283" s="43">
        <v>-0.3</v>
      </c>
      <c r="AN283" s="43">
        <v>-17.3</v>
      </c>
      <c r="AO283" s="183">
        <v>5385</v>
      </c>
      <c r="AP283" s="70">
        <v>5428</v>
      </c>
      <c r="AQ283" s="227"/>
      <c r="AR283" s="109">
        <v>1316</v>
      </c>
      <c r="AS283" s="107">
        <v>1341</v>
      </c>
      <c r="AT283" s="59">
        <v>28.5</v>
      </c>
      <c r="AU283" s="1">
        <v>1949</v>
      </c>
      <c r="AV283" s="1" t="s">
        <v>150</v>
      </c>
      <c r="AW283" s="59">
        <v>-2</v>
      </c>
      <c r="AX283" s="54">
        <v>1986</v>
      </c>
      <c r="AY283" s="1" t="s">
        <v>133</v>
      </c>
      <c r="AZ283" s="231">
        <v>13.1</v>
      </c>
      <c r="BA283" s="180">
        <v>1993</v>
      </c>
      <c r="BB283" s="1"/>
      <c r="BC283" s="295">
        <v>14.34</v>
      </c>
      <c r="BD283" s="318">
        <v>1991</v>
      </c>
      <c r="BE283" s="317">
        <v>6.54</v>
      </c>
      <c r="BF283" s="318">
        <v>1995</v>
      </c>
      <c r="BG283" s="317">
        <v>18.86</v>
      </c>
      <c r="BH283" s="318">
        <v>1991</v>
      </c>
      <c r="BI283" s="208"/>
      <c r="BJ283" s="132"/>
      <c r="BK283" s="1" t="s">
        <v>191</v>
      </c>
    </row>
    <row r="284" spans="1:63" ht="15">
      <c r="A284" s="2">
        <v>8</v>
      </c>
      <c r="B284" s="43">
        <v>10.8</v>
      </c>
      <c r="C284" s="43">
        <v>11.1</v>
      </c>
      <c r="D284" s="43">
        <v>10.1</v>
      </c>
      <c r="E284" s="43">
        <v>10.4</v>
      </c>
      <c r="F284" s="43">
        <v>10.8</v>
      </c>
      <c r="G284" s="43">
        <v>11.6</v>
      </c>
      <c r="H284" s="43">
        <v>10.7</v>
      </c>
      <c r="I284" s="43">
        <v>9.7</v>
      </c>
      <c r="J284" s="42">
        <v>9.2</v>
      </c>
      <c r="K284" s="60">
        <v>11.6</v>
      </c>
      <c r="L284" s="111">
        <f t="shared" si="11"/>
        <v>10.65</v>
      </c>
      <c r="M284" s="47">
        <v>10.3</v>
      </c>
      <c r="N284" s="145">
        <v>10</v>
      </c>
      <c r="O284" s="148"/>
      <c r="P284" s="52">
        <v>2</v>
      </c>
      <c r="Q284" s="47">
        <v>18</v>
      </c>
      <c r="R284" s="59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49">
        <v>8.5</v>
      </c>
      <c r="AA284" s="58">
        <v>1992</v>
      </c>
      <c r="AB284" s="55">
        <v>9.8</v>
      </c>
      <c r="AC284" s="61">
        <v>19.6</v>
      </c>
      <c r="AD284" s="10" t="s">
        <v>150</v>
      </c>
      <c r="AE284" s="32">
        <v>5.6</v>
      </c>
      <c r="AF284" s="1" t="s">
        <v>389</v>
      </c>
      <c r="AG284" s="125">
        <v>1.3</v>
      </c>
      <c r="AH284" s="46" t="s">
        <v>407</v>
      </c>
      <c r="AI284" s="50">
        <v>32.9</v>
      </c>
      <c r="AJ284" s="50" t="s">
        <v>470</v>
      </c>
      <c r="AK284" s="43">
        <v>9</v>
      </c>
      <c r="AL284" s="43">
        <v>-14.7</v>
      </c>
      <c r="AM284" s="43">
        <v>5.8</v>
      </c>
      <c r="AN284" s="43">
        <v>-19.5</v>
      </c>
      <c r="AO284" s="183">
        <v>5562</v>
      </c>
      <c r="AP284" s="70">
        <v>5489</v>
      </c>
      <c r="AQ284" s="227"/>
      <c r="AR284" s="109">
        <v>2855</v>
      </c>
      <c r="AS284" s="107">
        <v>2320</v>
      </c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123</v>
      </c>
      <c r="AZ284" s="231">
        <v>13.5</v>
      </c>
      <c r="BA284" s="180">
        <v>1970</v>
      </c>
      <c r="BB284" s="1"/>
      <c r="BC284" s="295">
        <v>13.13</v>
      </c>
      <c r="BD284" s="318">
        <v>1949</v>
      </c>
      <c r="BE284" s="317">
        <v>6.18</v>
      </c>
      <c r="BF284" s="318">
        <v>1970</v>
      </c>
      <c r="BG284" s="317">
        <v>17.45</v>
      </c>
      <c r="BH284" s="318">
        <v>1949</v>
      </c>
      <c r="BI284" s="208"/>
      <c r="BJ284" s="132"/>
      <c r="BK284" s="1" t="s">
        <v>192</v>
      </c>
    </row>
    <row r="285" spans="1:63" ht="15">
      <c r="A285" s="2">
        <v>9</v>
      </c>
      <c r="B285" s="43">
        <v>9</v>
      </c>
      <c r="C285" s="43">
        <v>8.5</v>
      </c>
      <c r="D285" s="43">
        <v>10.1</v>
      </c>
      <c r="E285" s="43">
        <v>15</v>
      </c>
      <c r="F285" s="43">
        <v>13.4</v>
      </c>
      <c r="G285" s="43">
        <v>14</v>
      </c>
      <c r="H285" s="43">
        <v>10.7</v>
      </c>
      <c r="I285" s="43">
        <v>9.7</v>
      </c>
      <c r="J285" s="42">
        <v>8.5</v>
      </c>
      <c r="K285" s="60">
        <v>15.9</v>
      </c>
      <c r="L285" s="111">
        <f t="shared" si="11"/>
        <v>11.3</v>
      </c>
      <c r="M285" s="47">
        <v>10.4</v>
      </c>
      <c r="N285" s="145">
        <v>0.6</v>
      </c>
      <c r="O285" s="148"/>
      <c r="P285" s="52">
        <v>4.8</v>
      </c>
      <c r="Q285" s="47">
        <v>17.9</v>
      </c>
      <c r="R285" s="59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2">
        <v>1976</v>
      </c>
      <c r="X285" s="49">
        <v>3.4</v>
      </c>
      <c r="Y285" s="54">
        <v>1964</v>
      </c>
      <c r="Z285" s="49">
        <v>8.6</v>
      </c>
      <c r="AA285" s="58">
        <v>1992</v>
      </c>
      <c r="AB285" s="55">
        <v>11.5</v>
      </c>
      <c r="AC285" s="61">
        <v>23.6</v>
      </c>
      <c r="AD285" s="10" t="s">
        <v>134</v>
      </c>
      <c r="AE285" s="32">
        <v>1.3</v>
      </c>
      <c r="AF285" s="1" t="s">
        <v>80</v>
      </c>
      <c r="AG285" s="125">
        <v>1.5</v>
      </c>
      <c r="AH285" s="46" t="s">
        <v>70</v>
      </c>
      <c r="AI285" s="50">
        <v>12.4</v>
      </c>
      <c r="AJ285" s="50" t="s">
        <v>294</v>
      </c>
      <c r="AK285" s="43">
        <v>8.8</v>
      </c>
      <c r="AL285" s="43">
        <v>-12.1</v>
      </c>
      <c r="AM285" s="43">
        <v>7.6</v>
      </c>
      <c r="AN285" s="43">
        <v>-12.1</v>
      </c>
      <c r="AO285" s="183">
        <v>5598</v>
      </c>
      <c r="AP285" s="70">
        <v>5590</v>
      </c>
      <c r="AQ285" s="227"/>
      <c r="AR285" s="109">
        <v>3765</v>
      </c>
      <c r="AS285" s="107">
        <v>3618</v>
      </c>
      <c r="AT285" s="59">
        <v>26.8</v>
      </c>
      <c r="AU285" s="1">
        <v>1976</v>
      </c>
      <c r="AV285" s="1" t="s">
        <v>105</v>
      </c>
      <c r="AW285" s="59">
        <v>-2.6</v>
      </c>
      <c r="AX285" s="54">
        <v>1970</v>
      </c>
      <c r="AY285" s="1" t="s">
        <v>61</v>
      </c>
      <c r="AZ285" s="231">
        <v>13.7</v>
      </c>
      <c r="BA285" s="180">
        <v>1979</v>
      </c>
      <c r="BB285" s="1"/>
      <c r="BC285" s="295">
        <v>13.13</v>
      </c>
      <c r="BD285" s="318">
        <v>1976</v>
      </c>
      <c r="BE285" s="317">
        <v>5.82</v>
      </c>
      <c r="BF285" s="318">
        <v>1970</v>
      </c>
      <c r="BG285" s="317">
        <v>17.46</v>
      </c>
      <c r="BH285" s="318">
        <v>1976</v>
      </c>
      <c r="BI285" s="208"/>
      <c r="BJ285" s="135"/>
      <c r="BK285" s="1" t="s">
        <v>193</v>
      </c>
    </row>
    <row r="286" spans="1:63" ht="15">
      <c r="A286" s="2">
        <v>10</v>
      </c>
      <c r="B286" s="43">
        <v>8.2</v>
      </c>
      <c r="C286" s="43">
        <v>7.6</v>
      </c>
      <c r="D286" s="43">
        <v>12.9</v>
      </c>
      <c r="E286" s="43">
        <v>13.4</v>
      </c>
      <c r="F286" s="43">
        <v>11.8</v>
      </c>
      <c r="G286" s="43">
        <v>12.3</v>
      </c>
      <c r="H286" s="43">
        <v>11.2</v>
      </c>
      <c r="I286" s="43">
        <v>10.7</v>
      </c>
      <c r="J286" s="42">
        <v>11.2</v>
      </c>
      <c r="K286" s="60">
        <v>13.7</v>
      </c>
      <c r="L286" s="111">
        <f t="shared" si="11"/>
        <v>11.012500000000001</v>
      </c>
      <c r="M286" s="47">
        <v>10.4</v>
      </c>
      <c r="N286" s="145">
        <v>0</v>
      </c>
      <c r="O286" s="148"/>
      <c r="P286" s="52">
        <v>0</v>
      </c>
      <c r="Q286" s="47">
        <v>17.7</v>
      </c>
      <c r="R286" s="59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49">
        <v>8.2</v>
      </c>
      <c r="AA286" s="58">
        <v>1992</v>
      </c>
      <c r="AB286" s="55">
        <v>13.7</v>
      </c>
      <c r="AC286" s="61">
        <v>26.1</v>
      </c>
      <c r="AD286" s="10" t="s">
        <v>210</v>
      </c>
      <c r="AE286" s="32">
        <v>4.6</v>
      </c>
      <c r="AF286" s="1" t="s">
        <v>390</v>
      </c>
      <c r="AG286" s="125">
        <v>2.8</v>
      </c>
      <c r="AH286" s="46" t="s">
        <v>407</v>
      </c>
      <c r="AI286" s="50">
        <v>17.2</v>
      </c>
      <c r="AJ286" s="50" t="s">
        <v>397</v>
      </c>
      <c r="AK286" s="43">
        <v>10.2</v>
      </c>
      <c r="AL286" s="43">
        <v>-14.5</v>
      </c>
      <c r="AM286" s="43">
        <v>8.5</v>
      </c>
      <c r="AN286" s="43">
        <v>-15.5</v>
      </c>
      <c r="AO286" s="183">
        <v>5586</v>
      </c>
      <c r="AP286" s="70">
        <v>5565</v>
      </c>
      <c r="AQ286" s="227"/>
      <c r="AR286" s="109">
        <v>3482</v>
      </c>
      <c r="AS286" s="107">
        <v>3053</v>
      </c>
      <c r="AT286" s="59">
        <v>28.1</v>
      </c>
      <c r="AU286" s="1">
        <v>1911</v>
      </c>
      <c r="AV286" s="1" t="s">
        <v>61</v>
      </c>
      <c r="AW286" s="59">
        <v>-2.4</v>
      </c>
      <c r="AX286" s="54">
        <v>1963</v>
      </c>
      <c r="AY286" s="1" t="s">
        <v>195</v>
      </c>
      <c r="AZ286" s="231">
        <v>13.4</v>
      </c>
      <c r="BA286" s="180">
        <v>1961</v>
      </c>
      <c r="BB286" s="1"/>
      <c r="BC286" s="295">
        <v>12.87</v>
      </c>
      <c r="BD286" s="318">
        <v>2009</v>
      </c>
      <c r="BE286" s="317">
        <v>6</v>
      </c>
      <c r="BF286" s="318">
        <v>1970</v>
      </c>
      <c r="BG286" s="317">
        <v>17.53</v>
      </c>
      <c r="BH286" s="318">
        <v>2009</v>
      </c>
      <c r="BI286" s="208"/>
      <c r="BJ286" s="132"/>
      <c r="BK286" s="1" t="s">
        <v>196</v>
      </c>
    </row>
    <row r="287" spans="1:63" ht="15">
      <c r="A287" s="2">
        <v>11</v>
      </c>
      <c r="B287" s="43">
        <v>10.1</v>
      </c>
      <c r="C287" s="43">
        <v>9.4</v>
      </c>
      <c r="D287" s="43">
        <v>8.1</v>
      </c>
      <c r="E287" s="43">
        <v>8.2</v>
      </c>
      <c r="F287" s="43">
        <v>10.8</v>
      </c>
      <c r="G287" s="43">
        <v>9.9</v>
      </c>
      <c r="H287" s="43">
        <v>8.8</v>
      </c>
      <c r="I287" s="43">
        <v>8.1</v>
      </c>
      <c r="J287" s="42">
        <v>7.9</v>
      </c>
      <c r="K287" s="60">
        <v>11.4</v>
      </c>
      <c r="L287" s="111">
        <f t="shared" si="11"/>
        <v>9.174999999999999</v>
      </c>
      <c r="M287" s="47">
        <v>10.5</v>
      </c>
      <c r="N287" s="145">
        <v>7.6</v>
      </c>
      <c r="O287" s="148"/>
      <c r="P287" s="52">
        <v>3</v>
      </c>
      <c r="Q287" s="47">
        <v>17.7</v>
      </c>
      <c r="R287" s="59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49">
        <v>9</v>
      </c>
      <c r="AA287" s="58">
        <v>1915</v>
      </c>
      <c r="AB287" s="55">
        <v>10.2</v>
      </c>
      <c r="AC287" s="61">
        <v>20.8</v>
      </c>
      <c r="AD287" s="10" t="s">
        <v>69</v>
      </c>
      <c r="AE287" s="32">
        <v>6.3</v>
      </c>
      <c r="AF287" s="1" t="s">
        <v>555</v>
      </c>
      <c r="AG287" s="125">
        <v>2.4</v>
      </c>
      <c r="AH287" s="46" t="s">
        <v>70</v>
      </c>
      <c r="AI287" s="50">
        <v>90.1</v>
      </c>
      <c r="AJ287" s="50" t="s">
        <v>429</v>
      </c>
      <c r="AK287" s="43">
        <v>6.4</v>
      </c>
      <c r="AL287" s="43">
        <v>-15.9</v>
      </c>
      <c r="AM287" s="43">
        <v>2.4</v>
      </c>
      <c r="AN287" s="43">
        <v>-17.3</v>
      </c>
      <c r="AO287" s="183">
        <v>5542</v>
      </c>
      <c r="AP287" s="70">
        <v>5463</v>
      </c>
      <c r="AQ287" s="227"/>
      <c r="AR287" s="109">
        <v>2889</v>
      </c>
      <c r="AS287" s="107">
        <v>1802</v>
      </c>
      <c r="AT287" s="150">
        <v>29.9</v>
      </c>
      <c r="AU287" s="151">
        <v>1911</v>
      </c>
      <c r="AV287" s="151" t="s">
        <v>105</v>
      </c>
      <c r="AW287" s="59">
        <v>-1.5</v>
      </c>
      <c r="AX287" s="54">
        <v>1950</v>
      </c>
      <c r="AY287" s="1" t="s">
        <v>229</v>
      </c>
      <c r="AZ287" s="231">
        <v>12.6</v>
      </c>
      <c r="BA287" s="180">
        <v>1992</v>
      </c>
      <c r="BB287" s="1"/>
      <c r="BC287" s="295">
        <v>12.39</v>
      </c>
      <c r="BD287" s="296">
        <v>2009</v>
      </c>
      <c r="BE287" s="317">
        <v>6.77</v>
      </c>
      <c r="BF287" s="296">
        <v>1952</v>
      </c>
      <c r="BG287" s="317">
        <v>16.3</v>
      </c>
      <c r="BH287" s="296">
        <v>2009</v>
      </c>
      <c r="BI287" s="208"/>
      <c r="BJ287" s="132"/>
      <c r="BK287" s="1" t="s">
        <v>197</v>
      </c>
    </row>
    <row r="288" spans="1:63" ht="15">
      <c r="A288" s="2">
        <v>12</v>
      </c>
      <c r="B288" s="43">
        <v>6.9</v>
      </c>
      <c r="C288" s="43">
        <v>6.8</v>
      </c>
      <c r="D288" s="43">
        <v>8.2</v>
      </c>
      <c r="E288" s="43">
        <v>9.3</v>
      </c>
      <c r="F288" s="43">
        <v>10.3</v>
      </c>
      <c r="G288" s="43">
        <v>10</v>
      </c>
      <c r="H288" s="43">
        <v>8.9</v>
      </c>
      <c r="I288" s="43">
        <v>7.8</v>
      </c>
      <c r="J288" s="42">
        <v>6.3</v>
      </c>
      <c r="K288" s="60">
        <v>10.9</v>
      </c>
      <c r="L288" s="111">
        <f t="shared" si="11"/>
        <v>8.525</v>
      </c>
      <c r="M288" s="47">
        <v>10.5</v>
      </c>
      <c r="N288" s="145">
        <v>2.2</v>
      </c>
      <c r="O288" s="148"/>
      <c r="P288" s="52">
        <v>7.3</v>
      </c>
      <c r="Q288" s="47">
        <v>16.9</v>
      </c>
      <c r="R288" s="59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49">
        <v>7.8</v>
      </c>
      <c r="AA288" s="58">
        <v>1915</v>
      </c>
      <c r="AB288" s="55">
        <v>8.9</v>
      </c>
      <c r="AC288" s="61">
        <v>16.8</v>
      </c>
      <c r="AD288" s="10" t="s">
        <v>390</v>
      </c>
      <c r="AE288" s="32">
        <v>3.8</v>
      </c>
      <c r="AF288" s="1" t="s">
        <v>453</v>
      </c>
      <c r="AG288" s="125">
        <v>0.2</v>
      </c>
      <c r="AH288" s="46" t="s">
        <v>556</v>
      </c>
      <c r="AI288" s="50">
        <v>17</v>
      </c>
      <c r="AJ288" s="50" t="s">
        <v>66</v>
      </c>
      <c r="AK288" s="43">
        <v>-2.5</v>
      </c>
      <c r="AL288" s="43">
        <v>-24.1</v>
      </c>
      <c r="AM288" s="43">
        <v>-3.3</v>
      </c>
      <c r="AN288" s="43">
        <v>-27.7</v>
      </c>
      <c r="AO288" s="183">
        <v>5371</v>
      </c>
      <c r="AP288" s="70">
        <v>5333</v>
      </c>
      <c r="AQ288" s="227"/>
      <c r="AR288" s="109">
        <v>1008</v>
      </c>
      <c r="AS288" s="107">
        <v>989</v>
      </c>
      <c r="AT288" s="59">
        <v>26.8</v>
      </c>
      <c r="AU288" s="1">
        <v>1934</v>
      </c>
      <c r="AV288" s="10" t="s">
        <v>230</v>
      </c>
      <c r="AW288" s="59">
        <v>-1.6</v>
      </c>
      <c r="AX288" s="54">
        <v>1952</v>
      </c>
      <c r="AY288" s="1" t="s">
        <v>231</v>
      </c>
      <c r="AZ288" s="231">
        <v>13.1</v>
      </c>
      <c r="BA288" s="180">
        <v>1970</v>
      </c>
      <c r="BB288" s="1"/>
      <c r="BC288" s="295">
        <v>12.98</v>
      </c>
      <c r="BD288" s="296">
        <v>2012</v>
      </c>
      <c r="BE288" s="317">
        <v>5.84</v>
      </c>
      <c r="BF288" s="318">
        <v>1985</v>
      </c>
      <c r="BG288" s="317">
        <v>16.96</v>
      </c>
      <c r="BH288" s="296">
        <v>2012</v>
      </c>
      <c r="BI288" s="208"/>
      <c r="BJ288" s="132"/>
      <c r="BK288" s="1" t="s">
        <v>199</v>
      </c>
    </row>
    <row r="289" spans="1:63" ht="15">
      <c r="A289" s="2">
        <v>13</v>
      </c>
      <c r="B289" s="43">
        <v>7.6</v>
      </c>
      <c r="C289" s="43">
        <v>7.8</v>
      </c>
      <c r="D289" s="43">
        <v>8.6</v>
      </c>
      <c r="E289" s="43">
        <v>10.1</v>
      </c>
      <c r="F289" s="43">
        <v>9.8</v>
      </c>
      <c r="G289" s="43">
        <v>9.4</v>
      </c>
      <c r="H289" s="43">
        <v>8.9</v>
      </c>
      <c r="I289" s="43">
        <v>8.4</v>
      </c>
      <c r="J289" s="42">
        <v>7.5</v>
      </c>
      <c r="K289" s="60">
        <v>11</v>
      </c>
      <c r="L289" s="111">
        <f t="shared" si="11"/>
        <v>8.825000000000001</v>
      </c>
      <c r="M289" s="47">
        <v>10.5</v>
      </c>
      <c r="N289" s="145">
        <v>3.5</v>
      </c>
      <c r="O289" s="148"/>
      <c r="P289" s="52">
        <v>0</v>
      </c>
      <c r="Q289" s="47">
        <v>17.3</v>
      </c>
      <c r="R289" s="59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49">
        <v>8.3</v>
      </c>
      <c r="AA289" s="58">
        <v>1983</v>
      </c>
      <c r="AB289" s="55">
        <v>9.2</v>
      </c>
      <c r="AC289" s="61">
        <v>16.2</v>
      </c>
      <c r="AD289" s="10" t="s">
        <v>557</v>
      </c>
      <c r="AE289" s="32">
        <v>2.6</v>
      </c>
      <c r="AF289" s="1" t="s">
        <v>390</v>
      </c>
      <c r="AG289" s="125">
        <v>0.2</v>
      </c>
      <c r="AH289" s="46" t="s">
        <v>407</v>
      </c>
      <c r="AI289" s="50">
        <v>12.2</v>
      </c>
      <c r="AJ289" s="50" t="s">
        <v>285</v>
      </c>
      <c r="AK289" s="43">
        <v>-0.7</v>
      </c>
      <c r="AL289" s="43">
        <v>-19.7</v>
      </c>
      <c r="AM289" s="43">
        <v>0.4</v>
      </c>
      <c r="AN289" s="43">
        <v>-16.7</v>
      </c>
      <c r="AO289" s="183">
        <v>5406</v>
      </c>
      <c r="AP289" s="70">
        <v>5497</v>
      </c>
      <c r="AQ289" s="227"/>
      <c r="AR289" s="109">
        <v>990</v>
      </c>
      <c r="AS289" s="107">
        <v>1480</v>
      </c>
      <c r="AT289" s="59">
        <v>25.8</v>
      </c>
      <c r="AU289" s="1">
        <v>1934</v>
      </c>
      <c r="AV289" s="1" t="s">
        <v>230</v>
      </c>
      <c r="AW289" s="59">
        <v>-1.5</v>
      </c>
      <c r="AX289" s="116">
        <v>1995</v>
      </c>
      <c r="AY289" s="1" t="s">
        <v>57</v>
      </c>
      <c r="AZ289" s="231">
        <v>13.5</v>
      </c>
      <c r="BA289" s="180">
        <v>1985</v>
      </c>
      <c r="BB289" s="1"/>
      <c r="BC289" s="295">
        <v>12.35</v>
      </c>
      <c r="BD289" s="296">
        <v>1987</v>
      </c>
      <c r="BE289" s="317">
        <v>6.34</v>
      </c>
      <c r="BF289" s="318">
        <v>1985</v>
      </c>
      <c r="BG289" s="317">
        <v>16.34</v>
      </c>
      <c r="BH289" s="296">
        <v>1987</v>
      </c>
      <c r="BI289" s="208"/>
      <c r="BJ289" s="132"/>
      <c r="BK289" s="1" t="s">
        <v>200</v>
      </c>
    </row>
    <row r="290" spans="1:63" ht="15">
      <c r="A290" s="2">
        <v>14</v>
      </c>
      <c r="B290" s="43">
        <v>7.8</v>
      </c>
      <c r="C290" s="43">
        <v>7.7</v>
      </c>
      <c r="D290" s="43">
        <v>8.7</v>
      </c>
      <c r="E290" s="43">
        <v>9.7</v>
      </c>
      <c r="F290" s="43">
        <v>10.7</v>
      </c>
      <c r="G290" s="43">
        <v>11</v>
      </c>
      <c r="H290" s="43">
        <v>9.6</v>
      </c>
      <c r="I290" s="43">
        <v>8.9</v>
      </c>
      <c r="J290" s="42">
        <v>7.5</v>
      </c>
      <c r="K290" s="60">
        <v>11.4</v>
      </c>
      <c r="L290" s="111">
        <f t="shared" si="11"/>
        <v>9.2625</v>
      </c>
      <c r="M290" s="47">
        <v>10.5</v>
      </c>
      <c r="N290" s="145">
        <v>4.2</v>
      </c>
      <c r="O290" s="146"/>
      <c r="P290" s="52">
        <v>1.1</v>
      </c>
      <c r="Q290" s="47">
        <v>17.6</v>
      </c>
      <c r="R290" s="59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49">
        <v>9.3</v>
      </c>
      <c r="AA290" s="58">
        <v>1992</v>
      </c>
      <c r="AB290" s="55">
        <v>9.6</v>
      </c>
      <c r="AC290" s="61">
        <v>19.2</v>
      </c>
      <c r="AD290" s="10" t="s">
        <v>63</v>
      </c>
      <c r="AE290" s="32">
        <v>3.2</v>
      </c>
      <c r="AF290" s="1" t="s">
        <v>183</v>
      </c>
      <c r="AG290" s="125">
        <v>0.2</v>
      </c>
      <c r="AH290" s="46" t="s">
        <v>407</v>
      </c>
      <c r="AI290" s="50">
        <v>18.2</v>
      </c>
      <c r="AJ290" s="50" t="s">
        <v>436</v>
      </c>
      <c r="AK290" s="43">
        <v>5.6</v>
      </c>
      <c r="AL290" s="43">
        <v>-19.9</v>
      </c>
      <c r="AM290" s="43">
        <v>1.8</v>
      </c>
      <c r="AN290" s="43">
        <v>-19.9</v>
      </c>
      <c r="AO290" s="183">
        <v>5473</v>
      </c>
      <c r="AP290" s="70">
        <v>5447</v>
      </c>
      <c r="AQ290" s="227"/>
      <c r="AR290" s="109">
        <v>2492</v>
      </c>
      <c r="AS290" s="107">
        <v>1185</v>
      </c>
      <c r="AT290" s="59">
        <v>26.1</v>
      </c>
      <c r="AU290" s="1">
        <v>1990</v>
      </c>
      <c r="AV290" s="1" t="s">
        <v>135</v>
      </c>
      <c r="AW290" s="59">
        <v>-3.2</v>
      </c>
      <c r="AX290" s="116">
        <v>1888</v>
      </c>
      <c r="AY290" s="1" t="s">
        <v>233</v>
      </c>
      <c r="AZ290" s="231">
        <v>14.7</v>
      </c>
      <c r="BA290" s="180">
        <v>1962</v>
      </c>
      <c r="BB290" s="1"/>
      <c r="BC290" s="295">
        <v>13.65</v>
      </c>
      <c r="BD290" s="296">
        <v>1990</v>
      </c>
      <c r="BE290" s="317">
        <v>6.83</v>
      </c>
      <c r="BF290" s="318">
        <v>1963</v>
      </c>
      <c r="BG290" s="317">
        <v>17.52</v>
      </c>
      <c r="BH290" s="296">
        <v>1990</v>
      </c>
      <c r="BI290" s="208"/>
      <c r="BJ290" s="132"/>
      <c r="BK290" s="1" t="s">
        <v>201</v>
      </c>
    </row>
    <row r="291" spans="1:63" ht="15">
      <c r="A291" s="2">
        <v>15</v>
      </c>
      <c r="B291" s="43">
        <v>9</v>
      </c>
      <c r="C291" s="43">
        <v>9.4</v>
      </c>
      <c r="D291" s="43">
        <v>10.4</v>
      </c>
      <c r="E291" s="43">
        <v>10.4</v>
      </c>
      <c r="F291" s="43">
        <v>11.8</v>
      </c>
      <c r="G291" s="43">
        <v>10.8</v>
      </c>
      <c r="H291" s="43">
        <v>9.2</v>
      </c>
      <c r="I291" s="43">
        <v>8.2</v>
      </c>
      <c r="J291" s="42">
        <v>8.7</v>
      </c>
      <c r="K291" s="60">
        <v>12.3</v>
      </c>
      <c r="L291" s="111">
        <f t="shared" si="11"/>
        <v>9.9</v>
      </c>
      <c r="M291" s="47">
        <v>10.6</v>
      </c>
      <c r="N291" s="145">
        <v>5.2</v>
      </c>
      <c r="O291" s="146"/>
      <c r="P291" s="52">
        <v>0.4</v>
      </c>
      <c r="Q291" s="47">
        <v>16.5</v>
      </c>
      <c r="R291" s="59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49">
        <v>9.1</v>
      </c>
      <c r="AA291" s="58">
        <v>1999</v>
      </c>
      <c r="AB291" s="55">
        <v>9.4</v>
      </c>
      <c r="AC291" s="61">
        <v>16.3</v>
      </c>
      <c r="AD291" s="10" t="s">
        <v>106</v>
      </c>
      <c r="AE291" s="32">
        <v>3.7</v>
      </c>
      <c r="AF291" s="1" t="s">
        <v>390</v>
      </c>
      <c r="AG291" s="125">
        <v>0.7</v>
      </c>
      <c r="AH291" s="46" t="s">
        <v>407</v>
      </c>
      <c r="AI291" s="50">
        <v>16</v>
      </c>
      <c r="AJ291" s="50" t="s">
        <v>503</v>
      </c>
      <c r="AK291" s="43">
        <v>1.6</v>
      </c>
      <c r="AL291" s="43">
        <v>-21.9</v>
      </c>
      <c r="AM291" s="43">
        <v>2</v>
      </c>
      <c r="AN291" s="43">
        <v>-19.7</v>
      </c>
      <c r="AO291" s="183">
        <v>5446</v>
      </c>
      <c r="AP291" s="70">
        <v>5459</v>
      </c>
      <c r="AQ291" s="227"/>
      <c r="AR291" s="109">
        <v>2007</v>
      </c>
      <c r="AS291" s="107">
        <v>2008</v>
      </c>
      <c r="AT291" s="66">
        <v>25</v>
      </c>
      <c r="AU291" s="45">
        <v>2006</v>
      </c>
      <c r="AV291" s="45" t="s">
        <v>155</v>
      </c>
      <c r="AW291" s="74">
        <v>-1.6</v>
      </c>
      <c r="AX291" s="116">
        <v>1909</v>
      </c>
      <c r="AY291" s="1" t="s">
        <v>61</v>
      </c>
      <c r="AZ291" s="231">
        <v>14.8</v>
      </c>
      <c r="BA291" s="180">
        <v>1999</v>
      </c>
      <c r="BB291" s="1"/>
      <c r="BC291" s="295">
        <v>12.78</v>
      </c>
      <c r="BD291" s="318">
        <v>1990</v>
      </c>
      <c r="BE291" s="317">
        <v>6.95</v>
      </c>
      <c r="BF291" s="318">
        <v>1963</v>
      </c>
      <c r="BG291" s="317">
        <v>18.05</v>
      </c>
      <c r="BH291" s="318">
        <v>1990</v>
      </c>
      <c r="BI291" s="208"/>
      <c r="BJ291" s="132"/>
      <c r="BK291" s="1" t="s">
        <v>203</v>
      </c>
    </row>
    <row r="292" spans="1:63" ht="15">
      <c r="A292" s="2">
        <v>16</v>
      </c>
      <c r="B292" s="43">
        <v>9.2</v>
      </c>
      <c r="C292" s="43">
        <v>9.3</v>
      </c>
      <c r="D292" s="43">
        <v>9.4</v>
      </c>
      <c r="E292" s="43">
        <v>9.5</v>
      </c>
      <c r="F292" s="43">
        <v>10.4</v>
      </c>
      <c r="G292" s="43">
        <v>10.6</v>
      </c>
      <c r="H292" s="43">
        <v>9.8</v>
      </c>
      <c r="I292" s="43">
        <v>8.8</v>
      </c>
      <c r="J292" s="42">
        <v>8.2</v>
      </c>
      <c r="K292" s="60">
        <v>11.2</v>
      </c>
      <c r="L292" s="111">
        <f t="shared" si="11"/>
        <v>9.625</v>
      </c>
      <c r="M292" s="47">
        <v>10.6</v>
      </c>
      <c r="N292" s="145">
        <v>0.9</v>
      </c>
      <c r="O292" s="148"/>
      <c r="P292" s="52">
        <v>0</v>
      </c>
      <c r="Q292" s="47">
        <v>17.3</v>
      </c>
      <c r="R292" s="59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49">
        <v>9.5</v>
      </c>
      <c r="AA292" s="58">
        <v>1902</v>
      </c>
      <c r="AB292" s="55">
        <v>9.7</v>
      </c>
      <c r="AC292" s="61">
        <v>17.8</v>
      </c>
      <c r="AD292" s="10" t="s">
        <v>210</v>
      </c>
      <c r="AE292" s="32">
        <v>6.2</v>
      </c>
      <c r="AF292" s="1" t="s">
        <v>557</v>
      </c>
      <c r="AG292" s="125">
        <v>1.7</v>
      </c>
      <c r="AH292" s="46" t="s">
        <v>70</v>
      </c>
      <c r="AI292" s="50">
        <v>46.8</v>
      </c>
      <c r="AJ292" s="50" t="s">
        <v>71</v>
      </c>
      <c r="AK292" s="43">
        <v>1</v>
      </c>
      <c r="AL292" s="43">
        <v>-19.5</v>
      </c>
      <c r="AM292" s="43">
        <v>0.6</v>
      </c>
      <c r="AN292" s="43">
        <v>-22.5</v>
      </c>
      <c r="AO292" s="183">
        <v>5427</v>
      </c>
      <c r="AP292" s="70">
        <v>5414</v>
      </c>
      <c r="AQ292" s="227"/>
      <c r="AR292" s="109">
        <v>1501</v>
      </c>
      <c r="AS292" s="107">
        <v>1426</v>
      </c>
      <c r="AT292" s="59">
        <v>7</v>
      </c>
      <c r="AU292" s="1">
        <v>1946</v>
      </c>
      <c r="AV292" s="1" t="s">
        <v>85</v>
      </c>
      <c r="AW292" s="66">
        <v>-2.1</v>
      </c>
      <c r="AX292" s="152">
        <v>2007</v>
      </c>
      <c r="AY292" s="1" t="s">
        <v>61</v>
      </c>
      <c r="AZ292" s="231">
        <v>13.1</v>
      </c>
      <c r="BA292" s="180">
        <v>1983</v>
      </c>
      <c r="BB292" s="1"/>
      <c r="BC292" s="295">
        <v>13.78</v>
      </c>
      <c r="BD292" s="296">
        <v>2000</v>
      </c>
      <c r="BE292" s="317">
        <v>6.6</v>
      </c>
      <c r="BF292" s="296">
        <v>1995</v>
      </c>
      <c r="BG292" s="317">
        <v>16.29</v>
      </c>
      <c r="BH292" s="296">
        <v>2000</v>
      </c>
      <c r="BI292" s="208"/>
      <c r="BJ292" s="132"/>
      <c r="BK292" s="1" t="s">
        <v>204</v>
      </c>
    </row>
    <row r="293" spans="1:63" ht="15">
      <c r="A293" s="2">
        <v>17</v>
      </c>
      <c r="B293" s="43">
        <v>8.4</v>
      </c>
      <c r="C293" s="43">
        <v>8.6</v>
      </c>
      <c r="D293" s="43">
        <v>10.2</v>
      </c>
      <c r="E293" s="43">
        <v>11.8</v>
      </c>
      <c r="F293" s="43">
        <v>12.4</v>
      </c>
      <c r="G293" s="43">
        <v>11.7</v>
      </c>
      <c r="H293" s="43">
        <v>11</v>
      </c>
      <c r="I293" s="43">
        <v>10.4</v>
      </c>
      <c r="J293" s="42">
        <v>8.4</v>
      </c>
      <c r="K293" s="60">
        <v>13.3</v>
      </c>
      <c r="L293" s="111">
        <f t="shared" si="11"/>
        <v>10.5625</v>
      </c>
      <c r="M293" s="47">
        <v>10.6</v>
      </c>
      <c r="N293" s="145">
        <v>2.3</v>
      </c>
      <c r="O293" s="148"/>
      <c r="P293" s="52">
        <v>2.4</v>
      </c>
      <c r="Q293" s="47">
        <v>18</v>
      </c>
      <c r="R293" s="59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49">
        <v>8.2</v>
      </c>
      <c r="AA293" s="58">
        <v>1983</v>
      </c>
      <c r="AB293" s="55">
        <v>10</v>
      </c>
      <c r="AC293" s="61">
        <v>18.5</v>
      </c>
      <c r="AD293" s="10" t="s">
        <v>390</v>
      </c>
      <c r="AE293" s="32">
        <v>3.6</v>
      </c>
      <c r="AF293" s="1" t="s">
        <v>106</v>
      </c>
      <c r="AG293" s="125">
        <v>1.6</v>
      </c>
      <c r="AH293" s="46" t="s">
        <v>70</v>
      </c>
      <c r="AI293" s="50">
        <v>118.2</v>
      </c>
      <c r="AJ293" s="50" t="s">
        <v>67</v>
      </c>
      <c r="AK293" s="43">
        <v>0.4</v>
      </c>
      <c r="AL293" s="43">
        <v>-21.5</v>
      </c>
      <c r="AM293" s="43">
        <v>1.2</v>
      </c>
      <c r="AN293" s="43">
        <v>-17.1</v>
      </c>
      <c r="AO293" s="183">
        <v>5406</v>
      </c>
      <c r="AP293" s="70">
        <v>5467</v>
      </c>
      <c r="AQ293" s="227"/>
      <c r="AR293" s="109">
        <v>1426</v>
      </c>
      <c r="AS293" s="107">
        <v>2045</v>
      </c>
      <c r="AT293" s="71">
        <v>30</v>
      </c>
      <c r="AU293" s="28">
        <v>1946</v>
      </c>
      <c r="AV293" s="28" t="s">
        <v>150</v>
      </c>
      <c r="AW293" s="59">
        <v>-2</v>
      </c>
      <c r="AX293" s="116">
        <v>1906</v>
      </c>
      <c r="AY293" s="1" t="s">
        <v>52</v>
      </c>
      <c r="AZ293" s="231">
        <v>14.5</v>
      </c>
      <c r="BA293" s="180">
        <v>1969</v>
      </c>
      <c r="BB293" s="1"/>
      <c r="BC293" s="295">
        <v>13.95</v>
      </c>
      <c r="BD293" s="296">
        <v>1996</v>
      </c>
      <c r="BE293" s="317">
        <v>5.65</v>
      </c>
      <c r="BF293" s="296">
        <v>1983</v>
      </c>
      <c r="BG293" s="317">
        <v>17.95</v>
      </c>
      <c r="BH293" s="296">
        <v>1996</v>
      </c>
      <c r="BI293" s="208"/>
      <c r="BJ293" s="132"/>
      <c r="BK293" s="1" t="s">
        <v>205</v>
      </c>
    </row>
    <row r="294" spans="1:63" ht="15">
      <c r="A294" s="2">
        <v>18</v>
      </c>
      <c r="B294" s="43">
        <v>10.6</v>
      </c>
      <c r="C294" s="43">
        <v>11.2</v>
      </c>
      <c r="D294" s="43">
        <v>12.8</v>
      </c>
      <c r="E294" s="43">
        <v>11.9</v>
      </c>
      <c r="F294" s="43">
        <v>11.3</v>
      </c>
      <c r="G294" s="43">
        <v>11.1</v>
      </c>
      <c r="H294" s="43">
        <v>11.8</v>
      </c>
      <c r="I294" s="43">
        <v>12.2</v>
      </c>
      <c r="J294" s="42">
        <v>10.2</v>
      </c>
      <c r="K294" s="60">
        <v>13.2</v>
      </c>
      <c r="L294" s="111">
        <f t="shared" si="11"/>
        <v>11.612499999999999</v>
      </c>
      <c r="M294" s="47">
        <v>10.6</v>
      </c>
      <c r="N294" s="145"/>
      <c r="O294" s="146"/>
      <c r="P294" s="52">
        <v>0</v>
      </c>
      <c r="Q294" s="47">
        <v>17.6</v>
      </c>
      <c r="R294" s="59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49">
        <v>9</v>
      </c>
      <c r="AA294" s="58">
        <v>1887</v>
      </c>
      <c r="AB294" s="55">
        <v>10.4</v>
      </c>
      <c r="AC294" s="61">
        <v>21.2</v>
      </c>
      <c r="AD294" s="10" t="s">
        <v>155</v>
      </c>
      <c r="AE294" s="32">
        <v>1.9</v>
      </c>
      <c r="AF294" s="1" t="s">
        <v>155</v>
      </c>
      <c r="AG294" s="125">
        <v>1.4</v>
      </c>
      <c r="AH294" s="46" t="s">
        <v>70</v>
      </c>
      <c r="AI294" s="50">
        <v>3.5</v>
      </c>
      <c r="AJ294" s="50" t="s">
        <v>387</v>
      </c>
      <c r="AK294" s="43">
        <v>4</v>
      </c>
      <c r="AL294" s="43">
        <v>-16.7</v>
      </c>
      <c r="AM294" s="43">
        <v>7</v>
      </c>
      <c r="AN294" s="43">
        <v>-13.9</v>
      </c>
      <c r="AO294" s="183">
        <v>5524</v>
      </c>
      <c r="AP294" s="70">
        <v>5535</v>
      </c>
      <c r="AQ294" s="227"/>
      <c r="AR294" s="109">
        <v>2653</v>
      </c>
      <c r="AS294" s="107">
        <v>3024</v>
      </c>
      <c r="AT294" s="66">
        <v>27.1</v>
      </c>
      <c r="AU294" s="45">
        <v>2003</v>
      </c>
      <c r="AV294" s="45" t="s">
        <v>150</v>
      </c>
      <c r="AW294" s="59">
        <v>-2</v>
      </c>
      <c r="AX294" s="116">
        <v>1983</v>
      </c>
      <c r="AY294" s="1" t="s">
        <v>156</v>
      </c>
      <c r="AZ294" s="231">
        <v>14</v>
      </c>
      <c r="BA294" s="180">
        <v>1983</v>
      </c>
      <c r="BB294" s="1"/>
      <c r="BC294" s="295">
        <v>13.98</v>
      </c>
      <c r="BD294" s="296">
        <v>2003</v>
      </c>
      <c r="BE294" s="317">
        <v>6.49</v>
      </c>
      <c r="BF294" s="318">
        <v>1995</v>
      </c>
      <c r="BG294" s="317">
        <v>19.07</v>
      </c>
      <c r="BH294" s="296">
        <v>2003</v>
      </c>
      <c r="BI294" s="208"/>
      <c r="BJ294" s="132"/>
      <c r="BK294" s="1" t="s">
        <v>206</v>
      </c>
    </row>
    <row r="295" spans="1:63" ht="15">
      <c r="A295" s="2">
        <v>19</v>
      </c>
      <c r="B295" s="43">
        <v>11.4</v>
      </c>
      <c r="C295" s="43">
        <v>11.2</v>
      </c>
      <c r="D295" s="43">
        <v>11.7</v>
      </c>
      <c r="E295" s="43">
        <v>11.8</v>
      </c>
      <c r="F295" s="43">
        <v>10.8</v>
      </c>
      <c r="G295" s="43">
        <v>11</v>
      </c>
      <c r="H295" s="43">
        <v>10.2</v>
      </c>
      <c r="I295" s="43">
        <v>9.6</v>
      </c>
      <c r="J295" s="42">
        <v>10.9</v>
      </c>
      <c r="K295" s="60">
        <v>15.5</v>
      </c>
      <c r="L295" s="111">
        <f t="shared" si="11"/>
        <v>10.962499999999999</v>
      </c>
      <c r="M295" s="47">
        <v>10.6</v>
      </c>
      <c r="N295" s="145">
        <v>10.8</v>
      </c>
      <c r="O295" s="148"/>
      <c r="P295" s="52">
        <v>0.2</v>
      </c>
      <c r="Q295" s="47">
        <v>17.6</v>
      </c>
      <c r="R295" s="59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49">
        <v>9.4</v>
      </c>
      <c r="AA295" s="58">
        <v>1887</v>
      </c>
      <c r="AB295" s="55">
        <v>12</v>
      </c>
      <c r="AC295" s="61">
        <v>23.8</v>
      </c>
      <c r="AD295" s="10" t="s">
        <v>67</v>
      </c>
      <c r="AE295" s="32">
        <v>7.3</v>
      </c>
      <c r="AF295" s="1" t="s">
        <v>557</v>
      </c>
      <c r="AG295" s="125">
        <v>3.6</v>
      </c>
      <c r="AH295" s="46" t="s">
        <v>70</v>
      </c>
      <c r="AI295" s="50">
        <v>55.2</v>
      </c>
      <c r="AJ295" s="3" t="s">
        <v>167</v>
      </c>
      <c r="AK295" s="76">
        <v>4</v>
      </c>
      <c r="AL295" s="76">
        <v>-14</v>
      </c>
      <c r="AM295" s="43">
        <v>0</v>
      </c>
      <c r="AN295" s="43">
        <v>-16.5</v>
      </c>
      <c r="AO295" s="183">
        <v>5520</v>
      </c>
      <c r="AP295" s="70">
        <v>5520</v>
      </c>
      <c r="AQ295" s="227"/>
      <c r="AR295" s="109">
        <v>2961</v>
      </c>
      <c r="AS295" s="107">
        <v>1433</v>
      </c>
      <c r="AT295" s="59">
        <v>26.2</v>
      </c>
      <c r="AU295" s="1">
        <v>1944</v>
      </c>
      <c r="AV295" s="1" t="s">
        <v>183</v>
      </c>
      <c r="AW295" s="59">
        <v>-2.5</v>
      </c>
      <c r="AX295" s="116">
        <v>1983</v>
      </c>
      <c r="AY295" s="1" t="s">
        <v>123</v>
      </c>
      <c r="AZ295" s="231">
        <v>14.2</v>
      </c>
      <c r="BA295" s="180">
        <v>1979</v>
      </c>
      <c r="BB295" s="1"/>
      <c r="BC295" s="295">
        <v>14.53</v>
      </c>
      <c r="BD295" s="318">
        <v>1997</v>
      </c>
      <c r="BE295" s="317">
        <v>6.21</v>
      </c>
      <c r="BF295" s="318">
        <v>1985</v>
      </c>
      <c r="BG295" s="317">
        <v>17.21</v>
      </c>
      <c r="BH295" s="318">
        <v>1997</v>
      </c>
      <c r="BI295" s="208"/>
      <c r="BJ295" s="132"/>
      <c r="BK295" s="1" t="s">
        <v>207</v>
      </c>
    </row>
    <row r="296" spans="1:63" ht="15">
      <c r="A296" s="2">
        <v>20</v>
      </c>
      <c r="B296" s="43">
        <v>9.4</v>
      </c>
      <c r="C296" s="43">
        <v>9.6</v>
      </c>
      <c r="D296" s="43">
        <v>10.7</v>
      </c>
      <c r="E296" s="43">
        <v>12.7</v>
      </c>
      <c r="F296" s="43">
        <v>15.1</v>
      </c>
      <c r="G296" s="43">
        <v>14.7</v>
      </c>
      <c r="H296" s="43">
        <v>12.4</v>
      </c>
      <c r="I296" s="43">
        <v>12.6</v>
      </c>
      <c r="J296" s="42">
        <v>9</v>
      </c>
      <c r="K296" s="60">
        <v>15.5</v>
      </c>
      <c r="L296" s="111">
        <f t="shared" si="11"/>
        <v>12.15</v>
      </c>
      <c r="M296" s="47">
        <v>10.7</v>
      </c>
      <c r="N296" s="145">
        <v>0.7</v>
      </c>
      <c r="O296" s="148"/>
      <c r="P296" s="52">
        <v>1.8</v>
      </c>
      <c r="Q296" s="47">
        <v>17.9</v>
      </c>
      <c r="R296" s="59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49">
        <v>9.1</v>
      </c>
      <c r="AA296" s="58">
        <v>1920</v>
      </c>
      <c r="AB296" s="55">
        <v>11.9</v>
      </c>
      <c r="AC296" s="61">
        <v>20.8</v>
      </c>
      <c r="AD296" s="10" t="s">
        <v>559</v>
      </c>
      <c r="AE296" s="32">
        <v>4.5</v>
      </c>
      <c r="AF296" s="1" t="s">
        <v>84</v>
      </c>
      <c r="AG296" s="125">
        <v>1.8</v>
      </c>
      <c r="AH296" s="46" t="s">
        <v>70</v>
      </c>
      <c r="AI296" s="50">
        <v>42.1</v>
      </c>
      <c r="AJ296" s="3" t="s">
        <v>429</v>
      </c>
      <c r="AK296" s="43">
        <v>2.4</v>
      </c>
      <c r="AL296" s="43">
        <v>-15.5</v>
      </c>
      <c r="AM296" s="43">
        <v>4.8</v>
      </c>
      <c r="AN296" s="43">
        <v>-15.1</v>
      </c>
      <c r="AO296" s="183">
        <v>5414</v>
      </c>
      <c r="AP296" s="70">
        <v>5553</v>
      </c>
      <c r="AQ296" s="227"/>
      <c r="AR296" s="109">
        <v>1365</v>
      </c>
      <c r="AS296" s="107">
        <v>3195</v>
      </c>
      <c r="AT296" s="59">
        <v>25.5</v>
      </c>
      <c r="AU296" s="1">
        <v>1944</v>
      </c>
      <c r="AV296" s="1" t="s">
        <v>150</v>
      </c>
      <c r="AW296" s="59">
        <v>-1.4</v>
      </c>
      <c r="AX296" s="116">
        <v>1963</v>
      </c>
      <c r="AY296" s="1" t="s">
        <v>71</v>
      </c>
      <c r="AZ296" s="231">
        <v>13.5</v>
      </c>
      <c r="BA296" s="180">
        <v>1969</v>
      </c>
      <c r="BB296" s="1"/>
      <c r="BC296" s="295">
        <v>13.81</v>
      </c>
      <c r="BD296" s="318">
        <v>1997</v>
      </c>
      <c r="BE296" s="317">
        <v>6.49</v>
      </c>
      <c r="BF296" s="318">
        <v>1998</v>
      </c>
      <c r="BG296" s="317">
        <v>16.89</v>
      </c>
      <c r="BH296" s="318">
        <v>1997</v>
      </c>
      <c r="BI296" s="208"/>
      <c r="BJ296" s="132"/>
      <c r="BK296" s="1" t="s">
        <v>208</v>
      </c>
    </row>
    <row r="297" spans="1:63" ht="15">
      <c r="A297" s="2">
        <v>21</v>
      </c>
      <c r="B297" s="43">
        <v>11.7</v>
      </c>
      <c r="C297" s="43">
        <v>12</v>
      </c>
      <c r="D297" s="43">
        <v>11.9</v>
      </c>
      <c r="E297" s="43">
        <v>13</v>
      </c>
      <c r="F297" s="43">
        <v>12.9</v>
      </c>
      <c r="G297" s="43">
        <v>13.4</v>
      </c>
      <c r="H297" s="43">
        <v>11.4</v>
      </c>
      <c r="I297" s="43">
        <v>10.1</v>
      </c>
      <c r="J297" s="42">
        <v>11.4</v>
      </c>
      <c r="K297" s="60">
        <v>14</v>
      </c>
      <c r="L297" s="111">
        <f t="shared" si="11"/>
        <v>12.05</v>
      </c>
      <c r="M297" s="47">
        <v>10.7</v>
      </c>
      <c r="N297" s="145">
        <v>1.9</v>
      </c>
      <c r="O297" s="146"/>
      <c r="P297" s="52">
        <v>8.9</v>
      </c>
      <c r="Q297" s="47">
        <v>17.8</v>
      </c>
      <c r="R297" s="59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49">
        <v>8.4</v>
      </c>
      <c r="AA297" s="58">
        <v>1985</v>
      </c>
      <c r="AB297" s="55">
        <v>13.5</v>
      </c>
      <c r="AC297" s="154">
        <v>26.4</v>
      </c>
      <c r="AD297" s="125" t="s">
        <v>155</v>
      </c>
      <c r="AE297" s="32">
        <v>5.1</v>
      </c>
      <c r="AF297" s="125" t="s">
        <v>138</v>
      </c>
      <c r="AG297" s="125">
        <v>4.1</v>
      </c>
      <c r="AH297" s="46" t="s">
        <v>70</v>
      </c>
      <c r="AI297" s="50">
        <v>93</v>
      </c>
      <c r="AJ297" s="3" t="s">
        <v>74</v>
      </c>
      <c r="AK297" s="149">
        <v>7</v>
      </c>
      <c r="AL297" s="149">
        <v>-15</v>
      </c>
      <c r="AM297" s="43">
        <v>4</v>
      </c>
      <c r="AN297" s="43">
        <v>-14.5</v>
      </c>
      <c r="AO297" s="202">
        <v>5560</v>
      </c>
      <c r="AP297" s="70">
        <v>5550</v>
      </c>
      <c r="AQ297" s="227"/>
      <c r="AS297" s="109">
        <v>2928</v>
      </c>
      <c r="AT297" s="66">
        <v>27.5</v>
      </c>
      <c r="AU297" s="45">
        <v>1997</v>
      </c>
      <c r="AV297" s="45" t="s">
        <v>150</v>
      </c>
      <c r="AW297" s="95">
        <v>-4.1</v>
      </c>
      <c r="AX297" s="155">
        <v>1986</v>
      </c>
      <c r="AY297" s="9" t="s">
        <v>52</v>
      </c>
      <c r="AZ297" s="231">
        <v>13</v>
      </c>
      <c r="BA297" s="180">
        <v>1985</v>
      </c>
      <c r="BB297" s="9"/>
      <c r="BC297" s="295">
        <v>13.12</v>
      </c>
      <c r="BD297" s="296">
        <v>1982</v>
      </c>
      <c r="BE297" s="317">
        <v>6.55</v>
      </c>
      <c r="BF297" s="296">
        <v>1970</v>
      </c>
      <c r="BG297" s="317">
        <v>16.89</v>
      </c>
      <c r="BH297" s="296">
        <v>1982</v>
      </c>
      <c r="BI297" s="208"/>
      <c r="BJ297" s="132"/>
      <c r="BK297" s="1" t="s">
        <v>209</v>
      </c>
    </row>
    <row r="298" spans="1:63" ht="15">
      <c r="A298" s="2">
        <v>22</v>
      </c>
      <c r="B298" s="43">
        <v>9.5</v>
      </c>
      <c r="C298" s="43">
        <v>10.4</v>
      </c>
      <c r="D298" s="43">
        <v>10.6</v>
      </c>
      <c r="E298" s="43">
        <v>10.8</v>
      </c>
      <c r="F298" s="43">
        <v>13.9</v>
      </c>
      <c r="G298" s="43">
        <v>13.8</v>
      </c>
      <c r="H298" s="43">
        <v>12.8</v>
      </c>
      <c r="I298" s="43">
        <v>10.5</v>
      </c>
      <c r="J298" s="42">
        <v>9.4</v>
      </c>
      <c r="K298" s="60">
        <v>14.5</v>
      </c>
      <c r="L298" s="111">
        <f t="shared" si="11"/>
        <v>11.5375</v>
      </c>
      <c r="M298" s="47">
        <v>10.7</v>
      </c>
      <c r="N298" s="156"/>
      <c r="O298" s="148"/>
      <c r="P298" s="52">
        <v>2.3</v>
      </c>
      <c r="Q298" s="47">
        <v>16.8</v>
      </c>
      <c r="R298" s="59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49">
        <v>8.2</v>
      </c>
      <c r="AA298" s="58">
        <v>1883</v>
      </c>
      <c r="AB298" s="55">
        <v>12.2</v>
      </c>
      <c r="AC298" s="154">
        <v>24.4</v>
      </c>
      <c r="AD298" s="125" t="s">
        <v>52</v>
      </c>
      <c r="AE298" s="32">
        <v>4.7</v>
      </c>
      <c r="AF298" s="125" t="s">
        <v>390</v>
      </c>
      <c r="AG298" s="125">
        <v>3.3</v>
      </c>
      <c r="AH298" s="46" t="s">
        <v>70</v>
      </c>
      <c r="AI298" s="50">
        <v>2.9</v>
      </c>
      <c r="AJ298" s="3" t="s">
        <v>409</v>
      </c>
      <c r="AK298" s="43">
        <v>7.6</v>
      </c>
      <c r="AL298" s="43">
        <v>-15.3</v>
      </c>
      <c r="AM298" s="43">
        <v>5.4</v>
      </c>
      <c r="AN298" s="43">
        <v>-16.9</v>
      </c>
      <c r="AO298" s="183">
        <v>5541</v>
      </c>
      <c r="AP298" s="70">
        <v>5536</v>
      </c>
      <c r="AQ298" s="227"/>
      <c r="AR298" s="109">
        <v>3106</v>
      </c>
      <c r="AS298" s="107">
        <v>3052</v>
      </c>
      <c r="AT298" s="59">
        <v>27.5</v>
      </c>
      <c r="AU298" s="1">
        <v>1964</v>
      </c>
      <c r="AV298" s="1" t="s">
        <v>157</v>
      </c>
      <c r="AW298" s="59">
        <v>-1.6</v>
      </c>
      <c r="AX298" s="116">
        <v>1979</v>
      </c>
      <c r="AY298" s="1" t="s">
        <v>156</v>
      </c>
      <c r="AZ298" s="231">
        <v>15.2</v>
      </c>
      <c r="BA298" s="180">
        <v>1969</v>
      </c>
      <c r="BB298" s="1"/>
      <c r="BC298" s="295">
        <v>14.04</v>
      </c>
      <c r="BD298" s="296">
        <v>2000</v>
      </c>
      <c r="BE298" s="317">
        <v>6.4</v>
      </c>
      <c r="BF298" s="296">
        <v>1992</v>
      </c>
      <c r="BG298" s="317">
        <v>16.3</v>
      </c>
      <c r="BH298" s="296">
        <v>2000</v>
      </c>
      <c r="BI298" s="208"/>
      <c r="BJ298" s="132"/>
      <c r="BK298" s="1" t="s">
        <v>211</v>
      </c>
    </row>
    <row r="299" spans="1:63" ht="15">
      <c r="A299" s="2">
        <v>23</v>
      </c>
      <c r="B299" s="43">
        <v>10.3</v>
      </c>
      <c r="C299" s="43">
        <v>10.5</v>
      </c>
      <c r="D299" s="43">
        <v>15.4</v>
      </c>
      <c r="E299" s="43">
        <v>18.3</v>
      </c>
      <c r="F299" s="43">
        <v>16.6</v>
      </c>
      <c r="G299" s="43">
        <v>15.5</v>
      </c>
      <c r="H299" s="43">
        <v>13.4</v>
      </c>
      <c r="I299" s="43">
        <v>10.8</v>
      </c>
      <c r="J299" s="42">
        <v>10.1</v>
      </c>
      <c r="K299" s="60">
        <v>18.6</v>
      </c>
      <c r="L299" s="111">
        <f t="shared" si="11"/>
        <v>13.85</v>
      </c>
      <c r="M299" s="47">
        <v>10.7</v>
      </c>
      <c r="N299" s="156"/>
      <c r="O299" s="148"/>
      <c r="P299" s="52">
        <v>14</v>
      </c>
      <c r="Q299" s="47">
        <v>17.1</v>
      </c>
      <c r="R299" s="59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49">
        <v>8.3</v>
      </c>
      <c r="AA299" s="58">
        <v>1963</v>
      </c>
      <c r="AB299" s="55">
        <v>11.7</v>
      </c>
      <c r="AC299" s="154">
        <v>25.3</v>
      </c>
      <c r="AD299" s="125" t="s">
        <v>445</v>
      </c>
      <c r="AE299" s="32">
        <v>5.2</v>
      </c>
      <c r="AF299" s="125" t="s">
        <v>210</v>
      </c>
      <c r="AG299" s="125">
        <v>2.9</v>
      </c>
      <c r="AH299" s="46" t="s">
        <v>70</v>
      </c>
      <c r="AI299" s="50">
        <v>9.2</v>
      </c>
      <c r="AJ299" s="3" t="s">
        <v>401</v>
      </c>
      <c r="AK299" s="43">
        <v>8.8</v>
      </c>
      <c r="AL299" s="43">
        <v>-17.1</v>
      </c>
      <c r="AM299" s="43">
        <v>9.4</v>
      </c>
      <c r="AN299" s="43">
        <v>-14.7</v>
      </c>
      <c r="AO299" s="183">
        <v>5551</v>
      </c>
      <c r="AP299" s="70">
        <v>5563</v>
      </c>
      <c r="AQ299" s="227"/>
      <c r="AR299" s="109">
        <v>2918</v>
      </c>
      <c r="AS299" s="107">
        <v>3089</v>
      </c>
      <c r="AT299" s="66">
        <v>27.1</v>
      </c>
      <c r="AU299" s="45">
        <v>2000</v>
      </c>
      <c r="AV299" s="45" t="s">
        <v>210</v>
      </c>
      <c r="AW299" s="59">
        <v>-2</v>
      </c>
      <c r="AX299" s="116">
        <v>1992</v>
      </c>
      <c r="AY299" s="1" t="s">
        <v>84</v>
      </c>
      <c r="AZ299" s="231">
        <v>12.7</v>
      </c>
      <c r="BA299" s="180">
        <v>1998</v>
      </c>
      <c r="BB299" s="1"/>
      <c r="BC299" s="295">
        <v>13.89</v>
      </c>
      <c r="BD299" s="296">
        <v>2000</v>
      </c>
      <c r="BE299" s="317">
        <v>5.08</v>
      </c>
      <c r="BF299" s="318">
        <v>1963</v>
      </c>
      <c r="BG299" s="317">
        <v>18.47</v>
      </c>
      <c r="BH299" s="296">
        <v>2000</v>
      </c>
      <c r="BI299" s="208"/>
      <c r="BJ299" s="132"/>
      <c r="BK299" s="1" t="s">
        <v>212</v>
      </c>
    </row>
    <row r="300" spans="1:63" ht="15">
      <c r="A300" s="2">
        <v>24</v>
      </c>
      <c r="B300" s="43">
        <v>10.3</v>
      </c>
      <c r="C300" s="43">
        <v>10.2</v>
      </c>
      <c r="D300" s="43">
        <v>11.9</v>
      </c>
      <c r="E300" s="43">
        <v>15.2</v>
      </c>
      <c r="F300" s="43">
        <v>17.4</v>
      </c>
      <c r="G300" s="43">
        <v>15</v>
      </c>
      <c r="H300" s="43">
        <v>13.9</v>
      </c>
      <c r="I300" s="43">
        <v>13.9</v>
      </c>
      <c r="J300" s="42">
        <v>10.3</v>
      </c>
      <c r="K300" s="60">
        <v>18</v>
      </c>
      <c r="L300" s="111">
        <f t="shared" si="11"/>
        <v>13.475000000000001</v>
      </c>
      <c r="M300" s="47">
        <v>10.7</v>
      </c>
      <c r="N300" s="156"/>
      <c r="O300" s="148"/>
      <c r="P300" s="52">
        <v>13.2</v>
      </c>
      <c r="Q300" s="47">
        <v>17.8</v>
      </c>
      <c r="R300" s="59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49">
        <v>7</v>
      </c>
      <c r="AA300" s="58">
        <v>1887</v>
      </c>
      <c r="AB300" s="55">
        <v>11.1</v>
      </c>
      <c r="AC300" s="154">
        <v>25.9</v>
      </c>
      <c r="AD300" s="125" t="s">
        <v>445</v>
      </c>
      <c r="AE300" s="32">
        <v>4.3</v>
      </c>
      <c r="AF300" s="125" t="s">
        <v>557</v>
      </c>
      <c r="AG300" s="125">
        <v>2.3</v>
      </c>
      <c r="AH300" s="46" t="s">
        <v>70</v>
      </c>
      <c r="AI300" s="50">
        <v>2.9</v>
      </c>
      <c r="AJ300" s="3" t="s">
        <v>401</v>
      </c>
      <c r="AK300" s="43">
        <v>10.4</v>
      </c>
      <c r="AL300" s="43">
        <v>-14.9</v>
      </c>
      <c r="AM300" s="43">
        <v>11.2</v>
      </c>
      <c r="AN300" s="43">
        <v>-14.7</v>
      </c>
      <c r="AO300" s="183">
        <v>5581</v>
      </c>
      <c r="AP300" s="70">
        <v>5589</v>
      </c>
      <c r="AQ300" s="227"/>
      <c r="AR300" s="109">
        <v>3115</v>
      </c>
      <c r="AS300" s="107">
        <v>3222</v>
      </c>
      <c r="AT300" s="59">
        <v>27.3</v>
      </c>
      <c r="AU300" s="1">
        <v>1955</v>
      </c>
      <c r="AV300" s="1" t="s">
        <v>104</v>
      </c>
      <c r="AW300" s="74">
        <v>-3.3</v>
      </c>
      <c r="AX300" s="157">
        <v>1970</v>
      </c>
      <c r="AY300" s="10" t="s">
        <v>61</v>
      </c>
      <c r="AZ300" s="231">
        <v>14.6</v>
      </c>
      <c r="BA300" s="180">
        <v>1998</v>
      </c>
      <c r="BB300" s="10"/>
      <c r="BC300" s="295">
        <v>14.74</v>
      </c>
      <c r="BD300" s="318">
        <v>1975</v>
      </c>
      <c r="BE300" s="317">
        <v>5.6</v>
      </c>
      <c r="BF300" s="318">
        <v>1963</v>
      </c>
      <c r="BG300" s="317">
        <v>19.03</v>
      </c>
      <c r="BH300" s="318">
        <v>1975</v>
      </c>
      <c r="BI300" s="208"/>
      <c r="BJ300" s="132"/>
      <c r="BK300" s="1" t="s">
        <v>213</v>
      </c>
    </row>
    <row r="301" spans="1:63" ht="15">
      <c r="A301" s="2">
        <v>25</v>
      </c>
      <c r="B301" s="43">
        <v>11</v>
      </c>
      <c r="C301" s="43">
        <v>9.6</v>
      </c>
      <c r="D301" s="43">
        <v>13.6</v>
      </c>
      <c r="E301" s="43">
        <v>14.5</v>
      </c>
      <c r="F301" s="43">
        <v>12.9</v>
      </c>
      <c r="G301" s="43">
        <v>10.8</v>
      </c>
      <c r="H301" s="43">
        <v>10.1</v>
      </c>
      <c r="I301" s="43">
        <v>9.4</v>
      </c>
      <c r="J301" s="42">
        <v>9.3</v>
      </c>
      <c r="K301" s="60">
        <v>15</v>
      </c>
      <c r="L301" s="111">
        <f t="shared" si="11"/>
        <v>11.4875</v>
      </c>
      <c r="M301" s="47">
        <v>10.7</v>
      </c>
      <c r="N301" s="156"/>
      <c r="O301" s="146"/>
      <c r="P301" s="52">
        <v>11.7</v>
      </c>
      <c r="Q301" s="47">
        <v>17.7</v>
      </c>
      <c r="R301" s="59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3">
        <v>1.4</v>
      </c>
      <c r="Y301" s="158">
        <v>1963</v>
      </c>
      <c r="Z301" s="49">
        <v>8</v>
      </c>
      <c r="AA301" s="58">
        <v>1887</v>
      </c>
      <c r="AB301" s="55">
        <v>11.3</v>
      </c>
      <c r="AC301" s="154">
        <v>24.5</v>
      </c>
      <c r="AD301" s="125" t="s">
        <v>52</v>
      </c>
      <c r="AE301" s="32">
        <v>3.4</v>
      </c>
      <c r="AF301" s="125" t="s">
        <v>560</v>
      </c>
      <c r="AG301" s="125">
        <v>2.4</v>
      </c>
      <c r="AH301" s="46" t="s">
        <v>70</v>
      </c>
      <c r="AI301" s="50">
        <v>13.6</v>
      </c>
      <c r="AJ301" s="3" t="s">
        <v>66</v>
      </c>
      <c r="AK301" s="43">
        <v>11.8</v>
      </c>
      <c r="AL301" s="43">
        <v>-15.3</v>
      </c>
      <c r="AM301" s="43">
        <v>12</v>
      </c>
      <c r="AN301" s="43">
        <v>-14.7</v>
      </c>
      <c r="AO301" s="183">
        <v>5587</v>
      </c>
      <c r="AP301" s="70">
        <v>5582</v>
      </c>
      <c r="AQ301" s="227"/>
      <c r="AR301" s="109">
        <v>3331</v>
      </c>
      <c r="AS301" s="107">
        <v>3351</v>
      </c>
      <c r="AT301" s="59">
        <v>25.8</v>
      </c>
      <c r="AU301" s="1">
        <v>2939</v>
      </c>
      <c r="AV301" s="1" t="s">
        <v>558</v>
      </c>
      <c r="AW301" s="59">
        <v>-2.6</v>
      </c>
      <c r="AX301" s="116">
        <v>2999</v>
      </c>
      <c r="AY301" s="1" t="s">
        <v>231</v>
      </c>
      <c r="AZ301" s="231">
        <v>13.5</v>
      </c>
      <c r="BA301" s="180">
        <v>1992</v>
      </c>
      <c r="BB301" s="1"/>
      <c r="BC301" s="295">
        <v>13.25</v>
      </c>
      <c r="BD301" s="318">
        <v>2010</v>
      </c>
      <c r="BE301" s="317">
        <v>6.31</v>
      </c>
      <c r="BF301" s="318">
        <v>1963</v>
      </c>
      <c r="BG301" s="317">
        <v>18.54</v>
      </c>
      <c r="BH301" s="318">
        <v>2010</v>
      </c>
      <c r="BI301" s="208"/>
      <c r="BJ301" s="132"/>
      <c r="BK301" s="1" t="s">
        <v>215</v>
      </c>
    </row>
    <row r="302" spans="1:63" ht="15">
      <c r="A302" s="2">
        <v>26</v>
      </c>
      <c r="B302" s="43">
        <v>9.5</v>
      </c>
      <c r="C302" s="43">
        <v>8.2</v>
      </c>
      <c r="D302" s="43">
        <v>9.7</v>
      </c>
      <c r="E302" s="43">
        <v>10.6</v>
      </c>
      <c r="F302" s="43">
        <v>12.6</v>
      </c>
      <c r="G302" s="43">
        <v>12.1</v>
      </c>
      <c r="H302" s="43">
        <v>11.9</v>
      </c>
      <c r="I302" s="43">
        <v>10</v>
      </c>
      <c r="J302" s="42">
        <v>9.1</v>
      </c>
      <c r="K302" s="60">
        <v>13.2</v>
      </c>
      <c r="L302" s="111">
        <f t="shared" si="11"/>
        <v>10.575000000000001</v>
      </c>
      <c r="M302" s="47">
        <v>10.7</v>
      </c>
      <c r="N302" s="156">
        <v>0.2</v>
      </c>
      <c r="O302" s="146"/>
      <c r="P302" s="52">
        <v>6.8</v>
      </c>
      <c r="Q302" s="47">
        <v>17</v>
      </c>
      <c r="R302" s="59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49">
        <v>8.4</v>
      </c>
      <c r="AA302" s="58">
        <v>1887</v>
      </c>
      <c r="AB302" s="55">
        <v>11.2</v>
      </c>
      <c r="AC302" s="154">
        <v>24.9</v>
      </c>
      <c r="AD302" s="125" t="s">
        <v>52</v>
      </c>
      <c r="AE302" s="32">
        <v>2.5</v>
      </c>
      <c r="AF302" s="125" t="s">
        <v>494</v>
      </c>
      <c r="AG302" s="125">
        <v>3.1</v>
      </c>
      <c r="AH302" s="46" t="s">
        <v>70</v>
      </c>
      <c r="AI302" s="50">
        <v>1.2</v>
      </c>
      <c r="AJ302" s="3" t="s">
        <v>561</v>
      </c>
      <c r="AK302" s="43">
        <v>11.4</v>
      </c>
      <c r="AL302" s="43">
        <v>-13.9</v>
      </c>
      <c r="AM302" s="43">
        <v>11</v>
      </c>
      <c r="AN302" s="43">
        <v>-13.3</v>
      </c>
      <c r="AO302" s="183">
        <v>5590</v>
      </c>
      <c r="AP302" s="70">
        <v>5586</v>
      </c>
      <c r="AQ302" s="227"/>
      <c r="AR302" s="109">
        <v>3452</v>
      </c>
      <c r="AS302" s="107">
        <v>3487</v>
      </c>
      <c r="AT302" s="59">
        <v>27</v>
      </c>
      <c r="AU302" s="1">
        <v>1982</v>
      </c>
      <c r="AV302" s="1" t="s">
        <v>51</v>
      </c>
      <c r="AW302" s="59">
        <v>-1.1</v>
      </c>
      <c r="AX302" s="116">
        <v>1965</v>
      </c>
      <c r="AY302" s="1" t="s">
        <v>123</v>
      </c>
      <c r="AZ302" s="231">
        <v>13.5</v>
      </c>
      <c r="BA302" s="180">
        <v>1967</v>
      </c>
      <c r="BB302" s="1"/>
      <c r="BC302" s="295">
        <v>13.79</v>
      </c>
      <c r="BD302" s="296">
        <v>1990</v>
      </c>
      <c r="BE302" s="317">
        <v>6.93</v>
      </c>
      <c r="BF302" s="296">
        <v>1958</v>
      </c>
      <c r="BG302" s="317">
        <v>18.83</v>
      </c>
      <c r="BH302" s="296">
        <v>1990</v>
      </c>
      <c r="BI302" s="208"/>
      <c r="BJ302" s="132"/>
      <c r="BK302" s="1" t="s">
        <v>216</v>
      </c>
    </row>
    <row r="303" spans="1:63" ht="15">
      <c r="A303" s="2">
        <v>27</v>
      </c>
      <c r="B303" s="43">
        <v>9.2</v>
      </c>
      <c r="C303" s="43">
        <v>11.4</v>
      </c>
      <c r="D303" s="43">
        <v>16</v>
      </c>
      <c r="E303" s="43">
        <v>17</v>
      </c>
      <c r="F303" s="43">
        <v>19.4</v>
      </c>
      <c r="G303" s="43">
        <v>16.4</v>
      </c>
      <c r="H303" s="43">
        <v>14.2</v>
      </c>
      <c r="I303" s="43">
        <v>12.8</v>
      </c>
      <c r="J303" s="42">
        <v>9</v>
      </c>
      <c r="K303" s="60">
        <v>20.2</v>
      </c>
      <c r="L303" s="111">
        <f t="shared" si="11"/>
        <v>14.55</v>
      </c>
      <c r="M303" s="47">
        <v>10.7</v>
      </c>
      <c r="N303" s="145">
        <v>0</v>
      </c>
      <c r="O303" s="148"/>
      <c r="P303" s="4">
        <v>12.9</v>
      </c>
      <c r="Q303" s="47">
        <v>17.5</v>
      </c>
      <c r="R303" s="59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49">
        <v>9.4</v>
      </c>
      <c r="AA303" s="58">
        <v>1967</v>
      </c>
      <c r="AB303" s="55">
        <v>12.6</v>
      </c>
      <c r="AC303" s="154">
        <v>25.1</v>
      </c>
      <c r="AD303" s="125" t="s">
        <v>106</v>
      </c>
      <c r="AE303" s="32">
        <v>3.4</v>
      </c>
      <c r="AF303" s="125" t="s">
        <v>80</v>
      </c>
      <c r="AG303" s="125">
        <v>3</v>
      </c>
      <c r="AH303" s="46" t="s">
        <v>70</v>
      </c>
      <c r="AI303" s="50">
        <v>7.9</v>
      </c>
      <c r="AJ303" s="3" t="s">
        <v>401</v>
      </c>
      <c r="AK303" s="43">
        <v>10.6</v>
      </c>
      <c r="AL303" s="43">
        <v>-13.7</v>
      </c>
      <c r="AM303" s="43">
        <v>10.4</v>
      </c>
      <c r="AN303" s="43">
        <v>-17.3</v>
      </c>
      <c r="AO303" s="183">
        <v>5584</v>
      </c>
      <c r="AP303" s="70">
        <v>5560</v>
      </c>
      <c r="AQ303" s="227"/>
      <c r="AR303" s="109">
        <v>3271</v>
      </c>
      <c r="AS303" s="107">
        <v>2912</v>
      </c>
      <c r="AT303" s="66">
        <v>26.8</v>
      </c>
      <c r="AU303" s="45">
        <v>1999</v>
      </c>
      <c r="AV303" s="45" t="s">
        <v>150</v>
      </c>
      <c r="AW303" s="95">
        <v>-4</v>
      </c>
      <c r="AX303" s="155">
        <v>1944</v>
      </c>
      <c r="AY303" s="9" t="s">
        <v>234</v>
      </c>
      <c r="AZ303" s="231">
        <v>13.5</v>
      </c>
      <c r="BA303" s="180">
        <v>1958</v>
      </c>
      <c r="BB303" s="9"/>
      <c r="BC303" s="295">
        <v>13.09</v>
      </c>
      <c r="BD303" s="296">
        <v>1990</v>
      </c>
      <c r="BE303" s="317">
        <v>6.46</v>
      </c>
      <c r="BF303" s="296">
        <v>1967</v>
      </c>
      <c r="BG303" s="317">
        <v>17.11</v>
      </c>
      <c r="BH303" s="296">
        <v>1990</v>
      </c>
      <c r="BI303" s="208"/>
      <c r="BJ303" s="132"/>
      <c r="BK303" s="1" t="s">
        <v>217</v>
      </c>
    </row>
    <row r="304" spans="1:63" ht="15">
      <c r="A304" s="2">
        <v>28</v>
      </c>
      <c r="B304" s="43">
        <v>12.3</v>
      </c>
      <c r="C304" s="43">
        <v>12</v>
      </c>
      <c r="D304" s="43">
        <v>12.8</v>
      </c>
      <c r="E304" s="43">
        <v>13.1</v>
      </c>
      <c r="F304" s="43">
        <v>14.4</v>
      </c>
      <c r="G304" s="43">
        <v>12.8</v>
      </c>
      <c r="H304" s="43">
        <v>12.5</v>
      </c>
      <c r="I304" s="43">
        <v>12.5</v>
      </c>
      <c r="J304" s="42">
        <v>11.8</v>
      </c>
      <c r="K304" s="154">
        <v>15.4</v>
      </c>
      <c r="L304" s="111">
        <f t="shared" si="11"/>
        <v>12.8</v>
      </c>
      <c r="M304" s="47">
        <v>10.7</v>
      </c>
      <c r="N304" s="145">
        <v>1.2</v>
      </c>
      <c r="O304" s="146"/>
      <c r="P304" s="4">
        <v>1.4</v>
      </c>
      <c r="Q304" s="47">
        <v>17.2</v>
      </c>
      <c r="R304" s="59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49">
        <v>10.6</v>
      </c>
      <c r="AA304" s="58">
        <v>1902</v>
      </c>
      <c r="AB304" s="55">
        <v>12.3</v>
      </c>
      <c r="AC304" s="154">
        <v>22.1</v>
      </c>
      <c r="AD304" s="125" t="s">
        <v>210</v>
      </c>
      <c r="AE304" s="32">
        <v>6.1</v>
      </c>
      <c r="AF304" s="125" t="s">
        <v>390</v>
      </c>
      <c r="AG304" s="125">
        <v>2.9</v>
      </c>
      <c r="AH304" s="46" t="s">
        <v>70</v>
      </c>
      <c r="AI304" s="50">
        <v>11.2</v>
      </c>
      <c r="AJ304" s="3" t="s">
        <v>154</v>
      </c>
      <c r="AK304" s="43">
        <v>9.2</v>
      </c>
      <c r="AL304" s="43">
        <v>-17.5</v>
      </c>
      <c r="AM304" s="43">
        <v>6.8</v>
      </c>
      <c r="AN304" s="43">
        <v>-18.9</v>
      </c>
      <c r="AO304" s="183">
        <v>5537</v>
      </c>
      <c r="AP304" s="70">
        <v>5516</v>
      </c>
      <c r="AQ304" s="227"/>
      <c r="AR304" s="109">
        <v>2736</v>
      </c>
      <c r="AS304" s="107">
        <v>2522</v>
      </c>
      <c r="AT304" s="66">
        <v>25.2</v>
      </c>
      <c r="AU304" s="45">
        <v>2008</v>
      </c>
      <c r="AV304" s="45" t="s">
        <v>190</v>
      </c>
      <c r="AW304" s="59">
        <v>-2.8</v>
      </c>
      <c r="AX304" s="116">
        <v>1965</v>
      </c>
      <c r="AY304" s="1" t="s">
        <v>123</v>
      </c>
      <c r="AZ304" s="231">
        <v>14.2</v>
      </c>
      <c r="BA304" s="180">
        <v>1956</v>
      </c>
      <c r="BB304" s="1"/>
      <c r="BC304" s="295">
        <v>15.04</v>
      </c>
      <c r="BD304" s="318">
        <v>2008</v>
      </c>
      <c r="BE304" s="317">
        <v>5.92</v>
      </c>
      <c r="BF304" s="296">
        <v>1867</v>
      </c>
      <c r="BG304" s="317">
        <v>18.4</v>
      </c>
      <c r="BH304" s="318">
        <v>2008</v>
      </c>
      <c r="BI304" s="208"/>
      <c r="BJ304" s="132"/>
      <c r="BK304" s="1" t="s">
        <v>218</v>
      </c>
    </row>
    <row r="305" spans="1:63" ht="15">
      <c r="A305" s="2">
        <v>29</v>
      </c>
      <c r="B305" s="43">
        <v>12</v>
      </c>
      <c r="C305" s="43">
        <v>11.5</v>
      </c>
      <c r="D305" s="43">
        <v>13</v>
      </c>
      <c r="E305" s="43">
        <v>13.6</v>
      </c>
      <c r="F305" s="43">
        <v>14.8</v>
      </c>
      <c r="G305" s="43">
        <v>13.2</v>
      </c>
      <c r="H305" s="43">
        <v>12.8</v>
      </c>
      <c r="I305" s="43">
        <v>11.5</v>
      </c>
      <c r="J305" s="42">
        <v>11.3</v>
      </c>
      <c r="K305" s="60">
        <v>15.1</v>
      </c>
      <c r="L305" s="111">
        <f t="shared" si="11"/>
        <v>12.8</v>
      </c>
      <c r="M305" s="47">
        <v>10.7</v>
      </c>
      <c r="N305" s="145">
        <v>5</v>
      </c>
      <c r="O305" s="148"/>
      <c r="P305" s="4">
        <v>3.4</v>
      </c>
      <c r="Q305" s="47">
        <v>17</v>
      </c>
      <c r="R305" s="59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49">
        <v>9.7</v>
      </c>
      <c r="AA305" s="58">
        <v>1983</v>
      </c>
      <c r="AB305" s="55">
        <v>11.6</v>
      </c>
      <c r="AC305" s="61">
        <v>20.8</v>
      </c>
      <c r="AD305" s="10" t="s">
        <v>77</v>
      </c>
      <c r="AE305" s="32">
        <v>5.6</v>
      </c>
      <c r="AF305" s="1" t="s">
        <v>505</v>
      </c>
      <c r="AG305" s="62">
        <v>2.4</v>
      </c>
      <c r="AH305" s="10" t="s">
        <v>70</v>
      </c>
      <c r="AI305" s="50">
        <v>18.4</v>
      </c>
      <c r="AJ305" s="3" t="s">
        <v>394</v>
      </c>
      <c r="AK305" s="43">
        <v>5.4</v>
      </c>
      <c r="AL305" s="70">
        <v>-19.9</v>
      </c>
      <c r="AM305" s="43">
        <v>7</v>
      </c>
      <c r="AN305" s="43">
        <v>-18.3</v>
      </c>
      <c r="AO305" s="183">
        <v>5500</v>
      </c>
      <c r="AP305" s="70">
        <v>5511</v>
      </c>
      <c r="AQ305" s="227"/>
      <c r="AR305" s="109">
        <v>2391</v>
      </c>
      <c r="AS305" s="107">
        <v>2439</v>
      </c>
      <c r="AT305" s="66">
        <v>27.1</v>
      </c>
      <c r="AU305" s="45">
        <v>2008</v>
      </c>
      <c r="AV305" s="45" t="s">
        <v>80</v>
      </c>
      <c r="AW305" s="66">
        <v>-2.5</v>
      </c>
      <c r="AX305" s="152">
        <v>2007</v>
      </c>
      <c r="AY305" s="45" t="s">
        <v>80</v>
      </c>
      <c r="AZ305" s="231">
        <v>13.1</v>
      </c>
      <c r="BA305" s="180">
        <v>1970</v>
      </c>
      <c r="BB305" s="45"/>
      <c r="BC305" s="295">
        <v>14.87</v>
      </c>
      <c r="BD305" s="318">
        <v>2008</v>
      </c>
      <c r="BE305" s="317">
        <v>6.5</v>
      </c>
      <c r="BF305" s="296">
        <v>1956</v>
      </c>
      <c r="BG305" s="317">
        <v>20.3</v>
      </c>
      <c r="BH305" s="318">
        <v>2008</v>
      </c>
      <c r="BI305" s="208"/>
      <c r="BJ305" s="132"/>
      <c r="BK305" s="1" t="s">
        <v>220</v>
      </c>
    </row>
    <row r="306" spans="1:63" ht="15">
      <c r="A306" s="2">
        <v>30</v>
      </c>
      <c r="B306" s="43">
        <v>10.3</v>
      </c>
      <c r="C306" s="43">
        <v>10.6</v>
      </c>
      <c r="D306" s="43">
        <v>11.9</v>
      </c>
      <c r="E306" s="43">
        <v>13.6</v>
      </c>
      <c r="F306" s="43">
        <v>17.3</v>
      </c>
      <c r="G306" s="43">
        <v>17.8</v>
      </c>
      <c r="H306" s="43">
        <v>15.9</v>
      </c>
      <c r="I306" s="43">
        <v>12.8</v>
      </c>
      <c r="J306" s="42">
        <v>10.1</v>
      </c>
      <c r="K306" s="60">
        <v>18.3</v>
      </c>
      <c r="L306" s="111">
        <f t="shared" si="11"/>
        <v>13.775</v>
      </c>
      <c r="M306" s="47">
        <v>10.7</v>
      </c>
      <c r="N306" s="145">
        <v>0</v>
      </c>
      <c r="O306" s="146"/>
      <c r="P306" s="4">
        <v>8.6</v>
      </c>
      <c r="Q306" s="47">
        <v>15.5</v>
      </c>
      <c r="R306" s="59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49">
        <v>9.6</v>
      </c>
      <c r="AA306" s="58">
        <v>1888</v>
      </c>
      <c r="AB306" s="55">
        <v>10.8</v>
      </c>
      <c r="AC306" s="61">
        <v>21.6</v>
      </c>
      <c r="AD306" s="10" t="s">
        <v>77</v>
      </c>
      <c r="AE306" s="32">
        <v>4.2</v>
      </c>
      <c r="AF306" s="1" t="s">
        <v>505</v>
      </c>
      <c r="AG306" s="62">
        <v>1.6</v>
      </c>
      <c r="AH306" s="10" t="s">
        <v>407</v>
      </c>
      <c r="AI306" s="50">
        <v>12.6</v>
      </c>
      <c r="AJ306" s="3" t="s">
        <v>132</v>
      </c>
      <c r="AK306" s="43">
        <v>8.8</v>
      </c>
      <c r="AL306" s="43">
        <v>-17.9</v>
      </c>
      <c r="AM306" s="43">
        <v>8.2</v>
      </c>
      <c r="AN306" s="43">
        <v>-18.7</v>
      </c>
      <c r="AO306" s="70">
        <v>5506</v>
      </c>
      <c r="AP306" s="159">
        <v>5518</v>
      </c>
      <c r="AQ306" s="227"/>
      <c r="AR306" s="109">
        <v>2584</v>
      </c>
      <c r="AS306" s="107">
        <v>2688</v>
      </c>
      <c r="AT306" s="66">
        <v>29.7</v>
      </c>
      <c r="AU306" s="45">
        <v>2008</v>
      </c>
      <c r="AV306" s="45" t="s">
        <v>80</v>
      </c>
      <c r="AW306" s="66">
        <v>-2.5</v>
      </c>
      <c r="AX306" s="152">
        <v>2007</v>
      </c>
      <c r="AY306" s="45" t="s">
        <v>80</v>
      </c>
      <c r="AZ306" s="231">
        <v>13.3</v>
      </c>
      <c r="BA306" s="180">
        <v>1957</v>
      </c>
      <c r="BB306" s="45"/>
      <c r="BC306" s="299">
        <v>15.73</v>
      </c>
      <c r="BD306" s="318">
        <v>2008</v>
      </c>
      <c r="BE306" s="317">
        <v>5.79</v>
      </c>
      <c r="BF306" s="296">
        <v>1965</v>
      </c>
      <c r="BG306" s="319">
        <v>20.83</v>
      </c>
      <c r="BH306" s="318">
        <v>2008</v>
      </c>
      <c r="BI306" s="208"/>
      <c r="BJ306" s="132"/>
      <c r="BK306" s="1" t="s">
        <v>221</v>
      </c>
    </row>
    <row r="307" spans="1:63" ht="15">
      <c r="A307" s="2">
        <v>31</v>
      </c>
      <c r="B307" s="43">
        <v>9.6</v>
      </c>
      <c r="C307" s="43">
        <v>9.4</v>
      </c>
      <c r="D307" s="43">
        <v>11.5</v>
      </c>
      <c r="E307" s="43">
        <v>13.2</v>
      </c>
      <c r="F307" s="43">
        <v>12.2</v>
      </c>
      <c r="G307" s="43">
        <v>12.2</v>
      </c>
      <c r="H307" s="43">
        <v>11.6</v>
      </c>
      <c r="I307" s="43">
        <v>8.9</v>
      </c>
      <c r="J307" s="42">
        <v>8.7</v>
      </c>
      <c r="K307" s="60">
        <v>14.4</v>
      </c>
      <c r="L307" s="111">
        <f t="shared" si="11"/>
        <v>11.075000000000001</v>
      </c>
      <c r="M307" s="47">
        <v>10.7</v>
      </c>
      <c r="N307" s="145"/>
      <c r="O307" s="148"/>
      <c r="P307" s="4">
        <v>7.5</v>
      </c>
      <c r="Q307" s="47">
        <v>16.3</v>
      </c>
      <c r="R307" s="71">
        <v>19.2</v>
      </c>
      <c r="S307" s="102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49">
        <v>9</v>
      </c>
      <c r="AA307" s="58">
        <v>1885</v>
      </c>
      <c r="AB307" s="55">
        <v>10.2</v>
      </c>
      <c r="AC307" s="129">
        <v>17.9</v>
      </c>
      <c r="AD307" s="10" t="s">
        <v>463</v>
      </c>
      <c r="AE307" s="32">
        <v>1.6</v>
      </c>
      <c r="AF307" s="1" t="s">
        <v>392</v>
      </c>
      <c r="AG307" s="62">
        <v>-0.3</v>
      </c>
      <c r="AH307" s="10" t="s">
        <v>469</v>
      </c>
      <c r="AI307" s="50">
        <v>6.9</v>
      </c>
      <c r="AJ307" s="3" t="s">
        <v>393</v>
      </c>
      <c r="AK307" s="43">
        <v>7.4</v>
      </c>
      <c r="AL307" s="43">
        <v>-19.9</v>
      </c>
      <c r="AM307" s="43">
        <v>5.8</v>
      </c>
      <c r="AN307" s="43">
        <v>-22.3</v>
      </c>
      <c r="AO307" s="183">
        <v>5496</v>
      </c>
      <c r="AP307" s="70">
        <v>5468</v>
      </c>
      <c r="AQ307" s="227"/>
      <c r="AR307" s="109">
        <v>2644</v>
      </c>
      <c r="AS307" s="107">
        <v>2434</v>
      </c>
      <c r="AT307" s="59">
        <v>27</v>
      </c>
      <c r="AU307" s="1">
        <v>2008</v>
      </c>
      <c r="AV307" s="1" t="s">
        <v>105</v>
      </c>
      <c r="AW307" s="59">
        <v>-2.2</v>
      </c>
      <c r="AX307" s="116">
        <v>1986</v>
      </c>
      <c r="AY307" s="47" t="s">
        <v>123</v>
      </c>
      <c r="AZ307" s="231">
        <v>13.7</v>
      </c>
      <c r="BA307" s="180">
        <v>1983</v>
      </c>
      <c r="BB307" s="47"/>
      <c r="BC307" s="295">
        <v>15.18</v>
      </c>
      <c r="BD307" s="318">
        <v>1980</v>
      </c>
      <c r="BE307" s="317">
        <v>6.22</v>
      </c>
      <c r="BF307" s="296">
        <v>1965</v>
      </c>
      <c r="BG307" s="317">
        <v>19.98</v>
      </c>
      <c r="BH307" s="318">
        <v>1980</v>
      </c>
      <c r="BI307" s="208"/>
      <c r="BJ307" s="132"/>
      <c r="BK307" s="130">
        <v>31</v>
      </c>
    </row>
    <row r="308" spans="1:63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5"/>
      <c r="M308" s="47"/>
      <c r="N308" s="145"/>
      <c r="O308" s="145"/>
      <c r="P308" s="52"/>
      <c r="Q308" s="52"/>
      <c r="R308" s="59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8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1"/>
      <c r="AR308" s="57"/>
      <c r="AS308" s="68"/>
      <c r="AT308" s="11"/>
      <c r="AU308" s="1"/>
      <c r="AV308" s="1"/>
      <c r="AW308" s="11"/>
      <c r="AX308" s="1"/>
      <c r="AY308" s="1"/>
      <c r="AZ308" s="11"/>
      <c r="BA308" s="1"/>
      <c r="BB308" s="1"/>
      <c r="BC308" s="11"/>
      <c r="BD308" s="1"/>
      <c r="BE308" s="1"/>
      <c r="BF308" s="1"/>
      <c r="BG308" s="1"/>
      <c r="BH308" s="1"/>
      <c r="BI308" s="213"/>
      <c r="BJ308" s="27"/>
      <c r="BK308" s="1"/>
    </row>
    <row r="309" spans="1:63" ht="15">
      <c r="A309" s="1"/>
      <c r="B309" s="47">
        <f>AVERAGE(B277:B307)</f>
        <v>9.116129032258067</v>
      </c>
      <c r="C309" s="47">
        <f>AVERAGE(C277:C307)</f>
        <v>9.148387096774192</v>
      </c>
      <c r="D309" s="47">
        <f aca="true" t="shared" si="12" ref="D309:K309">AVERAGE(D277:D306)</f>
        <v>10.726666666666665</v>
      </c>
      <c r="E309" s="47">
        <f>AVERAGE(E277:E307)</f>
        <v>11.977419354838714</v>
      </c>
      <c r="F309" s="47">
        <f t="shared" si="12"/>
        <v>12.636666666666667</v>
      </c>
      <c r="G309" s="47">
        <f t="shared" si="12"/>
        <v>11.956666666666669</v>
      </c>
      <c r="H309" s="47">
        <f t="shared" si="12"/>
        <v>10.933333333333334</v>
      </c>
      <c r="I309" s="47">
        <f t="shared" si="12"/>
        <v>9.943333333333333</v>
      </c>
      <c r="J309" s="32">
        <f t="shared" si="12"/>
        <v>8.633333333333335</v>
      </c>
      <c r="K309" s="61">
        <f t="shared" si="12"/>
        <v>13.886666666666667</v>
      </c>
      <c r="L309" s="75">
        <v>10.9</v>
      </c>
      <c r="M309" s="47"/>
      <c r="N309" s="145">
        <f>SUM(N277:N307)</f>
        <v>72.80000000000003</v>
      </c>
      <c r="O309" s="145"/>
      <c r="P309" s="137">
        <f>SUM(P277:P307)</f>
        <v>162.90000000000003</v>
      </c>
      <c r="Q309" s="137"/>
      <c r="R309" s="59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>
        <v>8.7</v>
      </c>
      <c r="AA309" s="47"/>
      <c r="AB309" s="79">
        <f>AVERAGE(AB277:AB307)</f>
        <v>10.54193548387097</v>
      </c>
      <c r="AC309" s="71">
        <f>AVERAGE(AC278:AC307)</f>
        <v>20.793333333333333</v>
      </c>
      <c r="AD309" s="79"/>
      <c r="AE309" s="95">
        <f>AVERAGE(AE278:AE307)</f>
        <v>3.74</v>
      </c>
      <c r="AF309" s="79"/>
      <c r="AG309" s="79">
        <f>AVERAGE(AG278:AG307)</f>
        <v>1.3266666666666669</v>
      </c>
      <c r="AH309" s="79"/>
      <c r="AI309" s="139"/>
      <c r="AJ309" s="139"/>
      <c r="AK309" s="79">
        <f aca="true" t="shared" si="13" ref="AK309:AT309">AVERAGE(AK277:AK307)</f>
        <v>4.787096774193548</v>
      </c>
      <c r="AL309" s="79">
        <f t="shared" si="13"/>
        <v>-18.422580645161283</v>
      </c>
      <c r="AM309" s="79">
        <f t="shared" si="13"/>
        <v>4.025806451612903</v>
      </c>
      <c r="AN309" s="79">
        <f t="shared" si="13"/>
        <v>-18.680645161290318</v>
      </c>
      <c r="AO309" s="84">
        <f t="shared" si="13"/>
        <v>5485.806451612903</v>
      </c>
      <c r="AP309" s="84">
        <f t="shared" si="13"/>
        <v>5484.419354838709</v>
      </c>
      <c r="AQ309" s="223" t="e">
        <f t="shared" si="13"/>
        <v>#DIV/0!</v>
      </c>
      <c r="AR309" s="84">
        <f t="shared" si="13"/>
        <v>2269.4</v>
      </c>
      <c r="AS309" s="84">
        <f t="shared" si="13"/>
        <v>2188.5806451612902</v>
      </c>
      <c r="AT309" s="96">
        <f t="shared" si="13"/>
        <v>26.74193548387097</v>
      </c>
      <c r="AU309" s="96"/>
      <c r="AV309" s="96"/>
      <c r="AW309" s="96">
        <f>AVERAGE(AW277:AW307)</f>
        <v>-2.3161290322580648</v>
      </c>
      <c r="AX309" s="96"/>
      <c r="AY309" s="96"/>
      <c r="AZ309" s="79"/>
      <c r="BA309" s="96"/>
      <c r="BB309" s="96"/>
      <c r="BC309" s="79"/>
      <c r="BD309" s="96"/>
      <c r="BE309" s="96"/>
      <c r="BF309" s="96"/>
      <c r="BG309" s="96"/>
      <c r="BH309" s="96"/>
      <c r="BI309" s="218"/>
      <c r="BJ309" s="96"/>
      <c r="BK309" s="96"/>
    </row>
    <row r="310" spans="1:63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158</v>
      </c>
      <c r="K310" s="2"/>
      <c r="L310" s="1"/>
      <c r="M310" s="75">
        <v>0.3</v>
      </c>
      <c r="N310" s="160"/>
      <c r="O310" s="160"/>
      <c r="P310" s="75"/>
      <c r="Q310" s="75"/>
      <c r="R310" s="302"/>
      <c r="S310" s="75"/>
      <c r="T310" s="75"/>
      <c r="U310" s="75"/>
      <c r="V310" s="75"/>
      <c r="W310" s="75"/>
      <c r="X310" s="96"/>
      <c r="Y310" s="75"/>
      <c r="Z310" s="75"/>
      <c r="AA310" s="75"/>
      <c r="AB310" s="79"/>
      <c r="AC310" s="6"/>
      <c r="AD310" s="82"/>
      <c r="AE310" s="1"/>
      <c r="AF310" s="9"/>
      <c r="AG310" s="1"/>
      <c r="AH310" s="1"/>
      <c r="AI310" s="3"/>
      <c r="AJ310" s="3" t="s">
        <v>235</v>
      </c>
      <c r="AK310" s="2"/>
      <c r="AL310" s="75">
        <v>-19.9</v>
      </c>
      <c r="AM310" s="2"/>
      <c r="AN310" s="1"/>
      <c r="AO310" s="12">
        <v>5456</v>
      </c>
      <c r="AP310" s="2"/>
      <c r="AQ310" s="219"/>
      <c r="AR310" s="12"/>
      <c r="AS310" s="1"/>
      <c r="AT310" s="59"/>
      <c r="AU310" s="55"/>
      <c r="AV310" s="78"/>
      <c r="AW310" s="59"/>
      <c r="AX310" s="47"/>
      <c r="AY310" s="47"/>
      <c r="AZ310" s="59"/>
      <c r="BA310" s="47"/>
      <c r="BB310" s="47"/>
      <c r="BC310" s="59"/>
      <c r="BD310" s="47"/>
      <c r="BE310" s="47"/>
      <c r="BF310" s="47"/>
      <c r="BG310" s="47"/>
      <c r="BH310" s="47"/>
      <c r="BI310" s="208"/>
      <c r="BJ310" s="27"/>
      <c r="BK310" s="1"/>
    </row>
    <row r="311" spans="1:63" ht="15">
      <c r="A311" s="1"/>
      <c r="B311" s="1"/>
      <c r="C311" s="2" t="s">
        <v>236</v>
      </c>
      <c r="D311" s="2"/>
      <c r="E311" s="2"/>
      <c r="F311" s="1"/>
      <c r="G311" s="1"/>
      <c r="H311" s="1"/>
      <c r="I311" s="75"/>
      <c r="J311" s="75" t="s">
        <v>90</v>
      </c>
      <c r="K311" s="32"/>
      <c r="L311" s="75">
        <v>10.5</v>
      </c>
      <c r="M311" s="75"/>
      <c r="N311" s="160"/>
      <c r="O311" s="161"/>
      <c r="P311" s="47"/>
      <c r="Q311" s="47"/>
      <c r="R311" s="303"/>
      <c r="S311" s="1"/>
      <c r="T311" s="1"/>
      <c r="U311" s="1"/>
      <c r="V311" s="1"/>
      <c r="W311" s="1"/>
      <c r="Y311" s="96" t="s">
        <v>160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1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  <c r="BF311" s="1"/>
      <c r="BG311" s="1"/>
      <c r="BH311" s="1"/>
      <c r="BI311" s="208"/>
      <c r="BJ311" s="1"/>
      <c r="BK311" s="1"/>
    </row>
    <row r="312" spans="1:63" ht="15">
      <c r="A312" s="1"/>
      <c r="B312" s="1"/>
      <c r="C312" s="2" t="s">
        <v>237</v>
      </c>
      <c r="D312" s="2"/>
      <c r="E312" s="2"/>
      <c r="F312" s="2"/>
      <c r="G312" s="1"/>
      <c r="H312" s="1"/>
      <c r="I312" s="75"/>
      <c r="J312" s="75" t="s">
        <v>93</v>
      </c>
      <c r="K312" s="32"/>
      <c r="L312" s="75">
        <v>11.4</v>
      </c>
      <c r="M312" s="75"/>
      <c r="N312" s="161"/>
      <c r="O312" s="161"/>
      <c r="P312" s="75"/>
      <c r="Q312" s="47"/>
      <c r="R312" s="303"/>
      <c r="S312" s="1"/>
      <c r="T312" s="1"/>
      <c r="U312" s="1"/>
      <c r="V312" s="1"/>
      <c r="W312" s="1"/>
      <c r="Y312" s="96" t="s">
        <v>162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1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  <c r="BF312" s="1"/>
      <c r="BG312" s="1"/>
      <c r="BH312" s="1"/>
      <c r="BI312" s="208"/>
      <c r="BJ312" s="1"/>
      <c r="BK312" s="1"/>
    </row>
    <row r="313" spans="1:63" ht="15">
      <c r="A313" s="1"/>
      <c r="B313" s="1"/>
      <c r="C313" s="2" t="s">
        <v>238</v>
      </c>
      <c r="D313" s="2"/>
      <c r="E313" s="2"/>
      <c r="F313" s="2"/>
      <c r="G313" s="2"/>
      <c r="H313" s="1"/>
      <c r="I313" s="2"/>
      <c r="J313" s="2" t="s">
        <v>531</v>
      </c>
      <c r="K313" s="2"/>
      <c r="L313" s="75">
        <v>12</v>
      </c>
      <c r="M313" s="75"/>
      <c r="N313" s="160"/>
      <c r="O313" s="161"/>
      <c r="P313" s="47"/>
      <c r="Q313" s="47"/>
      <c r="R313" s="303"/>
      <c r="S313" s="1"/>
      <c r="T313" s="1"/>
      <c r="U313" s="1"/>
      <c r="V313" s="1"/>
      <c r="W313" s="1"/>
      <c r="Y313" s="2" t="s">
        <v>532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1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  <c r="BF313" s="1"/>
      <c r="BG313" s="1"/>
      <c r="BH313" s="1"/>
      <c r="BI313" s="208"/>
      <c r="BJ313" s="1"/>
      <c r="BK313" s="1"/>
    </row>
    <row r="314" spans="1:63" ht="15">
      <c r="A314" s="1"/>
      <c r="B314" s="1"/>
      <c r="C314" s="75" t="s">
        <v>239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5">
        <v>51.8</v>
      </c>
      <c r="M314" s="75"/>
      <c r="N314" s="160"/>
      <c r="O314" s="161"/>
      <c r="P314" s="47"/>
      <c r="Q314" s="47"/>
      <c r="R314" s="303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1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  <c r="BF314" s="1"/>
      <c r="BG314" s="1"/>
      <c r="BH314" s="1"/>
      <c r="BI314" s="208"/>
      <c r="BJ314" s="1"/>
      <c r="BK314" s="1"/>
    </row>
    <row r="315" spans="1:63" ht="15">
      <c r="A315" s="1"/>
      <c r="B315" s="1"/>
      <c r="C315" s="2" t="s">
        <v>240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5">
        <v>171.3</v>
      </c>
      <c r="M315" s="38"/>
      <c r="N315" s="160"/>
      <c r="O315" s="161"/>
      <c r="P315" s="47"/>
      <c r="Q315" s="47"/>
      <c r="R315" s="303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1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  <c r="BF315" s="1"/>
      <c r="BG315" s="1"/>
      <c r="BH315" s="1"/>
      <c r="BI315" s="208"/>
      <c r="BJ315" s="1"/>
      <c r="BK315" s="1"/>
    </row>
    <row r="316" spans="1:63" ht="15">
      <c r="A316" s="1"/>
      <c r="B316" s="1"/>
      <c r="C316" s="2" t="s">
        <v>241</v>
      </c>
      <c r="D316" s="2"/>
      <c r="E316" s="2"/>
      <c r="F316" s="1"/>
      <c r="G316" s="1"/>
      <c r="H316" s="1"/>
      <c r="I316" s="1"/>
      <c r="J316" s="2" t="s">
        <v>534</v>
      </c>
      <c r="K316" s="2"/>
      <c r="L316" s="75">
        <v>46</v>
      </c>
      <c r="M316" s="47"/>
      <c r="N316" s="160"/>
      <c r="O316" s="161"/>
      <c r="P316" s="47"/>
      <c r="Q316" s="47"/>
      <c r="R316" s="303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1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  <c r="BF316" s="1"/>
      <c r="BG316" s="1"/>
      <c r="BH316" s="1"/>
      <c r="BI316" s="208"/>
      <c r="BJ316" s="1"/>
      <c r="BK316" s="1"/>
    </row>
    <row r="317" spans="1:63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533</v>
      </c>
      <c r="K317" s="2"/>
      <c r="L317" s="75">
        <v>192</v>
      </c>
      <c r="M317" s="1"/>
      <c r="N317" s="161"/>
      <c r="O317" s="161"/>
      <c r="P317" s="47"/>
      <c r="Q317" s="47"/>
      <c r="R317" s="303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1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  <c r="BF317" s="1"/>
      <c r="BG317" s="1"/>
      <c r="BH317" s="1"/>
      <c r="BI317" s="208"/>
      <c r="BJ317" s="1"/>
      <c r="BK317" s="1"/>
    </row>
    <row r="318" spans="1:63" ht="15">
      <c r="A318" s="1"/>
      <c r="B318" s="2" t="s">
        <v>562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11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19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242</v>
      </c>
      <c r="BA318" s="2"/>
      <c r="BB318" s="2"/>
      <c r="BC318" s="12"/>
      <c r="BD318" s="2"/>
      <c r="BE318" s="2"/>
      <c r="BF318" s="2"/>
      <c r="BG318" s="2"/>
      <c r="BH318" s="2"/>
      <c r="BI318" s="214" t="s">
        <v>31</v>
      </c>
      <c r="BJ318" s="8" t="s">
        <v>12</v>
      </c>
      <c r="BK318" s="1"/>
    </row>
    <row r="319" spans="1:63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8"/>
      <c r="O319" s="3" t="s">
        <v>29</v>
      </c>
      <c r="P319" s="89"/>
      <c r="Q319" s="89"/>
      <c r="R319" s="301" t="s">
        <v>7</v>
      </c>
      <c r="S319" s="90"/>
      <c r="T319" s="91"/>
      <c r="U319" s="91"/>
      <c r="V319" s="91"/>
      <c r="W319" s="91" t="s">
        <v>8</v>
      </c>
      <c r="X319" s="90" t="s">
        <v>9</v>
      </c>
      <c r="Y319" s="1"/>
      <c r="Z319" s="2" t="s">
        <v>242</v>
      </c>
      <c r="AA319" s="2"/>
      <c r="AB319" s="87" t="s">
        <v>10</v>
      </c>
      <c r="AC319" s="82" t="s">
        <v>11</v>
      </c>
      <c r="AD319" s="2" t="s">
        <v>12</v>
      </c>
      <c r="AE319" s="9" t="s">
        <v>13</v>
      </c>
      <c r="AF319" s="8" t="s">
        <v>14</v>
      </c>
      <c r="AG319" s="8" t="s">
        <v>146</v>
      </c>
      <c r="AH319" s="8" t="s">
        <v>12</v>
      </c>
      <c r="AI319" s="3" t="s">
        <v>118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19" t="s">
        <v>18</v>
      </c>
      <c r="AR319" s="12" t="s">
        <v>17</v>
      </c>
      <c r="AS319" s="2" t="s">
        <v>18</v>
      </c>
      <c r="AT319" s="87" t="s">
        <v>243</v>
      </c>
      <c r="AU319" s="8"/>
      <c r="AV319" s="8"/>
      <c r="AW319" s="204"/>
      <c r="AX319" s="1"/>
      <c r="AY319" s="1"/>
      <c r="AZ319" s="11"/>
      <c r="BA319" s="1"/>
      <c r="BB319" s="1"/>
      <c r="BC319" s="11"/>
      <c r="BD319" s="1"/>
      <c r="BE319" s="1"/>
      <c r="BF319" s="1"/>
      <c r="BG319" s="1"/>
      <c r="BH319" s="1"/>
      <c r="BI319" s="275" t="s">
        <v>22</v>
      </c>
      <c r="BJ319" s="10"/>
      <c r="BK319" s="1"/>
    </row>
    <row r="320" spans="1:63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167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244</v>
      </c>
      <c r="AA320" s="30" t="s">
        <v>245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5" t="s">
        <v>34</v>
      </c>
      <c r="AL320" s="85" t="s">
        <v>35</v>
      </c>
      <c r="AM320" s="85" t="s">
        <v>34</v>
      </c>
      <c r="AN320" s="85" t="s">
        <v>35</v>
      </c>
      <c r="AO320" s="93" t="s">
        <v>36</v>
      </c>
      <c r="AP320" s="34" t="s">
        <v>37</v>
      </c>
      <c r="AQ320" s="224" t="s">
        <v>37</v>
      </c>
      <c r="AR320" s="12" t="s">
        <v>38</v>
      </c>
      <c r="AS320" s="2" t="s">
        <v>38</v>
      </c>
      <c r="AT320" s="92" t="s">
        <v>19</v>
      </c>
      <c r="AU320" s="34" t="s">
        <v>20</v>
      </c>
      <c r="AV320" s="34" t="s">
        <v>14</v>
      </c>
      <c r="AW320" s="92" t="s">
        <v>21</v>
      </c>
      <c r="AX320" s="34" t="s">
        <v>20</v>
      </c>
      <c r="AY320" s="34" t="s">
        <v>14</v>
      </c>
      <c r="AZ320" s="92" t="s">
        <v>32</v>
      </c>
      <c r="BA320" s="34" t="s">
        <v>245</v>
      </c>
      <c r="BB320" s="34"/>
      <c r="BC320" s="92"/>
      <c r="BD320" s="34"/>
      <c r="BE320" s="34"/>
      <c r="BF320" s="34"/>
      <c r="BG320" s="34"/>
      <c r="BH320" s="34"/>
      <c r="BI320" s="214" t="s">
        <v>40</v>
      </c>
      <c r="BJ320" s="10"/>
      <c r="BK320" s="1"/>
    </row>
    <row r="321" spans="1:63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0"/>
      <c r="K321" s="131"/>
      <c r="L321" s="2"/>
      <c r="M321" s="1"/>
      <c r="N321" s="3"/>
      <c r="O321" s="3"/>
      <c r="P321" s="4"/>
      <c r="Q321" s="4" t="s">
        <v>43</v>
      </c>
      <c r="R321" s="12" t="s">
        <v>246</v>
      </c>
      <c r="S321" s="39"/>
      <c r="T321" s="5"/>
      <c r="U321" s="5"/>
      <c r="V321" s="39" t="s">
        <v>46</v>
      </c>
      <c r="W321" s="39"/>
      <c r="X321" s="39" t="s">
        <v>247</v>
      </c>
      <c r="Y321" s="5"/>
      <c r="Z321" s="5" t="s">
        <v>46</v>
      </c>
      <c r="AA321" s="5"/>
      <c r="AB321" s="19">
        <v>2013</v>
      </c>
      <c r="AC321" s="28"/>
      <c r="AD321" s="1"/>
      <c r="AE321" s="32"/>
      <c r="AF321" s="33"/>
      <c r="AG321" s="34"/>
      <c r="AH321" s="34"/>
      <c r="AI321" s="35"/>
      <c r="AJ321" s="35"/>
      <c r="AK321" s="101" t="s">
        <v>48</v>
      </c>
      <c r="AL321" s="1"/>
      <c r="AM321" s="1"/>
      <c r="AN321" s="1"/>
      <c r="AO321" s="12" t="s">
        <v>49</v>
      </c>
      <c r="AP321" s="1"/>
      <c r="AQ321" s="191"/>
      <c r="AR321" s="11"/>
      <c r="AS321" s="1"/>
      <c r="AT321" s="44" t="s">
        <v>50</v>
      </c>
      <c r="AU321" s="45"/>
      <c r="AV321" s="45"/>
      <c r="AW321" s="11"/>
      <c r="AX321" s="1" t="s">
        <v>181</v>
      </c>
      <c r="AY321" s="1"/>
      <c r="AZ321" s="114" t="s">
        <v>248</v>
      </c>
      <c r="BA321" s="1"/>
      <c r="BB321" s="1"/>
      <c r="BC321" s="11"/>
      <c r="BD321" s="1"/>
      <c r="BE321" s="1"/>
      <c r="BF321" s="1"/>
      <c r="BG321" s="1"/>
      <c r="BH321" s="1"/>
      <c r="BI321" s="214">
        <v>2011</v>
      </c>
      <c r="BJ321" s="10"/>
      <c r="BK321" s="1"/>
    </row>
    <row r="322" spans="1:63" ht="15">
      <c r="A322" s="2">
        <v>1</v>
      </c>
      <c r="B322" s="43">
        <v>8.9</v>
      </c>
      <c r="C322" s="43">
        <v>6.4</v>
      </c>
      <c r="D322" s="43">
        <v>9.2</v>
      </c>
      <c r="E322" s="43">
        <v>11.2</v>
      </c>
      <c r="F322" s="43">
        <v>12.4</v>
      </c>
      <c r="G322" s="43">
        <v>13.6</v>
      </c>
      <c r="H322" s="43">
        <v>11.2</v>
      </c>
      <c r="I322" s="43">
        <v>10</v>
      </c>
      <c r="J322" s="42">
        <v>6.2</v>
      </c>
      <c r="K322" s="60">
        <v>14.2</v>
      </c>
      <c r="L322" s="111">
        <f>AVERAGE(B322:I322)</f>
        <v>10.3625</v>
      </c>
      <c r="M322" s="47">
        <v>10.7</v>
      </c>
      <c r="N322" s="50"/>
      <c r="O322" s="63"/>
      <c r="P322" s="119">
        <v>9.8</v>
      </c>
      <c r="Q322" s="47">
        <v>16.5</v>
      </c>
      <c r="R322" s="59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8">
        <v>1975</v>
      </c>
      <c r="AB322" s="55">
        <v>9.8</v>
      </c>
      <c r="AC322" s="28">
        <v>17.7</v>
      </c>
      <c r="AD322" s="1" t="s">
        <v>63</v>
      </c>
      <c r="AE322" s="32">
        <v>-2.4</v>
      </c>
      <c r="AF322" s="75" t="s">
        <v>494</v>
      </c>
      <c r="AG322" s="62">
        <v>-2</v>
      </c>
      <c r="AH322" s="102" t="s">
        <v>57</v>
      </c>
      <c r="AI322" s="50">
        <v>6</v>
      </c>
      <c r="AJ322" s="35" t="s">
        <v>401</v>
      </c>
      <c r="AK322" s="47">
        <v>4</v>
      </c>
      <c r="AL322" s="47">
        <v>-22.5</v>
      </c>
      <c r="AM322" s="47">
        <v>0.2</v>
      </c>
      <c r="AN322" s="47">
        <v>-22.3</v>
      </c>
      <c r="AO322" s="65">
        <v>5417</v>
      </c>
      <c r="AP322" s="54">
        <v>5394</v>
      </c>
      <c r="AQ322" s="191"/>
      <c r="AR322" s="11">
        <v>2035</v>
      </c>
      <c r="AS322" s="5">
        <v>1495</v>
      </c>
      <c r="AT322" s="59">
        <v>25.2</v>
      </c>
      <c r="AU322" s="104">
        <v>1968</v>
      </c>
      <c r="AV322" s="1" t="s">
        <v>51</v>
      </c>
      <c r="AW322" s="66">
        <v>-2.4</v>
      </c>
      <c r="AX322" s="45">
        <v>2013</v>
      </c>
      <c r="AY322" s="45" t="s">
        <v>252</v>
      </c>
      <c r="AZ322" s="114">
        <v>14.2</v>
      </c>
      <c r="BA322" s="5">
        <v>1949</v>
      </c>
      <c r="BB322" s="5"/>
      <c r="BC322" s="11"/>
      <c r="BD322" s="5"/>
      <c r="BE322" s="5"/>
      <c r="BF322" s="5"/>
      <c r="BG322" s="5"/>
      <c r="BH322" s="5"/>
      <c r="BI322" s="208"/>
      <c r="BJ322" s="132"/>
      <c r="BK322" s="1" t="s">
        <v>182</v>
      </c>
    </row>
    <row r="323" spans="1:63" ht="15">
      <c r="A323" s="2">
        <v>2</v>
      </c>
      <c r="B323" s="43">
        <v>6.8</v>
      </c>
      <c r="C323" s="43">
        <v>5.7</v>
      </c>
      <c r="D323" s="43">
        <v>10.2</v>
      </c>
      <c r="E323" s="43">
        <v>13.8</v>
      </c>
      <c r="F323" s="43">
        <v>14.6</v>
      </c>
      <c r="G323" s="43">
        <v>13.6</v>
      </c>
      <c r="H323" s="43"/>
      <c r="I323" s="43"/>
      <c r="J323" s="42">
        <v>5.3</v>
      </c>
      <c r="K323" s="60">
        <v>15</v>
      </c>
      <c r="L323" s="111"/>
      <c r="M323" s="47">
        <v>10.7</v>
      </c>
      <c r="N323" s="50"/>
      <c r="O323" s="67"/>
      <c r="P323" s="119"/>
      <c r="Q323" s="47">
        <v>16.7</v>
      </c>
      <c r="R323" s="59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8">
        <v>1891</v>
      </c>
      <c r="AB323" s="55"/>
      <c r="AC323" s="61">
        <v>22</v>
      </c>
      <c r="AD323" s="10" t="s">
        <v>80</v>
      </c>
      <c r="AE323" s="32">
        <v>-0.3</v>
      </c>
      <c r="AF323" s="47" t="s">
        <v>80</v>
      </c>
      <c r="AG323" s="62">
        <v>-0.9</v>
      </c>
      <c r="AH323" s="10" t="s">
        <v>407</v>
      </c>
      <c r="AI323" s="50">
        <v>7.5</v>
      </c>
      <c r="AJ323" s="50" t="s">
        <v>401</v>
      </c>
      <c r="AK323" s="73">
        <v>5</v>
      </c>
      <c r="AL323" s="73">
        <v>-19</v>
      </c>
      <c r="AM323" s="47">
        <v>5.2</v>
      </c>
      <c r="AN323" s="47">
        <v>-19.5</v>
      </c>
      <c r="AO323" s="117">
        <v>5480</v>
      </c>
      <c r="AP323" s="1">
        <v>5486</v>
      </c>
      <c r="AQ323" s="191"/>
      <c r="AR323" s="11"/>
      <c r="AS323" s="5">
        <v>2429</v>
      </c>
      <c r="AT323" s="59">
        <v>25.7</v>
      </c>
      <c r="AU323" s="1">
        <v>1978</v>
      </c>
      <c r="AV323" s="1" t="s">
        <v>156</v>
      </c>
      <c r="AW323" s="59">
        <v>-3</v>
      </c>
      <c r="AX323" s="1">
        <v>1986</v>
      </c>
      <c r="AY323" s="1" t="s">
        <v>52</v>
      </c>
      <c r="AZ323" s="114">
        <v>14</v>
      </c>
      <c r="BA323" s="5">
        <v>1979</v>
      </c>
      <c r="BB323" s="5"/>
      <c r="BC323" s="11"/>
      <c r="BD323" s="5"/>
      <c r="BE323" s="5"/>
      <c r="BF323" s="5"/>
      <c r="BG323" s="5"/>
      <c r="BH323" s="5"/>
      <c r="BI323" s="208"/>
      <c r="BJ323" s="132"/>
      <c r="BK323" s="1" t="s">
        <v>184</v>
      </c>
    </row>
    <row r="324" spans="1:63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1"/>
      <c r="M324" s="47">
        <v>10.7</v>
      </c>
      <c r="N324" s="50"/>
      <c r="O324" s="63"/>
      <c r="P324" s="119"/>
      <c r="Q324" s="47">
        <v>17.2</v>
      </c>
      <c r="R324" s="59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8">
        <v>1912</v>
      </c>
      <c r="AB324" s="55"/>
      <c r="AC324" s="61"/>
      <c r="AD324" s="10"/>
      <c r="AE324" s="32"/>
      <c r="AF324" s="47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1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195</v>
      </c>
      <c r="AZ324" s="114">
        <v>13.7</v>
      </c>
      <c r="BA324" s="5">
        <v>1958</v>
      </c>
      <c r="BB324" s="5"/>
      <c r="BC324" s="11"/>
      <c r="BD324" s="5"/>
      <c r="BE324" s="5"/>
      <c r="BF324" s="5"/>
      <c r="BG324" s="5"/>
      <c r="BH324" s="5"/>
      <c r="BI324" s="208"/>
      <c r="BJ324" s="132"/>
      <c r="BK324" s="1" t="s">
        <v>185</v>
      </c>
    </row>
    <row r="325" spans="1:63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1"/>
      <c r="M325" s="47">
        <v>10.7</v>
      </c>
      <c r="N325" s="50"/>
      <c r="O325" s="67"/>
      <c r="P325" s="119"/>
      <c r="Q325" s="47">
        <v>17</v>
      </c>
      <c r="R325" s="59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8">
        <v>1983</v>
      </c>
      <c r="AB325" s="55"/>
      <c r="AC325" s="61"/>
      <c r="AD325" s="10"/>
      <c r="AE325" s="32"/>
      <c r="AF325" s="47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1"/>
      <c r="AR325" s="11"/>
      <c r="AS325" s="5"/>
      <c r="AT325" s="114">
        <v>27</v>
      </c>
      <c r="AU325" s="104">
        <v>1839</v>
      </c>
      <c r="AV325" s="1" t="s">
        <v>150</v>
      </c>
      <c r="AW325" s="59">
        <v>-2.7</v>
      </c>
      <c r="AX325" s="1">
        <v>1986</v>
      </c>
      <c r="AY325" s="1" t="s">
        <v>55</v>
      </c>
      <c r="AZ325" s="114">
        <v>14.4</v>
      </c>
      <c r="BA325" s="5">
        <v>1958</v>
      </c>
      <c r="BB325" s="5"/>
      <c r="BC325" s="11"/>
      <c r="BD325" s="5"/>
      <c r="BE325" s="5"/>
      <c r="BF325" s="5"/>
      <c r="BG325" s="5"/>
      <c r="BH325" s="5"/>
      <c r="BI325" s="208"/>
      <c r="BJ325" s="132"/>
      <c r="BK325" s="1" t="s">
        <v>186</v>
      </c>
    </row>
    <row r="326" spans="1:63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2"/>
      <c r="K326" s="60"/>
      <c r="L326" s="111"/>
      <c r="M326" s="47">
        <v>10.7</v>
      </c>
      <c r="N326" s="50"/>
      <c r="O326" s="67"/>
      <c r="P326" s="119"/>
      <c r="Q326" s="47">
        <v>16.8</v>
      </c>
      <c r="R326" s="59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8">
        <v>1886</v>
      </c>
      <c r="AB326" s="55"/>
      <c r="AC326" s="61"/>
      <c r="AD326" s="10"/>
      <c r="AE326" s="32"/>
      <c r="AF326" s="47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1"/>
      <c r="AR326" s="11"/>
      <c r="AS326" s="5"/>
      <c r="AT326" s="59">
        <v>27.1</v>
      </c>
      <c r="AU326" s="104">
        <v>1939</v>
      </c>
      <c r="AV326" s="1" t="s">
        <v>136</v>
      </c>
      <c r="AW326" s="59">
        <v>-1.6</v>
      </c>
      <c r="AX326" s="1">
        <v>1967</v>
      </c>
      <c r="AY326" s="1" t="s">
        <v>61</v>
      </c>
      <c r="AZ326" s="114">
        <v>13.5</v>
      </c>
      <c r="BA326" s="5">
        <v>1973</v>
      </c>
      <c r="BB326" s="5"/>
      <c r="BC326" s="11"/>
      <c r="BD326" s="5"/>
      <c r="BE326" s="5"/>
      <c r="BF326" s="5"/>
      <c r="BG326" s="5"/>
      <c r="BH326" s="5"/>
      <c r="BI326" s="208"/>
      <c r="BJ326" s="132"/>
      <c r="BK326" s="1" t="s">
        <v>187</v>
      </c>
    </row>
    <row r="327" spans="1:63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1"/>
      <c r="M327" s="47">
        <v>10.7</v>
      </c>
      <c r="N327" s="50"/>
      <c r="O327" s="67"/>
      <c r="P327" s="119"/>
      <c r="Q327" s="47">
        <v>16.2</v>
      </c>
      <c r="R327" s="59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8">
        <v>1992</v>
      </c>
      <c r="AB327" s="55"/>
      <c r="AC327" s="61"/>
      <c r="AD327" s="10"/>
      <c r="AE327" s="32"/>
      <c r="AF327" s="47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1"/>
      <c r="AR327" s="11"/>
      <c r="AS327" s="5"/>
      <c r="AT327" s="59">
        <v>25</v>
      </c>
      <c r="AU327" s="104">
        <v>1938</v>
      </c>
      <c r="AV327" s="1" t="s">
        <v>150</v>
      </c>
      <c r="AW327" s="66">
        <v>-2.8</v>
      </c>
      <c r="AX327" s="45">
        <v>2007</v>
      </c>
      <c r="AY327" s="45" t="s">
        <v>77</v>
      </c>
      <c r="AZ327" s="114">
        <v>12.7</v>
      </c>
      <c r="BA327" s="5">
        <v>1973</v>
      </c>
      <c r="BB327" s="5"/>
      <c r="BC327" s="11"/>
      <c r="BD327" s="5"/>
      <c r="BE327" s="5"/>
      <c r="BF327" s="5"/>
      <c r="BG327" s="5"/>
      <c r="BH327" s="5"/>
      <c r="BI327" s="208"/>
      <c r="BJ327" s="132"/>
      <c r="BK327" s="1" t="s">
        <v>189</v>
      </c>
    </row>
    <row r="328" spans="1:63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1"/>
      <c r="M328" s="47">
        <v>10.7</v>
      </c>
      <c r="N328" s="50"/>
      <c r="O328" s="63"/>
      <c r="P328" s="119"/>
      <c r="Q328" s="47">
        <v>16.4</v>
      </c>
      <c r="R328" s="59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8">
        <v>1921</v>
      </c>
      <c r="AB328" s="55"/>
      <c r="AC328" s="61"/>
      <c r="AD328" s="10"/>
      <c r="AE328" s="32"/>
      <c r="AF328" s="47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1"/>
      <c r="AR328" s="11"/>
      <c r="AS328" s="5"/>
      <c r="AT328" s="59">
        <v>26.7</v>
      </c>
      <c r="AU328" s="1">
        <v>1994</v>
      </c>
      <c r="AV328" s="1" t="s">
        <v>157</v>
      </c>
      <c r="AW328" s="59">
        <v>-2.6</v>
      </c>
      <c r="AX328" s="1">
        <v>2001</v>
      </c>
      <c r="AY328" s="1" t="s">
        <v>61</v>
      </c>
      <c r="AZ328" s="114">
        <v>12.7</v>
      </c>
      <c r="BA328" s="5">
        <v>1973</v>
      </c>
      <c r="BB328" s="5"/>
      <c r="BC328" s="11"/>
      <c r="BD328" s="5"/>
      <c r="BE328" s="5"/>
      <c r="BF328" s="5"/>
      <c r="BG328" s="5"/>
      <c r="BH328" s="5"/>
      <c r="BI328" s="208"/>
      <c r="BJ328" s="132"/>
      <c r="BK328" s="1" t="s">
        <v>191</v>
      </c>
    </row>
    <row r="329" spans="1:63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1"/>
      <c r="M329" s="47">
        <v>10.6</v>
      </c>
      <c r="N329" s="50"/>
      <c r="O329" s="67"/>
      <c r="P329" s="119"/>
      <c r="Q329" s="47">
        <v>15.8</v>
      </c>
      <c r="R329" s="59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8">
        <v>1921</v>
      </c>
      <c r="AB329" s="55"/>
      <c r="AC329" s="61"/>
      <c r="AD329" s="10"/>
      <c r="AE329" s="32"/>
      <c r="AF329" s="47"/>
      <c r="AG329" s="62"/>
      <c r="AH329" s="10"/>
      <c r="AI329" s="50"/>
      <c r="AJ329" s="50"/>
      <c r="AK329" s="47"/>
      <c r="AL329" s="47"/>
      <c r="AM329" s="47"/>
      <c r="AN329" s="47"/>
      <c r="AO329" s="65"/>
      <c r="AP329" s="69"/>
      <c r="AQ329" s="191"/>
      <c r="AR329" s="11"/>
      <c r="AS329" s="5"/>
      <c r="AT329" s="59">
        <v>27.9</v>
      </c>
      <c r="AU329" s="1">
        <v>2004</v>
      </c>
      <c r="AV329" s="1" t="s">
        <v>167</v>
      </c>
      <c r="AW329" s="59">
        <v>-2</v>
      </c>
      <c r="AX329" s="1">
        <v>1951</v>
      </c>
      <c r="AY329" s="1" t="s">
        <v>61</v>
      </c>
      <c r="AZ329" s="114">
        <v>12.1</v>
      </c>
      <c r="BA329" s="5">
        <v>1993</v>
      </c>
      <c r="BB329" s="5"/>
      <c r="BC329" s="11"/>
      <c r="BD329" s="5"/>
      <c r="BE329" s="5"/>
      <c r="BF329" s="5"/>
      <c r="BG329" s="5"/>
      <c r="BH329" s="5"/>
      <c r="BI329" s="208"/>
      <c r="BJ329" s="132"/>
      <c r="BK329" s="1" t="s">
        <v>192</v>
      </c>
    </row>
    <row r="330" spans="1:63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1"/>
      <c r="M330" s="47">
        <v>10.6</v>
      </c>
      <c r="N330" s="50"/>
      <c r="O330" s="67"/>
      <c r="P330" s="119"/>
      <c r="Q330" s="47">
        <v>16.5</v>
      </c>
      <c r="R330" s="59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8">
        <v>1886</v>
      </c>
      <c r="AB330" s="55"/>
      <c r="AC330" s="61"/>
      <c r="AD330" s="10"/>
      <c r="AE330" s="32"/>
      <c r="AF330" s="47"/>
      <c r="AG330" s="62"/>
      <c r="AH330" s="10"/>
      <c r="AI330" s="50"/>
      <c r="AJ330" s="50"/>
      <c r="AK330" s="73"/>
      <c r="AL330" s="73"/>
      <c r="AM330" s="47"/>
      <c r="AN330" s="47"/>
      <c r="AO330" s="117"/>
      <c r="AP330" s="54"/>
      <c r="AQ330" s="191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4">
        <v>13.4</v>
      </c>
      <c r="BA330" s="5">
        <v>1982</v>
      </c>
      <c r="BB330" s="5"/>
      <c r="BC330" s="11"/>
      <c r="BD330" s="5"/>
      <c r="BE330" s="5"/>
      <c r="BF330" s="5"/>
      <c r="BG330" s="5"/>
      <c r="BH330" s="5"/>
      <c r="BI330" s="208"/>
      <c r="BJ330" s="135"/>
      <c r="BK330" s="1" t="s">
        <v>193</v>
      </c>
    </row>
    <row r="331" spans="1:63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1"/>
      <c r="M331" s="47">
        <v>10.6</v>
      </c>
      <c r="N331" s="50"/>
      <c r="O331" s="67"/>
      <c r="P331" s="119"/>
      <c r="Q331" s="47">
        <v>15.7</v>
      </c>
      <c r="R331" s="59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8">
        <v>1886</v>
      </c>
      <c r="AB331" s="55"/>
      <c r="AC331" s="61"/>
      <c r="AD331" s="10"/>
      <c r="AE331" s="32"/>
      <c r="AF331" s="47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1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123</v>
      </c>
      <c r="AZ331" s="114">
        <v>12.9</v>
      </c>
      <c r="BA331" s="5">
        <v>1962</v>
      </c>
      <c r="BB331" s="5"/>
      <c r="BC331" s="11"/>
      <c r="BD331" s="5"/>
      <c r="BE331" s="5"/>
      <c r="BF331" s="5"/>
      <c r="BG331" s="5"/>
      <c r="BH331" s="5"/>
      <c r="BI331" s="208"/>
      <c r="BJ331" s="132"/>
      <c r="BK331" s="1" t="s">
        <v>196</v>
      </c>
    </row>
    <row r="332" spans="1:63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1"/>
      <c r="M332" s="47">
        <v>10.6</v>
      </c>
      <c r="N332" s="50"/>
      <c r="O332" s="67"/>
      <c r="P332" s="119"/>
      <c r="Q332" s="47">
        <v>16.1</v>
      </c>
      <c r="R332" s="150">
        <v>20.1</v>
      </c>
      <c r="S332" s="102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8">
        <v>1959</v>
      </c>
      <c r="AB332" s="55"/>
      <c r="AC332" s="61"/>
      <c r="AD332" s="10"/>
      <c r="AE332" s="32"/>
      <c r="AF332" s="47"/>
      <c r="AG332" s="62"/>
      <c r="AH332" s="10"/>
      <c r="AI332" s="50"/>
      <c r="AJ332" s="50"/>
      <c r="AK332" s="47"/>
      <c r="AL332" s="47"/>
      <c r="AM332" s="73"/>
      <c r="AN332" s="73"/>
      <c r="AO332" s="65"/>
      <c r="AP332" s="69"/>
      <c r="AQ332" s="191"/>
      <c r="AR332" s="11"/>
      <c r="AS332" s="164"/>
      <c r="AT332" s="108">
        <v>29.4</v>
      </c>
      <c r="AU332" s="72">
        <v>2004</v>
      </c>
      <c r="AV332" s="45" t="s">
        <v>157</v>
      </c>
      <c r="AW332" s="59">
        <v>-4.4</v>
      </c>
      <c r="AX332" s="1">
        <v>1993</v>
      </c>
      <c r="AY332" s="1" t="s">
        <v>154</v>
      </c>
      <c r="AZ332" s="114">
        <v>12.5</v>
      </c>
      <c r="BA332" s="5">
        <v>1970</v>
      </c>
      <c r="BB332" s="5"/>
      <c r="BC332" s="11"/>
      <c r="BD332" s="5"/>
      <c r="BE332" s="5"/>
      <c r="BF332" s="5"/>
      <c r="BG332" s="5"/>
      <c r="BH332" s="5"/>
      <c r="BI332" s="208"/>
      <c r="BJ332" s="132"/>
      <c r="BK332" s="1" t="s">
        <v>197</v>
      </c>
    </row>
    <row r="333" spans="1:63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1"/>
      <c r="M333" s="47">
        <v>10.5</v>
      </c>
      <c r="N333" s="50"/>
      <c r="O333" s="67"/>
      <c r="P333" s="119"/>
      <c r="Q333" s="47">
        <v>15.6</v>
      </c>
      <c r="R333" s="59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8">
        <v>1959</v>
      </c>
      <c r="AB333" s="55"/>
      <c r="AC333" s="61"/>
      <c r="AD333" s="10"/>
      <c r="AE333" s="32"/>
      <c r="AF333" s="47"/>
      <c r="AG333" s="62"/>
      <c r="AH333" s="10"/>
      <c r="AI333" s="50"/>
      <c r="AJ333" s="50"/>
      <c r="AK333" s="73"/>
      <c r="AL333" s="73"/>
      <c r="AM333" s="73"/>
      <c r="AN333" s="73"/>
      <c r="AO333" s="65"/>
      <c r="AP333" s="54"/>
      <c r="AQ333" s="191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123</v>
      </c>
      <c r="AZ333" s="114">
        <v>11.6</v>
      </c>
      <c r="BA333" s="5">
        <v>1970</v>
      </c>
      <c r="BB333" s="5"/>
      <c r="BC333" s="11"/>
      <c r="BD333" s="5"/>
      <c r="BE333" s="5"/>
      <c r="BF333" s="5"/>
      <c r="BG333" s="5"/>
      <c r="BH333" s="5"/>
      <c r="BI333" s="208"/>
      <c r="BJ333" s="132"/>
      <c r="BK333" s="1" t="s">
        <v>199</v>
      </c>
    </row>
    <row r="334" spans="1:63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1"/>
      <c r="M334" s="47">
        <v>10.5</v>
      </c>
      <c r="N334" s="50"/>
      <c r="O334" s="67"/>
      <c r="P334" s="119"/>
      <c r="Q334" s="47">
        <v>16</v>
      </c>
      <c r="R334" s="59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8">
        <v>1943</v>
      </c>
      <c r="AB334" s="55"/>
      <c r="AC334" s="61"/>
      <c r="AD334" s="10"/>
      <c r="AE334" s="32"/>
      <c r="AF334" s="47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1"/>
      <c r="AR334" s="57"/>
      <c r="AS334" s="58"/>
      <c r="AT334" s="66">
        <v>28.5</v>
      </c>
      <c r="AU334" s="45">
        <v>2004</v>
      </c>
      <c r="AV334" s="45" t="s">
        <v>194</v>
      </c>
      <c r="AW334" s="59">
        <v>-3.4</v>
      </c>
      <c r="AX334" s="104">
        <v>1971</v>
      </c>
      <c r="AY334" s="1" t="s">
        <v>123</v>
      </c>
      <c r="AZ334" s="114">
        <v>13.6</v>
      </c>
      <c r="BA334" s="5">
        <v>1959</v>
      </c>
      <c r="BB334" s="5"/>
      <c r="BC334" s="11"/>
      <c r="BD334" s="5"/>
      <c r="BE334" s="5"/>
      <c r="BF334" s="5"/>
      <c r="BG334" s="5"/>
      <c r="BH334" s="5"/>
      <c r="BI334" s="208"/>
      <c r="BJ334" s="132"/>
      <c r="BK334" s="1" t="s">
        <v>200</v>
      </c>
    </row>
    <row r="335" spans="1:63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1"/>
      <c r="M335" s="47">
        <v>10.4</v>
      </c>
      <c r="N335" s="50"/>
      <c r="O335" s="63"/>
      <c r="P335" s="119"/>
      <c r="Q335" s="47">
        <v>15.5</v>
      </c>
      <c r="R335" s="59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8">
        <v>1886</v>
      </c>
      <c r="AB335" s="55"/>
      <c r="AC335" s="61"/>
      <c r="AD335" s="10"/>
      <c r="AE335" s="32"/>
      <c r="AF335" s="47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1"/>
      <c r="AR335" s="57"/>
      <c r="AS335" s="58"/>
      <c r="AT335" s="59">
        <v>27.5</v>
      </c>
      <c r="AU335" s="1">
        <v>2004</v>
      </c>
      <c r="AV335" s="1" t="s">
        <v>228</v>
      </c>
      <c r="AW335" s="59">
        <v>-3.5</v>
      </c>
      <c r="AX335" s="104">
        <v>1968</v>
      </c>
      <c r="AY335" s="1" t="s">
        <v>123</v>
      </c>
      <c r="AZ335" s="114">
        <v>12.2</v>
      </c>
      <c r="BA335" s="5">
        <v>1983</v>
      </c>
      <c r="BB335" s="5"/>
      <c r="BC335" s="11"/>
      <c r="BD335" s="5"/>
      <c r="BE335" s="5"/>
      <c r="BF335" s="5"/>
      <c r="BG335" s="5"/>
      <c r="BH335" s="5"/>
      <c r="BI335" s="208"/>
      <c r="BJ335" s="132"/>
      <c r="BK335" s="1" t="s">
        <v>201</v>
      </c>
    </row>
    <row r="336" spans="1:63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1"/>
      <c r="M336" s="47">
        <v>10.4</v>
      </c>
      <c r="N336" s="50"/>
      <c r="O336" s="63"/>
      <c r="P336" s="119"/>
      <c r="Q336" s="47">
        <v>15.4</v>
      </c>
      <c r="R336" s="59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8">
        <v>1983</v>
      </c>
      <c r="AB336" s="55"/>
      <c r="AC336" s="61"/>
      <c r="AD336" s="10"/>
      <c r="AE336" s="32"/>
      <c r="AF336" s="47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1"/>
      <c r="AR336" s="57"/>
      <c r="AS336" s="58"/>
      <c r="AT336" s="59">
        <v>24.2</v>
      </c>
      <c r="AU336" s="1">
        <v>1926</v>
      </c>
      <c r="AV336" s="1" t="s">
        <v>190</v>
      </c>
      <c r="AW336" s="59">
        <v>-3.6</v>
      </c>
      <c r="AX336" s="104">
        <v>1964</v>
      </c>
      <c r="AY336" s="1" t="s">
        <v>123</v>
      </c>
      <c r="AZ336" s="114">
        <v>12.6</v>
      </c>
      <c r="BA336" s="5">
        <v>1968</v>
      </c>
      <c r="BB336" s="5"/>
      <c r="BC336" s="11"/>
      <c r="BD336" s="5"/>
      <c r="BE336" s="5"/>
      <c r="BF336" s="5"/>
      <c r="BG336" s="5"/>
      <c r="BH336" s="5"/>
      <c r="BI336" s="208"/>
      <c r="BJ336" s="132"/>
      <c r="BK336" s="1" t="s">
        <v>203</v>
      </c>
    </row>
    <row r="337" spans="1:63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1"/>
      <c r="M337" s="47">
        <v>10.3</v>
      </c>
      <c r="N337" s="50"/>
      <c r="O337" s="67"/>
      <c r="P337" s="119"/>
      <c r="Q337" s="47">
        <v>15.6</v>
      </c>
      <c r="R337" s="59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8">
        <v>1976</v>
      </c>
      <c r="AB337" s="55"/>
      <c r="AC337" s="61"/>
      <c r="AD337" s="10"/>
      <c r="AE337" s="32"/>
      <c r="AF337" s="47"/>
      <c r="AG337" s="62"/>
      <c r="AH337" s="10"/>
      <c r="AI337" s="50"/>
      <c r="AJ337" s="50"/>
      <c r="AK337" s="73"/>
      <c r="AL337" s="73"/>
      <c r="AM337" s="47"/>
      <c r="AN337" s="47"/>
      <c r="AO337" s="11"/>
      <c r="AP337" s="1"/>
      <c r="AQ337" s="221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4">
        <v>1998</v>
      </c>
      <c r="AY337" s="1" t="s">
        <v>52</v>
      </c>
      <c r="AZ337" s="114">
        <v>12.2</v>
      </c>
      <c r="BA337" s="5">
        <v>1968</v>
      </c>
      <c r="BB337" s="5"/>
      <c r="BC337" s="11"/>
      <c r="BD337" s="5"/>
      <c r="BE337" s="5"/>
      <c r="BF337" s="5"/>
      <c r="BG337" s="5"/>
      <c r="BH337" s="5"/>
      <c r="BI337" s="208"/>
      <c r="BJ337" s="132"/>
      <c r="BK337" s="1" t="s">
        <v>204</v>
      </c>
    </row>
    <row r="338" spans="1:63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1"/>
      <c r="M338" s="47">
        <v>10.2</v>
      </c>
      <c r="N338" s="50"/>
      <c r="O338" s="67"/>
      <c r="P338" s="119"/>
      <c r="Q338" s="47">
        <v>14.8</v>
      </c>
      <c r="R338" s="59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8">
        <v>1995</v>
      </c>
      <c r="AB338" s="55"/>
      <c r="AC338" s="61"/>
      <c r="AD338" s="10"/>
      <c r="AE338" s="32"/>
      <c r="AF338" s="47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1"/>
      <c r="AR338" s="11"/>
      <c r="AS338" s="5"/>
      <c r="AT338" s="59">
        <v>22</v>
      </c>
      <c r="AU338" s="1">
        <v>1977</v>
      </c>
      <c r="AV338" s="1" t="s">
        <v>135</v>
      </c>
      <c r="AW338" s="59">
        <v>-2.9</v>
      </c>
      <c r="AX338" s="104">
        <v>1949</v>
      </c>
      <c r="AY338" s="1" t="s">
        <v>52</v>
      </c>
      <c r="AZ338" s="114">
        <v>14</v>
      </c>
      <c r="BA338" s="5">
        <v>1985</v>
      </c>
      <c r="BB338" s="5"/>
      <c r="BC338" s="11"/>
      <c r="BD338" s="5"/>
      <c r="BE338" s="5"/>
      <c r="BF338" s="5"/>
      <c r="BG338" s="5"/>
      <c r="BH338" s="5"/>
      <c r="BI338" s="208"/>
      <c r="BJ338" s="132"/>
      <c r="BK338" s="1" t="s">
        <v>205</v>
      </c>
    </row>
    <row r="339" spans="1:63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1"/>
      <c r="M339" s="47">
        <v>10.2</v>
      </c>
      <c r="N339" s="50"/>
      <c r="O339" s="63"/>
      <c r="P339" s="119"/>
      <c r="Q339" s="47">
        <v>15</v>
      </c>
      <c r="R339" s="59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8">
        <v>1903</v>
      </c>
      <c r="AB339" s="55"/>
      <c r="AC339" s="61"/>
      <c r="AD339" s="10"/>
      <c r="AE339" s="32"/>
      <c r="AF339" s="47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1"/>
      <c r="AR339" s="11"/>
      <c r="AS339" s="5"/>
      <c r="AT339" s="59">
        <v>23.7</v>
      </c>
      <c r="AU339" s="1">
        <v>1977</v>
      </c>
      <c r="AV339" s="1" t="s">
        <v>105</v>
      </c>
      <c r="AW339" s="59">
        <v>-2.9</v>
      </c>
      <c r="AX339" s="104">
        <v>2007</v>
      </c>
      <c r="AY339" s="1" t="s">
        <v>128</v>
      </c>
      <c r="AZ339" s="114">
        <v>13</v>
      </c>
      <c r="BA339" s="5">
        <v>1968</v>
      </c>
      <c r="BB339" s="5"/>
      <c r="BC339" s="11"/>
      <c r="BD339" s="5"/>
      <c r="BE339" s="5"/>
      <c r="BF339" s="5"/>
      <c r="BG339" s="5"/>
      <c r="BH339" s="5"/>
      <c r="BI339" s="208"/>
      <c r="BJ339" s="132"/>
      <c r="BK339" s="1" t="s">
        <v>206</v>
      </c>
    </row>
    <row r="340" spans="1:63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1"/>
      <c r="M340" s="47">
        <v>10.1</v>
      </c>
      <c r="N340" s="50"/>
      <c r="O340" s="67"/>
      <c r="P340" s="119"/>
      <c r="Q340" s="47">
        <v>14.6</v>
      </c>
      <c r="R340" s="59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8">
        <v>1972</v>
      </c>
      <c r="AB340" s="55"/>
      <c r="AC340" s="61"/>
      <c r="AD340" s="10"/>
      <c r="AE340" s="32"/>
      <c r="AF340" s="47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1"/>
      <c r="AR340" s="11"/>
      <c r="AS340" s="5"/>
      <c r="AT340" s="59">
        <v>25.4</v>
      </c>
      <c r="AU340" s="1">
        <v>1984</v>
      </c>
      <c r="AV340" s="1" t="s">
        <v>135</v>
      </c>
      <c r="AW340" s="59">
        <v>-3.8</v>
      </c>
      <c r="AX340" s="104">
        <v>1973</v>
      </c>
      <c r="AY340" s="1" t="s">
        <v>156</v>
      </c>
      <c r="AZ340" s="114">
        <v>11.5</v>
      </c>
      <c r="BA340" s="5">
        <v>1964</v>
      </c>
      <c r="BB340" s="5"/>
      <c r="BC340" s="11"/>
      <c r="BD340" s="5"/>
      <c r="BE340" s="5"/>
      <c r="BF340" s="5"/>
      <c r="BG340" s="5"/>
      <c r="BH340" s="5"/>
      <c r="BI340" s="208"/>
      <c r="BJ340" s="132"/>
      <c r="BK340" s="1" t="s">
        <v>207</v>
      </c>
    </row>
    <row r="341" spans="1:63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1"/>
      <c r="M341" s="47">
        <v>10</v>
      </c>
      <c r="N341" s="50"/>
      <c r="O341" s="67"/>
      <c r="P341" s="119"/>
      <c r="Q341" s="47">
        <v>15.7</v>
      </c>
      <c r="R341" s="59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8">
        <v>1909</v>
      </c>
      <c r="AB341" s="55"/>
      <c r="AC341" s="61"/>
      <c r="AD341" s="10"/>
      <c r="AE341" s="32"/>
      <c r="AF341" s="47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1"/>
      <c r="AR341" s="11"/>
      <c r="AS341" s="5"/>
      <c r="AT341" s="59">
        <v>22.8</v>
      </c>
      <c r="AU341" s="1">
        <v>1984</v>
      </c>
      <c r="AV341" s="1" t="s">
        <v>138</v>
      </c>
      <c r="AW341" s="59">
        <v>-5</v>
      </c>
      <c r="AX341" s="104">
        <v>1981</v>
      </c>
      <c r="AY341" s="1" t="s">
        <v>123</v>
      </c>
      <c r="AZ341" s="114">
        <v>13</v>
      </c>
      <c r="BA341" s="5">
        <v>1981</v>
      </c>
      <c r="BB341" s="5"/>
      <c r="BC341" s="11"/>
      <c r="BD341" s="5"/>
      <c r="BE341" s="5"/>
      <c r="BF341" s="5"/>
      <c r="BG341" s="5"/>
      <c r="BH341" s="5"/>
      <c r="BI341" s="208"/>
      <c r="BJ341" s="132"/>
      <c r="BK341" s="1" t="s">
        <v>208</v>
      </c>
    </row>
    <row r="342" spans="1:63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1"/>
      <c r="M342" s="47">
        <v>9.9</v>
      </c>
      <c r="N342" s="50"/>
      <c r="O342" s="63"/>
      <c r="P342" s="119"/>
      <c r="Q342" s="47">
        <v>15.2</v>
      </c>
      <c r="R342" s="59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8">
        <v>1964</v>
      </c>
      <c r="AB342" s="55"/>
      <c r="AC342" s="61"/>
      <c r="AD342" s="10"/>
      <c r="AE342" s="32"/>
      <c r="AF342" s="47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1"/>
      <c r="AR342" s="11"/>
      <c r="AS342" s="5"/>
      <c r="AT342" s="95">
        <v>21</v>
      </c>
      <c r="AU342" s="10">
        <v>2000</v>
      </c>
      <c r="AV342" s="10" t="s">
        <v>249</v>
      </c>
      <c r="AW342" s="59">
        <v>-2.7</v>
      </c>
      <c r="AX342" s="104">
        <v>1975</v>
      </c>
      <c r="AY342" s="1" t="s">
        <v>250</v>
      </c>
      <c r="AZ342" s="114">
        <v>12</v>
      </c>
      <c r="BA342" s="5">
        <v>1964</v>
      </c>
      <c r="BB342" s="5"/>
      <c r="BC342" s="11"/>
      <c r="BD342" s="5"/>
      <c r="BE342" s="5"/>
      <c r="BF342" s="5"/>
      <c r="BG342" s="5"/>
      <c r="BH342" s="5"/>
      <c r="BI342" s="208"/>
      <c r="BJ342" s="132"/>
      <c r="BK342" s="1" t="s">
        <v>209</v>
      </c>
    </row>
    <row r="343" spans="1:63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1"/>
      <c r="M343" s="47">
        <v>9.9</v>
      </c>
      <c r="N343" s="50"/>
      <c r="O343" s="67"/>
      <c r="P343" s="119"/>
      <c r="Q343" s="47">
        <v>15.4</v>
      </c>
      <c r="R343" s="59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8">
        <v>1964</v>
      </c>
      <c r="AB343" s="55"/>
      <c r="AC343" s="61"/>
      <c r="AD343" s="10"/>
      <c r="AE343" s="32"/>
      <c r="AF343" s="47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2"/>
      <c r="AR343" s="11"/>
      <c r="AS343" s="5"/>
      <c r="AT343" s="59">
        <v>27.2</v>
      </c>
      <c r="AU343" s="1">
        <v>1947</v>
      </c>
      <c r="AV343" s="1" t="s">
        <v>136</v>
      </c>
      <c r="AW343" s="59">
        <v>-3.2</v>
      </c>
      <c r="AX343" s="104">
        <v>1984</v>
      </c>
      <c r="AY343" s="1" t="s">
        <v>251</v>
      </c>
      <c r="AZ343" s="114">
        <v>13.8</v>
      </c>
      <c r="BA343" s="5">
        <v>1974</v>
      </c>
      <c r="BB343" s="5"/>
      <c r="BC343" s="11"/>
      <c r="BD343" s="5"/>
      <c r="BE343" s="5"/>
      <c r="BF343" s="5"/>
      <c r="BG343" s="5"/>
      <c r="BH343" s="5"/>
      <c r="BI343" s="208"/>
      <c r="BJ343" s="132"/>
      <c r="BK343" s="1" t="s">
        <v>211</v>
      </c>
    </row>
    <row r="344" spans="1:63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1"/>
      <c r="M344" s="47">
        <v>9.8</v>
      </c>
      <c r="N344" s="50"/>
      <c r="O344" s="67"/>
      <c r="P344" s="119"/>
      <c r="Q344" s="47">
        <v>14.7</v>
      </c>
      <c r="R344" s="59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8">
        <v>1896</v>
      </c>
      <c r="AB344" s="55"/>
      <c r="AC344" s="61"/>
      <c r="AD344" s="10"/>
      <c r="AE344" s="32"/>
      <c r="AF344" s="47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1"/>
      <c r="AR344" s="11"/>
      <c r="AS344" s="5"/>
      <c r="AT344" s="59">
        <v>23.6</v>
      </c>
      <c r="AU344" s="1">
        <v>1932</v>
      </c>
      <c r="AV344" s="1" t="s">
        <v>124</v>
      </c>
      <c r="AW344" s="59">
        <v>-4.5</v>
      </c>
      <c r="AX344" s="104">
        <v>1940</v>
      </c>
      <c r="AY344" s="1" t="s">
        <v>198</v>
      </c>
      <c r="AZ344" s="114">
        <v>12.2</v>
      </c>
      <c r="BA344" s="5">
        <v>1957</v>
      </c>
      <c r="BB344" s="5"/>
      <c r="BC344" s="11"/>
      <c r="BD344" s="5"/>
      <c r="BE344" s="5"/>
      <c r="BF344" s="5"/>
      <c r="BG344" s="5"/>
      <c r="BH344" s="5"/>
      <c r="BI344" s="208"/>
      <c r="BJ344" s="132"/>
      <c r="BK344" s="1" t="s">
        <v>212</v>
      </c>
    </row>
    <row r="345" spans="1:63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1"/>
      <c r="M345" s="47">
        <v>9.7</v>
      </c>
      <c r="N345" s="50"/>
      <c r="O345" s="67"/>
      <c r="P345" s="119"/>
      <c r="Q345" s="47">
        <v>14</v>
      </c>
      <c r="R345" s="59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8">
        <v>1902</v>
      </c>
      <c r="AB345" s="55"/>
      <c r="AC345" s="61"/>
      <c r="AD345" s="10"/>
      <c r="AE345" s="32"/>
      <c r="AF345" s="47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1"/>
      <c r="AR345" s="11"/>
      <c r="AS345" s="5"/>
      <c r="AT345" s="59">
        <v>25.4</v>
      </c>
      <c r="AU345" s="1">
        <v>1993</v>
      </c>
      <c r="AV345" s="1" t="s">
        <v>167</v>
      </c>
      <c r="AW345" s="59">
        <v>-4.6</v>
      </c>
      <c r="AX345" s="104">
        <v>1995</v>
      </c>
      <c r="AY345" s="1" t="s">
        <v>52</v>
      </c>
      <c r="AZ345" s="114">
        <v>11.7</v>
      </c>
      <c r="BA345" s="5">
        <v>1974</v>
      </c>
      <c r="BB345" s="5"/>
      <c r="BC345" s="11"/>
      <c r="BD345" s="5"/>
      <c r="BE345" s="5"/>
      <c r="BF345" s="5"/>
      <c r="BG345" s="5"/>
      <c r="BH345" s="5"/>
      <c r="BI345" s="208"/>
      <c r="BJ345" s="132"/>
      <c r="BK345" s="1" t="s">
        <v>213</v>
      </c>
    </row>
    <row r="346" spans="1:63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1"/>
      <c r="M346" s="47">
        <v>9.6</v>
      </c>
      <c r="N346" s="50"/>
      <c r="O346" s="63"/>
      <c r="P346" s="119"/>
      <c r="Q346" s="47">
        <v>14.5</v>
      </c>
      <c r="R346" s="59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8">
        <v>1886</v>
      </c>
      <c r="AB346" s="55"/>
      <c r="AC346" s="61"/>
      <c r="AD346" s="10"/>
      <c r="AE346" s="32"/>
      <c r="AF346" s="47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1"/>
      <c r="AR346" s="11"/>
      <c r="AS346" s="5"/>
      <c r="AT346" s="59">
        <v>24.2</v>
      </c>
      <c r="AU346" s="1">
        <v>1991</v>
      </c>
      <c r="AV346" s="1" t="s">
        <v>135</v>
      </c>
      <c r="AW346" s="66">
        <v>-4.7</v>
      </c>
      <c r="AX346" s="124">
        <v>1996</v>
      </c>
      <c r="AY346" s="45" t="s">
        <v>80</v>
      </c>
      <c r="AZ346" s="114">
        <v>11</v>
      </c>
      <c r="BA346" s="5">
        <v>1974</v>
      </c>
      <c r="BB346" s="5"/>
      <c r="BC346" s="11"/>
      <c r="BD346" s="5"/>
      <c r="BE346" s="5"/>
      <c r="BF346" s="5"/>
      <c r="BG346" s="5"/>
      <c r="BH346" s="5"/>
      <c r="BI346" s="208"/>
      <c r="BJ346" s="132"/>
      <c r="BK346" s="1" t="s">
        <v>215</v>
      </c>
    </row>
    <row r="347" spans="1:63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1"/>
      <c r="M347" s="47">
        <v>9.5</v>
      </c>
      <c r="N347" s="50"/>
      <c r="O347" s="63"/>
      <c r="P347" s="119"/>
      <c r="Q347" s="47">
        <v>14.2</v>
      </c>
      <c r="R347" s="59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8">
        <v>1891</v>
      </c>
      <c r="AB347" s="55"/>
      <c r="AC347" s="61"/>
      <c r="AD347" s="10"/>
      <c r="AE347" s="32"/>
      <c r="AF347" s="47"/>
      <c r="AG347" s="62"/>
      <c r="AH347" s="10"/>
      <c r="AI347" s="50"/>
      <c r="AJ347" s="3"/>
      <c r="AK347" s="73"/>
      <c r="AL347" s="73"/>
      <c r="AM347" s="47"/>
      <c r="AN347" s="47"/>
      <c r="AO347" s="117"/>
      <c r="AP347" s="54"/>
      <c r="AQ347" s="221"/>
      <c r="AR347" s="11"/>
      <c r="AS347" s="5"/>
      <c r="AT347" s="74">
        <v>25</v>
      </c>
      <c r="AU347" s="10">
        <v>1976</v>
      </c>
      <c r="AV347" s="10" t="s">
        <v>138</v>
      </c>
      <c r="AW347" s="66">
        <v>-5.3</v>
      </c>
      <c r="AX347" s="124">
        <v>2012</v>
      </c>
      <c r="AY347" s="45" t="s">
        <v>252</v>
      </c>
      <c r="AZ347" s="114">
        <v>11.5</v>
      </c>
      <c r="BA347" s="5">
        <v>1956</v>
      </c>
      <c r="BB347" s="5"/>
      <c r="BC347" s="11"/>
      <c r="BD347" s="5"/>
      <c r="BE347" s="5"/>
      <c r="BF347" s="5"/>
      <c r="BG347" s="5"/>
      <c r="BH347" s="5"/>
      <c r="BI347" s="208"/>
      <c r="BJ347" s="132"/>
      <c r="BK347" s="1" t="s">
        <v>216</v>
      </c>
    </row>
    <row r="348" spans="1:63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1"/>
      <c r="M348" s="47">
        <v>9.4</v>
      </c>
      <c r="N348" s="50"/>
      <c r="O348" s="67"/>
      <c r="P348" s="119"/>
      <c r="Q348" s="47">
        <v>14.6</v>
      </c>
      <c r="R348" s="59">
        <v>13.5</v>
      </c>
      <c r="S348" s="54">
        <v>1951</v>
      </c>
      <c r="T348" s="32">
        <v>5.1</v>
      </c>
      <c r="U348" s="102">
        <v>1974</v>
      </c>
      <c r="V348" s="47">
        <v>17.1</v>
      </c>
      <c r="W348" s="54">
        <v>1951</v>
      </c>
      <c r="X348" s="32">
        <v>-0.4</v>
      </c>
      <c r="Y348" s="102">
        <v>1956</v>
      </c>
      <c r="Z348" s="47">
        <v>4.7</v>
      </c>
      <c r="AA348" s="68">
        <v>1891</v>
      </c>
      <c r="AB348" s="55"/>
      <c r="AC348" s="61"/>
      <c r="AD348" s="10"/>
      <c r="AE348" s="32"/>
      <c r="AF348" s="47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1"/>
      <c r="AR348" s="11"/>
      <c r="AS348" s="5"/>
      <c r="AT348" s="59">
        <v>27</v>
      </c>
      <c r="AU348" s="1">
        <v>1976</v>
      </c>
      <c r="AV348" s="1" t="s">
        <v>51</v>
      </c>
      <c r="AW348" s="95">
        <v>-6.1</v>
      </c>
      <c r="AX348" s="104">
        <v>1956</v>
      </c>
      <c r="AY348" s="104" t="s">
        <v>156</v>
      </c>
      <c r="AZ348" s="114">
        <v>11.2</v>
      </c>
      <c r="BA348" s="5">
        <v>1985</v>
      </c>
      <c r="BB348" s="5"/>
      <c r="BC348" s="11"/>
      <c r="BD348" s="5"/>
      <c r="BE348" s="5"/>
      <c r="BF348" s="5"/>
      <c r="BG348" s="5"/>
      <c r="BH348" s="5"/>
      <c r="BI348" s="208"/>
      <c r="BJ348" s="132"/>
      <c r="BK348" s="1" t="s">
        <v>217</v>
      </c>
    </row>
    <row r="349" spans="1:63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1"/>
      <c r="M349" s="47">
        <v>9.3</v>
      </c>
      <c r="N349" s="50"/>
      <c r="O349" s="63"/>
      <c r="P349" s="119"/>
      <c r="Q349" s="47">
        <v>14</v>
      </c>
      <c r="R349" s="59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8">
        <v>1992</v>
      </c>
      <c r="AB349" s="55"/>
      <c r="AC349" s="61"/>
      <c r="AD349" s="10"/>
      <c r="AE349" s="32"/>
      <c r="AF349" s="47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1"/>
      <c r="AR349" s="11"/>
      <c r="AS349" s="5"/>
      <c r="AT349" s="74">
        <v>27.7</v>
      </c>
      <c r="AU349" s="10">
        <v>1976</v>
      </c>
      <c r="AV349" s="10" t="s">
        <v>105</v>
      </c>
      <c r="AW349" s="95">
        <v>-6.3</v>
      </c>
      <c r="AX349" s="104">
        <v>1971</v>
      </c>
      <c r="AY349" s="104" t="s">
        <v>57</v>
      </c>
      <c r="AZ349" s="114">
        <v>11.9</v>
      </c>
      <c r="BA349" s="5">
        <v>1965</v>
      </c>
      <c r="BB349" s="5"/>
      <c r="BC349" s="11"/>
      <c r="BD349" s="5"/>
      <c r="BE349" s="5"/>
      <c r="BF349" s="5"/>
      <c r="BG349" s="5"/>
      <c r="BH349" s="5"/>
      <c r="BI349" s="208"/>
      <c r="BJ349" s="132"/>
      <c r="BK349" s="1" t="s">
        <v>218</v>
      </c>
    </row>
    <row r="350" spans="1:63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1"/>
      <c r="M350" s="47">
        <v>9.2</v>
      </c>
      <c r="N350" s="50"/>
      <c r="O350" s="67"/>
      <c r="P350" s="119"/>
      <c r="Q350" s="47">
        <v>14.2</v>
      </c>
      <c r="R350" s="59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8">
        <v>1908</v>
      </c>
      <c r="AB350" s="55"/>
      <c r="AC350" s="61"/>
      <c r="AD350" s="10"/>
      <c r="AE350" s="32"/>
      <c r="AF350" s="47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1"/>
      <c r="AR350" s="11"/>
      <c r="AS350" s="5"/>
      <c r="AT350" s="59">
        <v>24.1</v>
      </c>
      <c r="AU350" s="1">
        <v>1976</v>
      </c>
      <c r="AV350" s="1" t="s">
        <v>135</v>
      </c>
      <c r="AW350" s="59">
        <v>-6</v>
      </c>
      <c r="AX350" s="104">
        <v>1956</v>
      </c>
      <c r="AY350" s="104" t="s">
        <v>52</v>
      </c>
      <c r="AZ350" s="114">
        <v>11.3</v>
      </c>
      <c r="BA350" s="5">
        <v>1983</v>
      </c>
      <c r="BB350" s="5"/>
      <c r="BC350" s="11"/>
      <c r="BD350" s="5"/>
      <c r="BE350" s="5"/>
      <c r="BF350" s="5"/>
      <c r="BG350" s="5"/>
      <c r="BH350" s="5"/>
      <c r="BI350" s="208" t="s">
        <v>253</v>
      </c>
      <c r="BJ350" s="132" t="s">
        <v>61</v>
      </c>
      <c r="BK350" s="1" t="s">
        <v>220</v>
      </c>
    </row>
    <row r="351" spans="1:63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1"/>
      <c r="M351" s="47">
        <v>9.1</v>
      </c>
      <c r="N351" s="50"/>
      <c r="O351" s="63"/>
      <c r="P351" s="119"/>
      <c r="Q351" s="47">
        <v>14.1</v>
      </c>
      <c r="R351" s="59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8">
        <v>1982</v>
      </c>
      <c r="AB351" s="55"/>
      <c r="AC351" s="61"/>
      <c r="AD351" s="10"/>
      <c r="AE351" s="32"/>
      <c r="AF351" s="47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1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4">
        <v>1982</v>
      </c>
      <c r="AY351" s="104" t="s">
        <v>123</v>
      </c>
      <c r="AZ351" s="114">
        <v>10.6</v>
      </c>
      <c r="BA351" s="5">
        <v>1983</v>
      </c>
      <c r="BB351" s="5"/>
      <c r="BC351" s="11"/>
      <c r="BD351" s="5"/>
      <c r="BE351" s="5"/>
      <c r="BF351" s="5"/>
      <c r="BG351" s="5"/>
      <c r="BH351" s="5"/>
      <c r="BI351" s="208"/>
      <c r="BJ351" s="132"/>
      <c r="BK351" s="1" t="s">
        <v>221</v>
      </c>
    </row>
    <row r="352" spans="1:63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1"/>
      <c r="M352" s="47">
        <v>9</v>
      </c>
      <c r="N352" s="50"/>
      <c r="O352" s="67"/>
      <c r="P352" s="119"/>
      <c r="Q352" s="47">
        <v>13.7</v>
      </c>
      <c r="R352" s="59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8">
        <v>1907</v>
      </c>
      <c r="AB352" s="55"/>
      <c r="AC352" s="129"/>
      <c r="AD352" s="10"/>
      <c r="AE352" s="32"/>
      <c r="AF352" s="47"/>
      <c r="AG352" s="62"/>
      <c r="AH352" s="10"/>
      <c r="AI352" s="50"/>
      <c r="AJ352" s="3"/>
      <c r="AK352" s="47"/>
      <c r="AL352" s="47"/>
      <c r="AM352" s="47"/>
      <c r="AN352" s="47"/>
      <c r="AO352" s="183"/>
      <c r="AP352" s="70"/>
      <c r="AQ352" s="191"/>
      <c r="AR352" s="109"/>
      <c r="AS352" s="107"/>
      <c r="AT352" s="59">
        <v>21.1</v>
      </c>
      <c r="AU352" s="1">
        <v>1981</v>
      </c>
      <c r="AV352" s="1" t="s">
        <v>135</v>
      </c>
      <c r="AW352" s="59">
        <v>-5.5</v>
      </c>
      <c r="AX352" s="104">
        <v>1943</v>
      </c>
      <c r="AY352" s="54" t="s">
        <v>254</v>
      </c>
      <c r="AZ352" s="114">
        <v>10.7</v>
      </c>
      <c r="BA352" s="5">
        <v>1977</v>
      </c>
      <c r="BB352" s="5"/>
      <c r="BC352" s="11"/>
      <c r="BD352" s="5"/>
      <c r="BE352" s="5"/>
      <c r="BF352" s="5"/>
      <c r="BG352" s="5"/>
      <c r="BH352" s="5"/>
      <c r="BI352" s="208"/>
      <c r="BJ352" s="132"/>
      <c r="BK352" s="130">
        <v>31</v>
      </c>
    </row>
    <row r="353" spans="1:63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5"/>
      <c r="M353" s="47"/>
      <c r="N353" s="50"/>
      <c r="O353" s="50"/>
      <c r="P353" s="4"/>
      <c r="Q353" s="4"/>
      <c r="R353" s="59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8"/>
      <c r="AF353" s="62"/>
      <c r="AG353" s="78"/>
      <c r="AH353" s="10"/>
      <c r="AI353" s="50"/>
      <c r="AJ353" s="3"/>
      <c r="AK353" s="47"/>
      <c r="AL353" s="47" t="s">
        <v>255</v>
      </c>
      <c r="AM353" s="47"/>
      <c r="AN353" s="47"/>
      <c r="AO353" s="57"/>
      <c r="AP353" s="1"/>
      <c r="AQ353" s="191"/>
      <c r="AR353" s="57"/>
      <c r="AS353" s="68"/>
      <c r="AT353" s="11"/>
      <c r="AU353" s="1"/>
      <c r="AV353" s="1"/>
      <c r="AW353" s="11"/>
      <c r="AX353" s="1"/>
      <c r="AY353" s="1"/>
      <c r="AZ353" s="11"/>
      <c r="BA353" s="1"/>
      <c r="BB353" s="1"/>
      <c r="BC353" s="11"/>
      <c r="BD353" s="1"/>
      <c r="BE353" s="1"/>
      <c r="BF353" s="1"/>
      <c r="BG353" s="1"/>
      <c r="BH353" s="1"/>
      <c r="BI353" s="213"/>
      <c r="BJ353" s="27"/>
      <c r="BK353" s="1"/>
    </row>
    <row r="354" spans="1:63" ht="15">
      <c r="A354" s="1"/>
      <c r="B354" s="47">
        <f>AVERAGE(B322:B351)</f>
        <v>7.85</v>
      </c>
      <c r="C354" s="47">
        <f>AVERAGE(C322:C351)</f>
        <v>6.050000000000001</v>
      </c>
      <c r="D354" s="47">
        <f>AVERAGE(D322:D351)</f>
        <v>9.7</v>
      </c>
      <c r="E354" s="47">
        <f>AVERAGE(E322:E352)</f>
        <v>12.5</v>
      </c>
      <c r="F354" s="47">
        <f aca="true" t="shared" si="14" ref="F354:K354">AVERAGE(F322:F351)</f>
        <v>13.5</v>
      </c>
      <c r="G354" s="47">
        <f t="shared" si="14"/>
        <v>13.6</v>
      </c>
      <c r="H354" s="47">
        <f t="shared" si="14"/>
        <v>11.2</v>
      </c>
      <c r="I354" s="47">
        <f t="shared" si="14"/>
        <v>10</v>
      </c>
      <c r="J354" s="32">
        <f t="shared" si="14"/>
        <v>5.75</v>
      </c>
      <c r="K354" s="61">
        <f t="shared" si="14"/>
        <v>14.6</v>
      </c>
      <c r="L354" s="75">
        <f>AVERAGE(L322:L352)</f>
        <v>10.3625</v>
      </c>
      <c r="M354" s="47"/>
      <c r="N354" s="50">
        <f>SUM(N322:N352)</f>
        <v>0</v>
      </c>
      <c r="O354" s="50"/>
      <c r="P354" s="137">
        <f>SUM(P322:P352)</f>
        <v>9.8</v>
      </c>
      <c r="Q354" s="137"/>
      <c r="R354" s="59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79">
        <f>AVERAGE(AB322:AB352)</f>
        <v>9.8</v>
      </c>
      <c r="AC354" s="86">
        <f>AVERAGE(AC322:AC352)</f>
        <v>19.85</v>
      </c>
      <c r="AD354" s="96"/>
      <c r="AE354" s="133">
        <f>AVERAGE(AE322:AE352)</f>
        <v>-1.3499999999999999</v>
      </c>
      <c r="AF354" s="96"/>
      <c r="AG354" s="96">
        <f>AVERAGE(AG322:AG352)</f>
        <v>-1.45</v>
      </c>
      <c r="AH354" s="96"/>
      <c r="AI354" s="165"/>
      <c r="AJ354" s="165"/>
      <c r="AK354" s="96">
        <f aca="true" t="shared" si="15" ref="AK354:AP354">AVERAGE(AK322:AK352)</f>
        <v>4.5</v>
      </c>
      <c r="AL354" s="96">
        <f t="shared" si="15"/>
        <v>-20.75</v>
      </c>
      <c r="AM354" s="96">
        <f>AVERAGE(AM322:AM353)</f>
        <v>2.7</v>
      </c>
      <c r="AN354" s="96">
        <f t="shared" si="15"/>
        <v>-20.9</v>
      </c>
      <c r="AO354" s="84">
        <f t="shared" si="15"/>
        <v>5448.5</v>
      </c>
      <c r="AP354" s="84">
        <f t="shared" si="15"/>
        <v>5440</v>
      </c>
      <c r="AQ354" s="223" t="e">
        <f>AVERAGE(AQ323:AQ352)</f>
        <v>#DIV/0!</v>
      </c>
      <c r="AR354" s="84" t="e">
        <f>AVERAGE(AR323:AR352)</f>
        <v>#DIV/0!</v>
      </c>
      <c r="AS354" s="84">
        <f>AVERAGE(AS323:AS352)</f>
        <v>2429</v>
      </c>
      <c r="AT354" s="79">
        <f>AVERAGE(AT322:AT352)</f>
        <v>25.548387096774196</v>
      </c>
      <c r="AU354" s="96"/>
      <c r="AV354" s="96"/>
      <c r="AW354" s="79">
        <f>AVERAGE(AW322:AW352)</f>
        <v>-3.6967741935483867</v>
      </c>
      <c r="AX354" s="96"/>
      <c r="AY354" s="96"/>
      <c r="AZ354" s="79">
        <f>AVERAGE(AZ322:AZ351)</f>
        <v>12.566666666666665</v>
      </c>
      <c r="BA354" s="96"/>
      <c r="BB354" s="96"/>
      <c r="BC354" s="79"/>
      <c r="BD354" s="96"/>
      <c r="BE354" s="96"/>
      <c r="BF354" s="96"/>
      <c r="BG354" s="96"/>
      <c r="BH354" s="96"/>
      <c r="BI354" s="218"/>
      <c r="BJ354" s="96"/>
      <c r="BK354" s="96"/>
    </row>
    <row r="355" spans="1:63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158</v>
      </c>
      <c r="K355" s="2"/>
      <c r="L355" s="1"/>
      <c r="M355" s="75">
        <v>2.1</v>
      </c>
      <c r="N355" s="50"/>
      <c r="O355" s="50"/>
      <c r="P355" s="75"/>
      <c r="Q355" s="75"/>
      <c r="R355" s="302"/>
      <c r="S355" s="75"/>
      <c r="T355" s="75"/>
      <c r="U355" s="75"/>
      <c r="V355" s="75"/>
      <c r="W355" s="75"/>
      <c r="X355" s="75"/>
      <c r="Y355" s="75"/>
      <c r="Z355" s="75"/>
      <c r="AA355" s="75"/>
      <c r="AB355" s="79"/>
      <c r="AC355" s="28"/>
      <c r="AD355" s="1"/>
      <c r="AE355" s="9"/>
      <c r="AF355" s="1"/>
      <c r="AG355" s="1"/>
      <c r="AH355" s="1"/>
      <c r="AI355" s="3"/>
      <c r="AJ355" s="3" t="s">
        <v>256</v>
      </c>
      <c r="AK355" s="1"/>
      <c r="AL355" s="2">
        <v>-19.2</v>
      </c>
      <c r="AM355" s="2"/>
      <c r="AN355" s="2"/>
      <c r="AO355" s="12">
        <v>5466</v>
      </c>
      <c r="AP355" s="1"/>
      <c r="AQ355" s="191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  <c r="BF355" s="1"/>
      <c r="BG355" s="1"/>
      <c r="BH355" s="1"/>
      <c r="BI355" s="208"/>
      <c r="BJ355" s="1"/>
      <c r="BK355" s="1"/>
    </row>
    <row r="356" spans="1:63" ht="15">
      <c r="A356" s="1"/>
      <c r="B356" s="1"/>
      <c r="C356" s="2" t="s">
        <v>257</v>
      </c>
      <c r="D356" s="2"/>
      <c r="E356" s="2"/>
      <c r="F356" s="1"/>
      <c r="G356" s="1"/>
      <c r="H356" s="1"/>
      <c r="I356" s="75"/>
      <c r="J356" s="75" t="s">
        <v>90</v>
      </c>
      <c r="K356" s="32"/>
      <c r="L356" s="75">
        <v>10.2</v>
      </c>
      <c r="M356" s="75"/>
      <c r="N356" s="50"/>
      <c r="O356" s="3"/>
      <c r="P356" s="47"/>
      <c r="Q356" s="47"/>
      <c r="R356" s="303"/>
      <c r="S356" s="1"/>
      <c r="T356" s="1"/>
      <c r="U356" s="1"/>
      <c r="V356" s="1"/>
      <c r="W356" s="1"/>
      <c r="Y356" s="75" t="s">
        <v>160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1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  <c r="BF356" s="1"/>
      <c r="BG356" s="1"/>
      <c r="BH356" s="1"/>
      <c r="BI356" s="208"/>
      <c r="BJ356" s="1"/>
      <c r="BK356" s="1"/>
    </row>
    <row r="357" spans="1:63" ht="15">
      <c r="A357" s="1"/>
      <c r="B357" s="1"/>
      <c r="C357" s="2" t="s">
        <v>258</v>
      </c>
      <c r="D357" s="2"/>
      <c r="E357" s="2"/>
      <c r="F357" s="2"/>
      <c r="G357" s="1"/>
      <c r="H357" s="1"/>
      <c r="I357" s="75"/>
      <c r="J357" s="75" t="s">
        <v>93</v>
      </c>
      <c r="K357" s="32"/>
      <c r="L357" s="75">
        <v>10.9</v>
      </c>
      <c r="M357" s="75"/>
      <c r="N357" s="3"/>
      <c r="O357" s="3"/>
      <c r="P357" s="47"/>
      <c r="Q357" s="47"/>
      <c r="R357" s="303"/>
      <c r="S357" s="1"/>
      <c r="T357" s="1"/>
      <c r="U357" s="1"/>
      <c r="V357" s="1"/>
      <c r="W357" s="1"/>
      <c r="Y357" s="75" t="s">
        <v>162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1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  <c r="BF357" s="1"/>
      <c r="BG357" s="1"/>
      <c r="BH357" s="1"/>
      <c r="BI357" s="208"/>
      <c r="BJ357" s="1"/>
      <c r="BK357" s="1"/>
    </row>
    <row r="358" spans="1:63" ht="15">
      <c r="A358" s="1"/>
      <c r="B358" s="1"/>
      <c r="C358" s="2" t="s">
        <v>259</v>
      </c>
      <c r="D358" s="2"/>
      <c r="E358" s="2"/>
      <c r="F358" s="2"/>
      <c r="G358" s="2"/>
      <c r="H358" s="1"/>
      <c r="I358" s="2"/>
      <c r="J358" s="2" t="s">
        <v>531</v>
      </c>
      <c r="K358" s="2"/>
      <c r="L358" s="75">
        <v>11.5</v>
      </c>
      <c r="M358" s="75"/>
      <c r="N358" s="50"/>
      <c r="O358" s="3"/>
      <c r="P358" s="47"/>
      <c r="Q358" s="47"/>
      <c r="R358" s="303"/>
      <c r="S358" s="1"/>
      <c r="T358" s="1"/>
      <c r="U358" s="1"/>
      <c r="V358" s="1"/>
      <c r="W358" s="1"/>
      <c r="Y358" s="2" t="s">
        <v>531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1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  <c r="BF358" s="1"/>
      <c r="BG358" s="1"/>
      <c r="BH358" s="1"/>
      <c r="BI358" s="208"/>
      <c r="BJ358" s="1"/>
      <c r="BK358" s="1"/>
    </row>
    <row r="359" spans="1:63" ht="15">
      <c r="A359" s="1"/>
      <c r="B359" s="1"/>
      <c r="C359" s="75" t="s">
        <v>260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5">
        <v>61.8</v>
      </c>
      <c r="M359" s="75"/>
      <c r="N359" s="50"/>
      <c r="O359" s="3"/>
      <c r="P359" s="47"/>
      <c r="Q359" s="47"/>
      <c r="R359" s="303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1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  <c r="BF359" s="1"/>
      <c r="BG359" s="1"/>
      <c r="BH359" s="1"/>
      <c r="BI359" s="208"/>
      <c r="BJ359" s="1"/>
      <c r="BK359" s="1"/>
    </row>
    <row r="360" spans="1:63" ht="15">
      <c r="A360" s="1"/>
      <c r="B360" s="1"/>
      <c r="C360" s="2" t="s">
        <v>261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5">
        <v>154.8</v>
      </c>
      <c r="M360" s="38"/>
      <c r="N360" s="50"/>
      <c r="O360" s="3"/>
      <c r="P360" s="47"/>
      <c r="Q360" s="47"/>
      <c r="R360" s="303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1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  <c r="BF360" s="1"/>
      <c r="BG360" s="1"/>
      <c r="BH360" s="1"/>
      <c r="BI360" s="208"/>
      <c r="BJ360" s="1"/>
      <c r="BK360" s="1"/>
    </row>
    <row r="361" spans="1:63" ht="15">
      <c r="A361" s="1"/>
      <c r="B361" s="1"/>
      <c r="C361" s="2" t="s">
        <v>262</v>
      </c>
      <c r="D361" s="2"/>
      <c r="E361" s="2"/>
      <c r="F361" s="1"/>
      <c r="G361" s="1"/>
      <c r="H361" s="1"/>
      <c r="I361" s="1"/>
      <c r="J361" s="2" t="s">
        <v>534</v>
      </c>
      <c r="K361" s="2"/>
      <c r="L361" s="75">
        <v>63.7</v>
      </c>
      <c r="M361" s="47"/>
      <c r="N361" s="50"/>
      <c r="O361" s="3"/>
      <c r="P361" s="47"/>
      <c r="Q361" s="47"/>
      <c r="R361" s="303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1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  <c r="BF361" s="1"/>
      <c r="BG361" s="1"/>
      <c r="BH361" s="1"/>
      <c r="BI361" s="208"/>
      <c r="BJ361" s="1"/>
      <c r="BK361" s="1"/>
    </row>
    <row r="362" spans="1:63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533</v>
      </c>
      <c r="K362" s="2"/>
      <c r="L362" s="75">
        <v>185.1</v>
      </c>
      <c r="M362" s="1"/>
      <c r="N362" s="3"/>
      <c r="O362" s="3"/>
      <c r="P362" s="47"/>
      <c r="Q362" s="47"/>
      <c r="R362" s="303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1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  <c r="BF362" s="1"/>
      <c r="BG362" s="1"/>
      <c r="BH362" s="1"/>
      <c r="BI362" s="208"/>
      <c r="BJ362" s="1"/>
      <c r="BK362" s="1"/>
    </row>
    <row r="363" spans="1:63" ht="15">
      <c r="A363" s="1"/>
      <c r="B363" s="2" t="s">
        <v>263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11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19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264</v>
      </c>
      <c r="BA363" s="2"/>
      <c r="BB363" s="2" t="s">
        <v>86</v>
      </c>
      <c r="BC363" s="12"/>
      <c r="BD363" s="2"/>
      <c r="BE363" s="2"/>
      <c r="BF363" s="2"/>
      <c r="BG363" s="2"/>
      <c r="BH363" s="2"/>
      <c r="BI363" s="214" t="s">
        <v>31</v>
      </c>
      <c r="BJ363" s="8" t="s">
        <v>12</v>
      </c>
      <c r="BK363" s="1"/>
    </row>
    <row r="364" spans="1:63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8"/>
      <c r="O364" s="3" t="s">
        <v>29</v>
      </c>
      <c r="P364" s="89"/>
      <c r="Q364" s="89"/>
      <c r="R364" s="301" t="s">
        <v>7</v>
      </c>
      <c r="S364" s="90"/>
      <c r="T364" s="91"/>
      <c r="U364" s="91"/>
      <c r="V364" s="166"/>
      <c r="W364" s="91" t="s">
        <v>8</v>
      </c>
      <c r="X364" s="90" t="s">
        <v>9</v>
      </c>
      <c r="Y364" s="1"/>
      <c r="Z364" s="2" t="s">
        <v>242</v>
      </c>
      <c r="AA364" s="2"/>
      <c r="AB364" s="87" t="s">
        <v>10</v>
      </c>
      <c r="AC364" s="82" t="s">
        <v>11</v>
      </c>
      <c r="AD364" s="2" t="s">
        <v>12</v>
      </c>
      <c r="AE364" s="9" t="s">
        <v>13</v>
      </c>
      <c r="AF364" s="8" t="s">
        <v>14</v>
      </c>
      <c r="AG364" s="8" t="s">
        <v>146</v>
      </c>
      <c r="AH364" s="8" t="s">
        <v>12</v>
      </c>
      <c r="AI364" s="3" t="s">
        <v>118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19" t="s">
        <v>18</v>
      </c>
      <c r="AR364" s="12" t="s">
        <v>17</v>
      </c>
      <c r="AS364" s="2" t="s">
        <v>18</v>
      </c>
      <c r="AT364" s="87" t="s">
        <v>39</v>
      </c>
      <c r="AU364" s="8"/>
      <c r="AV364" s="8"/>
      <c r="AW364" s="204"/>
      <c r="AX364" s="1" t="s">
        <v>181</v>
      </c>
      <c r="AY364" s="1"/>
      <c r="AZ364" s="12" t="s">
        <v>265</v>
      </c>
      <c r="BA364" s="2"/>
      <c r="BB364" s="2" t="s">
        <v>266</v>
      </c>
      <c r="BC364" s="12"/>
      <c r="BD364" s="2"/>
      <c r="BE364" s="2"/>
      <c r="BF364" s="2"/>
      <c r="BG364" s="2"/>
      <c r="BH364" s="2"/>
      <c r="BI364" s="275" t="s">
        <v>22</v>
      </c>
      <c r="BJ364" s="10"/>
      <c r="BK364" s="1"/>
    </row>
    <row r="365" spans="1:63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167" t="s">
        <v>19</v>
      </c>
      <c r="S365" s="29" t="s">
        <v>20</v>
      </c>
      <c r="T365" s="29" t="s">
        <v>32</v>
      </c>
      <c r="U365" s="29" t="s">
        <v>20</v>
      </c>
      <c r="V365" s="167" t="s">
        <v>19</v>
      </c>
      <c r="W365" s="29" t="s">
        <v>20</v>
      </c>
      <c r="X365" s="29" t="s">
        <v>32</v>
      </c>
      <c r="Y365" s="30" t="s">
        <v>20</v>
      </c>
      <c r="Z365" s="30" t="s">
        <v>244</v>
      </c>
      <c r="AA365" s="30" t="s">
        <v>245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5" t="s">
        <v>34</v>
      </c>
      <c r="AL365" s="85" t="s">
        <v>35</v>
      </c>
      <c r="AM365" s="85" t="s">
        <v>34</v>
      </c>
      <c r="AN365" s="85" t="s">
        <v>35</v>
      </c>
      <c r="AO365" s="93" t="s">
        <v>36</v>
      </c>
      <c r="AP365" s="34" t="s">
        <v>37</v>
      </c>
      <c r="AQ365" s="224" t="s">
        <v>37</v>
      </c>
      <c r="AR365" s="12" t="s">
        <v>38</v>
      </c>
      <c r="AS365" s="2" t="s">
        <v>38</v>
      </c>
      <c r="AT365" s="92" t="s">
        <v>19</v>
      </c>
      <c r="AU365" s="34" t="s">
        <v>20</v>
      </c>
      <c r="AV365" s="34" t="s">
        <v>14</v>
      </c>
      <c r="AW365" s="92" t="s">
        <v>21</v>
      </c>
      <c r="AX365" s="34" t="s">
        <v>20</v>
      </c>
      <c r="AY365" s="34" t="s">
        <v>14</v>
      </c>
      <c r="AZ365" s="92" t="s">
        <v>32</v>
      </c>
      <c r="BA365" s="34" t="s">
        <v>245</v>
      </c>
      <c r="BB365" s="34" t="s">
        <v>248</v>
      </c>
      <c r="BC365" s="92"/>
      <c r="BD365" s="34"/>
      <c r="BE365" s="34"/>
      <c r="BF365" s="34"/>
      <c r="BG365" s="34"/>
      <c r="BH365" s="34"/>
      <c r="BI365" s="214" t="s">
        <v>40</v>
      </c>
      <c r="BJ365" s="10"/>
      <c r="BK365" s="1"/>
    </row>
    <row r="366" spans="1:63" ht="15">
      <c r="A366" s="38" t="s">
        <v>255</v>
      </c>
      <c r="B366" s="1"/>
      <c r="C366" s="1"/>
      <c r="D366" s="1"/>
      <c r="E366" s="1"/>
      <c r="F366" s="1"/>
      <c r="G366" s="1"/>
      <c r="H366" s="1"/>
      <c r="I366" s="1"/>
      <c r="J366" s="110"/>
      <c r="K366" s="131"/>
      <c r="L366" s="2"/>
      <c r="M366" s="1"/>
      <c r="N366" s="3"/>
      <c r="O366" s="3"/>
      <c r="P366" s="4"/>
      <c r="Q366" s="4" t="s">
        <v>43</v>
      </c>
      <c r="R366" s="59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1" t="s">
        <v>48</v>
      </c>
      <c r="AL366" s="1"/>
      <c r="AM366" s="1"/>
      <c r="AN366" s="1"/>
      <c r="AO366" s="12" t="s">
        <v>49</v>
      </c>
      <c r="AP366" s="1"/>
      <c r="AQ366" s="191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4" t="s">
        <v>248</v>
      </c>
      <c r="BA366" s="1"/>
      <c r="BB366" s="1"/>
      <c r="BC366" s="11"/>
      <c r="BD366" s="1"/>
      <c r="BE366" s="1"/>
      <c r="BF366" s="1"/>
      <c r="BG366" s="1"/>
      <c r="BH366" s="1"/>
      <c r="BI366" s="214">
        <v>2012</v>
      </c>
      <c r="BJ366" s="10"/>
      <c r="BK366" s="1"/>
    </row>
    <row r="367" spans="1:63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5" t="e">
        <f aca="true" t="shared" si="16" ref="L367:L396">AVERAGE(B367:I367)</f>
        <v>#DIV/0!</v>
      </c>
      <c r="M367" s="47">
        <v>8.9</v>
      </c>
      <c r="N367" s="50"/>
      <c r="O367" s="168"/>
      <c r="P367" s="169"/>
      <c r="Q367" s="47">
        <v>14</v>
      </c>
      <c r="R367" s="59">
        <v>15</v>
      </c>
      <c r="S367" s="68">
        <v>1939</v>
      </c>
      <c r="T367" s="47">
        <v>5.4</v>
      </c>
      <c r="U367" s="68">
        <v>1970</v>
      </c>
      <c r="V367" s="59">
        <v>18</v>
      </c>
      <c r="W367" s="68">
        <v>1939</v>
      </c>
      <c r="X367" s="47">
        <v>0.8</v>
      </c>
      <c r="Y367" s="68">
        <v>1895</v>
      </c>
      <c r="Z367" s="47">
        <v>7.6</v>
      </c>
      <c r="AA367" s="68">
        <v>1907</v>
      </c>
      <c r="AB367" s="74"/>
      <c r="AC367" s="82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1"/>
      <c r="AR367" s="109"/>
      <c r="AS367" s="107"/>
      <c r="AT367" s="59">
        <v>25.3</v>
      </c>
      <c r="AU367" s="1">
        <v>1981</v>
      </c>
      <c r="AV367" s="1" t="s">
        <v>135</v>
      </c>
      <c r="AW367" s="59">
        <v>-5.9</v>
      </c>
      <c r="AX367" s="1">
        <v>1976</v>
      </c>
      <c r="AY367" s="1" t="s">
        <v>267</v>
      </c>
      <c r="AZ367" s="114">
        <v>11</v>
      </c>
      <c r="BA367" s="107">
        <v>1977</v>
      </c>
      <c r="BB367" s="47">
        <v>16.3</v>
      </c>
      <c r="BC367" s="59"/>
      <c r="BD367" s="47"/>
      <c r="BE367" s="47"/>
      <c r="BF367" s="47"/>
      <c r="BG367" s="47"/>
      <c r="BH367" s="47"/>
      <c r="BI367" s="277"/>
      <c r="BJ367" s="132"/>
      <c r="BK367" s="1" t="s">
        <v>182</v>
      </c>
    </row>
    <row r="368" spans="1:63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5" t="e">
        <f t="shared" si="16"/>
        <v>#DIV/0!</v>
      </c>
      <c r="M368" s="47">
        <v>8.8</v>
      </c>
      <c r="N368" s="50"/>
      <c r="O368" s="50"/>
      <c r="P368" s="169"/>
      <c r="Q368" s="47">
        <v>14.1</v>
      </c>
      <c r="R368" s="150">
        <v>16</v>
      </c>
      <c r="S368" s="68">
        <v>1939</v>
      </c>
      <c r="T368" s="47">
        <v>5.1</v>
      </c>
      <c r="U368" s="68">
        <v>1938</v>
      </c>
      <c r="V368" s="59">
        <v>19</v>
      </c>
      <c r="W368" s="68">
        <v>1939</v>
      </c>
      <c r="X368" s="47">
        <v>-0.9</v>
      </c>
      <c r="Y368" s="68">
        <v>1895</v>
      </c>
      <c r="Z368" s="47">
        <v>6.6</v>
      </c>
      <c r="AA368" s="68">
        <v>1936</v>
      </c>
      <c r="AB368" s="59"/>
      <c r="AC368" s="61"/>
      <c r="AD368" s="132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1"/>
      <c r="AR368" s="109"/>
      <c r="AS368" s="107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123</v>
      </c>
      <c r="AZ368" s="114">
        <v>9.2</v>
      </c>
      <c r="BA368" s="107">
        <v>1979</v>
      </c>
      <c r="BB368" s="47">
        <v>15.8</v>
      </c>
      <c r="BC368" s="59"/>
      <c r="BD368" s="47"/>
      <c r="BE368" s="47"/>
      <c r="BF368" s="47"/>
      <c r="BG368" s="47"/>
      <c r="BH368" s="47"/>
      <c r="BI368" s="277"/>
      <c r="BJ368" s="132"/>
      <c r="BK368" s="1" t="s">
        <v>184</v>
      </c>
    </row>
    <row r="369" spans="1:63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5" t="e">
        <f t="shared" si="16"/>
        <v>#DIV/0!</v>
      </c>
      <c r="M369" s="47">
        <v>8.7</v>
      </c>
      <c r="N369" s="50"/>
      <c r="O369" s="168"/>
      <c r="P369" s="169"/>
      <c r="Q369" s="47">
        <v>14</v>
      </c>
      <c r="R369" s="59">
        <v>15.9</v>
      </c>
      <c r="S369" s="68">
        <v>1939</v>
      </c>
      <c r="T369" s="47">
        <v>4.3</v>
      </c>
      <c r="U369" s="68">
        <v>1992</v>
      </c>
      <c r="V369" s="150">
        <v>20.1</v>
      </c>
      <c r="W369" s="68">
        <v>1939</v>
      </c>
      <c r="X369" s="47">
        <v>-1.4</v>
      </c>
      <c r="Y369" s="68">
        <v>1892</v>
      </c>
      <c r="Z369" s="47">
        <v>7.4</v>
      </c>
      <c r="AA369" s="68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0"/>
      <c r="AK369" s="43"/>
      <c r="AL369" s="43"/>
      <c r="AM369" s="43"/>
      <c r="AN369" s="43"/>
      <c r="AO369" s="109"/>
      <c r="AP369" s="41"/>
      <c r="AQ369" s="227"/>
      <c r="AR369" s="109"/>
      <c r="AS369" s="107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123</v>
      </c>
      <c r="AZ369" s="114">
        <v>10.7</v>
      </c>
      <c r="BA369" s="107">
        <v>1982</v>
      </c>
      <c r="BB369" s="47">
        <v>15.7</v>
      </c>
      <c r="BC369" s="59"/>
      <c r="BD369" s="47"/>
      <c r="BE369" s="47"/>
      <c r="BF369" s="47"/>
      <c r="BG369" s="47"/>
      <c r="BH369" s="47"/>
      <c r="BI369" s="277"/>
      <c r="BJ369" s="132"/>
      <c r="BK369" s="1" t="s">
        <v>185</v>
      </c>
    </row>
    <row r="370" spans="1:63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5" t="e">
        <f t="shared" si="16"/>
        <v>#DIV/0!</v>
      </c>
      <c r="M370" s="47">
        <v>8.6</v>
      </c>
      <c r="N370" s="50"/>
      <c r="O370" s="50"/>
      <c r="P370" s="169"/>
      <c r="Q370" s="47">
        <v>13.1</v>
      </c>
      <c r="R370" s="59">
        <v>14.7</v>
      </c>
      <c r="S370" s="68">
        <v>2010</v>
      </c>
      <c r="T370" s="47">
        <v>4.2</v>
      </c>
      <c r="U370" s="68">
        <v>1982</v>
      </c>
      <c r="V370" s="59">
        <v>16.5</v>
      </c>
      <c r="W370" s="68">
        <v>2010</v>
      </c>
      <c r="X370" s="47">
        <v>-1.6</v>
      </c>
      <c r="Y370" s="68">
        <v>1982</v>
      </c>
      <c r="Z370" s="47">
        <v>6.4</v>
      </c>
      <c r="AA370" s="68">
        <v>1992</v>
      </c>
      <c r="AB370" s="59"/>
      <c r="AC370" s="136"/>
      <c r="AD370" s="77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09"/>
      <c r="AP370" s="70"/>
      <c r="AQ370" s="191"/>
      <c r="AR370" s="109"/>
      <c r="AS370" s="107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4">
        <v>10.4</v>
      </c>
      <c r="BA370" s="107">
        <v>1970</v>
      </c>
      <c r="BB370" s="47">
        <v>15.6</v>
      </c>
      <c r="BC370" s="59"/>
      <c r="BD370" s="47"/>
      <c r="BE370" s="47"/>
      <c r="BF370" s="47"/>
      <c r="BG370" s="47"/>
      <c r="BH370" s="47"/>
      <c r="BI370" s="277" t="s">
        <v>253</v>
      </c>
      <c r="BJ370" s="132" t="s">
        <v>61</v>
      </c>
      <c r="BK370" s="1" t="s">
        <v>186</v>
      </c>
    </row>
    <row r="371" spans="1:63" ht="15">
      <c r="A371" s="2">
        <v>5</v>
      </c>
      <c r="B371" s="70"/>
      <c r="C371" s="70"/>
      <c r="D371" s="70"/>
      <c r="E371" s="70"/>
      <c r="F371" s="70"/>
      <c r="G371" s="70"/>
      <c r="H371" s="70"/>
      <c r="I371" s="43"/>
      <c r="J371" s="42"/>
      <c r="K371" s="60"/>
      <c r="L371" s="75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59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8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3"/>
      <c r="AP371" s="70"/>
      <c r="AQ371" s="227"/>
      <c r="AR371" s="11"/>
      <c r="AS371" s="5"/>
      <c r="AT371" s="59">
        <v>23.2</v>
      </c>
      <c r="AU371" s="1">
        <v>1958</v>
      </c>
      <c r="AV371" s="1" t="s">
        <v>190</v>
      </c>
      <c r="AW371" s="59">
        <v>-5.8</v>
      </c>
      <c r="AX371" s="1">
        <v>1975</v>
      </c>
      <c r="AY371" s="1" t="s">
        <v>123</v>
      </c>
      <c r="AZ371" s="114">
        <v>8.9</v>
      </c>
      <c r="BA371" s="107">
        <v>1981</v>
      </c>
      <c r="BB371" s="47">
        <v>14.9</v>
      </c>
      <c r="BC371" s="59"/>
      <c r="BD371" s="47"/>
      <c r="BE371" s="47"/>
      <c r="BF371" s="47"/>
      <c r="BG371" s="47"/>
      <c r="BH371" s="47"/>
      <c r="BI371" s="277" t="s">
        <v>253</v>
      </c>
      <c r="BJ371" s="132" t="s">
        <v>268</v>
      </c>
      <c r="BK371" s="1" t="s">
        <v>187</v>
      </c>
    </row>
    <row r="372" spans="1:63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5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59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8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1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123</v>
      </c>
      <c r="AZ372" s="114">
        <v>8.7</v>
      </c>
      <c r="BA372" s="107">
        <v>1972</v>
      </c>
      <c r="BB372" s="47">
        <v>15</v>
      </c>
      <c r="BC372" s="59"/>
      <c r="BD372" s="47"/>
      <c r="BE372" s="47"/>
      <c r="BF372" s="47"/>
      <c r="BG372" s="47"/>
      <c r="BH372" s="47"/>
      <c r="BI372" s="277"/>
      <c r="BJ372" s="132"/>
      <c r="BK372" s="1" t="s">
        <v>189</v>
      </c>
    </row>
    <row r="373" spans="1:63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5" t="e">
        <f t="shared" si="16"/>
        <v>#DIV/0!</v>
      </c>
      <c r="M373" s="47">
        <v>8.3</v>
      </c>
      <c r="N373" s="50"/>
      <c r="O373" s="168"/>
      <c r="P373" s="52"/>
      <c r="Q373" s="47">
        <v>12.7</v>
      </c>
      <c r="R373" s="59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8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1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156</v>
      </c>
      <c r="AZ373" s="114">
        <v>9.5</v>
      </c>
      <c r="BA373" s="107">
        <v>1981</v>
      </c>
      <c r="BB373" s="47">
        <v>14.9</v>
      </c>
      <c r="BC373" s="59"/>
      <c r="BD373" s="47"/>
      <c r="BE373" s="47"/>
      <c r="BF373" s="47"/>
      <c r="BG373" s="47"/>
      <c r="BH373" s="47"/>
      <c r="BI373" s="277"/>
      <c r="BJ373" s="132"/>
      <c r="BK373" s="1" t="s">
        <v>191</v>
      </c>
    </row>
    <row r="374" spans="1:63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5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59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8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1"/>
      <c r="AR374" s="11"/>
      <c r="AS374" s="5"/>
      <c r="AT374" s="66">
        <v>21.2</v>
      </c>
      <c r="AU374" s="45">
        <v>2002</v>
      </c>
      <c r="AV374" s="45" t="s">
        <v>150</v>
      </c>
      <c r="AW374" s="59">
        <v>-7.5</v>
      </c>
      <c r="AX374" s="1">
        <v>1964</v>
      </c>
      <c r="AY374" s="1" t="s">
        <v>123</v>
      </c>
      <c r="AZ374" s="114">
        <v>9.4</v>
      </c>
      <c r="BA374" s="107">
        <v>1977</v>
      </c>
      <c r="BB374" s="47">
        <v>14.8</v>
      </c>
      <c r="BC374" s="59"/>
      <c r="BD374" s="47"/>
      <c r="BE374" s="47"/>
      <c r="BF374" s="47"/>
      <c r="BG374" s="47"/>
      <c r="BH374" s="47"/>
      <c r="BI374" s="277"/>
      <c r="BJ374" s="132"/>
      <c r="BK374" s="1" t="s">
        <v>192</v>
      </c>
    </row>
    <row r="375" spans="1:63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5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59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8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5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1"/>
      <c r="AR375" s="57"/>
      <c r="AS375" s="58"/>
      <c r="AT375" s="59">
        <v>21.6</v>
      </c>
      <c r="AU375" s="10">
        <v>1952</v>
      </c>
      <c r="AV375" s="10" t="s">
        <v>150</v>
      </c>
      <c r="AW375" s="59">
        <v>-7.8</v>
      </c>
      <c r="AX375" s="1">
        <v>1977</v>
      </c>
      <c r="AY375" s="1" t="s">
        <v>123</v>
      </c>
      <c r="AZ375" s="114">
        <v>9.5</v>
      </c>
      <c r="BA375" s="107">
        <v>1977</v>
      </c>
      <c r="BB375" s="47">
        <v>14.6</v>
      </c>
      <c r="BC375" s="59"/>
      <c r="BD375" s="47"/>
      <c r="BE375" s="47"/>
      <c r="BF375" s="47"/>
      <c r="BG375" s="47"/>
      <c r="BH375" s="47"/>
      <c r="BI375" s="277"/>
      <c r="BJ375" s="135"/>
      <c r="BK375" s="1" t="s">
        <v>193</v>
      </c>
    </row>
    <row r="376" spans="1:63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5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59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8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5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1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4">
        <v>8.2</v>
      </c>
      <c r="BA376" s="107">
        <v>1975</v>
      </c>
      <c r="BB376" s="47">
        <v>16.1</v>
      </c>
      <c r="BC376" s="59"/>
      <c r="BD376" s="47"/>
      <c r="BE376" s="47"/>
      <c r="BF376" s="47"/>
      <c r="BG376" s="47"/>
      <c r="BH376" s="47"/>
      <c r="BI376" s="216">
        <v>20</v>
      </c>
      <c r="BJ376" s="132" t="s">
        <v>268</v>
      </c>
      <c r="BK376" s="1" t="s">
        <v>196</v>
      </c>
    </row>
    <row r="377" spans="1:63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5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59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8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1"/>
      <c r="AR377" s="11"/>
      <c r="AS377" s="5"/>
      <c r="AT377" s="59">
        <v>22.4</v>
      </c>
      <c r="AU377" s="1">
        <v>1952</v>
      </c>
      <c r="AV377" s="1" t="s">
        <v>150</v>
      </c>
      <c r="AW377" s="59">
        <v>-6.8</v>
      </c>
      <c r="AX377" s="1">
        <v>1977</v>
      </c>
      <c r="AY377" s="1" t="s">
        <v>269</v>
      </c>
      <c r="AZ377" s="114">
        <v>8.6</v>
      </c>
      <c r="BA377" s="107">
        <v>1975</v>
      </c>
      <c r="BB377" s="47">
        <v>15.1</v>
      </c>
      <c r="BC377" s="59"/>
      <c r="BD377" s="47"/>
      <c r="BE377" s="47"/>
      <c r="BF377" s="47"/>
      <c r="BG377" s="47"/>
      <c r="BH377" s="47"/>
      <c r="BI377" s="216">
        <v>50</v>
      </c>
      <c r="BJ377" s="132" t="s">
        <v>270</v>
      </c>
      <c r="BK377" s="1" t="s">
        <v>197</v>
      </c>
    </row>
    <row r="378" spans="1:63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5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59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8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1"/>
      <c r="AR378" s="11"/>
      <c r="AS378" s="107"/>
      <c r="AT378" s="71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4">
        <v>8</v>
      </c>
      <c r="BA378" s="107">
        <v>1975</v>
      </c>
      <c r="BB378" s="47">
        <v>14.9</v>
      </c>
      <c r="BC378" s="59"/>
      <c r="BD378" s="47"/>
      <c r="BE378" s="47"/>
      <c r="BF378" s="47"/>
      <c r="BG378" s="47"/>
      <c r="BH378" s="47"/>
      <c r="BI378" s="216">
        <v>40</v>
      </c>
      <c r="BJ378" s="132" t="s">
        <v>270</v>
      </c>
      <c r="BK378" s="1" t="s">
        <v>199</v>
      </c>
    </row>
    <row r="379" spans="1:63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5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59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8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3"/>
      <c r="AL379" s="73"/>
      <c r="AM379" s="73"/>
      <c r="AN379" s="73"/>
      <c r="AO379" s="44"/>
      <c r="AP379" s="45"/>
      <c r="AQ379" s="221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168</v>
      </c>
      <c r="AZ379" s="114">
        <v>7.5</v>
      </c>
      <c r="BA379" s="107">
        <v>1979</v>
      </c>
      <c r="BB379" s="47">
        <v>15</v>
      </c>
      <c r="BC379" s="59"/>
      <c r="BD379" s="47"/>
      <c r="BE379" s="47"/>
      <c r="BF379" s="47"/>
      <c r="BG379" s="47"/>
      <c r="BH379" s="47"/>
      <c r="BI379" s="216">
        <v>25</v>
      </c>
      <c r="BJ379" s="132" t="s">
        <v>270</v>
      </c>
      <c r="BK379" s="1" t="s">
        <v>200</v>
      </c>
    </row>
    <row r="380" spans="1:63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5" t="e">
        <f t="shared" si="16"/>
        <v>#DIV/0!</v>
      </c>
      <c r="M380" s="47">
        <v>7.6</v>
      </c>
      <c r="N380" s="50"/>
      <c r="O380" s="168"/>
      <c r="P380" s="52"/>
      <c r="Q380" s="47">
        <v>12.8</v>
      </c>
      <c r="R380" s="59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8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49"/>
      <c r="AL380" s="149"/>
      <c r="AM380" s="47"/>
      <c r="AN380" s="47"/>
      <c r="AO380" s="65"/>
      <c r="AP380" s="54"/>
      <c r="AQ380" s="221"/>
      <c r="AR380" s="109"/>
      <c r="AS380" s="107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123</v>
      </c>
      <c r="AZ380" s="114">
        <v>7.2</v>
      </c>
      <c r="BA380" s="107">
        <v>1979</v>
      </c>
      <c r="BB380" s="47">
        <v>14.5</v>
      </c>
      <c r="BC380" s="59"/>
      <c r="BD380" s="47"/>
      <c r="BE380" s="47"/>
      <c r="BF380" s="47"/>
      <c r="BG380" s="47"/>
      <c r="BH380" s="47"/>
      <c r="BI380" s="210">
        <v>10</v>
      </c>
      <c r="BJ380" s="43" t="s">
        <v>271</v>
      </c>
      <c r="BK380" s="1" t="s">
        <v>201</v>
      </c>
    </row>
    <row r="381" spans="1:63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5" t="e">
        <f t="shared" si="16"/>
        <v>#DIV/0!</v>
      </c>
      <c r="M381" s="47">
        <v>7.5</v>
      </c>
      <c r="N381" s="50"/>
      <c r="O381" s="168"/>
      <c r="P381" s="52"/>
      <c r="Q381" s="47">
        <v>12.4</v>
      </c>
      <c r="R381" s="59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8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3"/>
      <c r="AP381" s="70"/>
      <c r="AQ381" s="221"/>
      <c r="AR381" s="109"/>
      <c r="AS381" s="107"/>
      <c r="AT381" s="59">
        <v>24.4</v>
      </c>
      <c r="AU381" s="1">
        <v>1941</v>
      </c>
      <c r="AV381" s="1" t="s">
        <v>150</v>
      </c>
      <c r="AW381" s="59">
        <v>-7.3</v>
      </c>
      <c r="AX381" s="1">
        <v>1979</v>
      </c>
      <c r="AY381" s="1" t="s">
        <v>84</v>
      </c>
      <c r="AZ381" s="114">
        <v>7.3</v>
      </c>
      <c r="BA381" s="107">
        <v>1987</v>
      </c>
      <c r="BB381" s="47">
        <v>14.4</v>
      </c>
      <c r="BC381" s="59"/>
      <c r="BD381" s="47"/>
      <c r="BE381" s="47"/>
      <c r="BF381" s="47"/>
      <c r="BG381" s="47"/>
      <c r="BH381" s="47"/>
      <c r="BI381" s="210">
        <v>10</v>
      </c>
      <c r="BJ381" s="43" t="s">
        <v>64</v>
      </c>
      <c r="BK381" s="1" t="s">
        <v>203</v>
      </c>
    </row>
    <row r="382" spans="1:63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5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59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8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3"/>
      <c r="AP382" s="70"/>
      <c r="AQ382" s="221"/>
      <c r="AR382" s="109"/>
      <c r="AS382" s="107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4">
        <v>8.1</v>
      </c>
      <c r="BA382" s="107">
        <v>1962</v>
      </c>
      <c r="BB382" s="47">
        <v>14.3</v>
      </c>
      <c r="BC382" s="59"/>
      <c r="BD382" s="47"/>
      <c r="BE382" s="47"/>
      <c r="BF382" s="47"/>
      <c r="BG382" s="47"/>
      <c r="BH382" s="47"/>
      <c r="BI382" s="210">
        <v>10</v>
      </c>
      <c r="BJ382" s="43" t="s">
        <v>64</v>
      </c>
      <c r="BK382" s="1" t="s">
        <v>204</v>
      </c>
    </row>
    <row r="383" spans="1:63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5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59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8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3"/>
      <c r="AP383" s="70"/>
      <c r="AQ383" s="227"/>
      <c r="AR383" s="109"/>
      <c r="AS383" s="107"/>
      <c r="AT383" s="59">
        <v>21.2</v>
      </c>
      <c r="AU383" s="1">
        <v>1941</v>
      </c>
      <c r="AV383" s="1" t="s">
        <v>150</v>
      </c>
      <c r="AW383" s="59">
        <v>-8.5</v>
      </c>
      <c r="AX383" s="1">
        <v>1962</v>
      </c>
      <c r="AY383" s="1" t="s">
        <v>52</v>
      </c>
      <c r="AZ383" s="114">
        <v>9.2</v>
      </c>
      <c r="BA383" s="107">
        <v>1954</v>
      </c>
      <c r="BB383" s="47">
        <v>14.3</v>
      </c>
      <c r="BC383" s="59"/>
      <c r="BD383" s="47"/>
      <c r="BE383" s="47"/>
      <c r="BF383" s="47"/>
      <c r="BG383" s="47"/>
      <c r="BH383" s="47"/>
      <c r="BI383" s="210">
        <v>14</v>
      </c>
      <c r="BJ383" s="43" t="s">
        <v>64</v>
      </c>
      <c r="BK383" s="1" t="s">
        <v>205</v>
      </c>
    </row>
    <row r="384" spans="1:63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5" t="e">
        <f t="shared" si="16"/>
        <v>#DIV/0!</v>
      </c>
      <c r="M384" s="47">
        <v>7.2</v>
      </c>
      <c r="N384" s="50"/>
      <c r="O384" s="168"/>
      <c r="P384" s="52"/>
      <c r="Q384" s="47">
        <v>11.5</v>
      </c>
      <c r="R384" s="59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8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3"/>
      <c r="AP384" s="70"/>
      <c r="AQ384" s="227"/>
      <c r="AR384" s="109"/>
      <c r="AS384" s="107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154</v>
      </c>
      <c r="AZ384" s="114">
        <v>7.2</v>
      </c>
      <c r="BA384" s="107">
        <v>1990</v>
      </c>
      <c r="BB384" s="47">
        <v>13.6</v>
      </c>
      <c r="BC384" s="59"/>
      <c r="BD384" s="47"/>
      <c r="BE384" s="47"/>
      <c r="BF384" s="47"/>
      <c r="BG384" s="47"/>
      <c r="BH384" s="47"/>
      <c r="BI384" s="210">
        <v>5</v>
      </c>
      <c r="BJ384" s="43" t="s">
        <v>71</v>
      </c>
      <c r="BK384" s="1" t="s">
        <v>206</v>
      </c>
    </row>
    <row r="385" spans="1:63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5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59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1">
        <v>1999</v>
      </c>
      <c r="X385" s="47">
        <v>-1</v>
      </c>
      <c r="Y385" s="68">
        <v>1922</v>
      </c>
      <c r="Z385" s="49">
        <v>2.4</v>
      </c>
      <c r="AA385" s="171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2"/>
      <c r="AL385" s="43"/>
      <c r="AM385" s="47"/>
      <c r="AN385" s="47"/>
      <c r="AO385" s="183"/>
      <c r="AP385" s="70"/>
      <c r="AQ385" s="191"/>
      <c r="AR385" s="109"/>
      <c r="AS385" s="107"/>
      <c r="AT385" s="59">
        <v>22.2</v>
      </c>
      <c r="AU385" s="1">
        <v>1941</v>
      </c>
      <c r="AV385" s="1" t="s">
        <v>136</v>
      </c>
      <c r="AW385" s="59">
        <v>-8</v>
      </c>
      <c r="AX385" s="1">
        <v>2000</v>
      </c>
      <c r="AY385" s="1" t="s">
        <v>57</v>
      </c>
      <c r="AZ385" s="114">
        <v>7.8</v>
      </c>
      <c r="BA385" s="107">
        <v>1990</v>
      </c>
      <c r="BB385" s="47">
        <v>13.8</v>
      </c>
      <c r="BC385" s="59"/>
      <c r="BD385" s="47"/>
      <c r="BE385" s="47"/>
      <c r="BF385" s="47"/>
      <c r="BG385" s="47"/>
      <c r="BH385" s="47"/>
      <c r="BI385" s="210"/>
      <c r="BJ385" s="43" t="s">
        <v>130</v>
      </c>
      <c r="BK385" s="1" t="s">
        <v>207</v>
      </c>
    </row>
    <row r="386" spans="1:63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5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59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8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3"/>
      <c r="AP386" s="70"/>
      <c r="AQ386" s="191"/>
      <c r="AR386" s="109"/>
      <c r="AS386" s="107"/>
      <c r="AT386" s="59">
        <v>21.9</v>
      </c>
      <c r="AU386" s="1">
        <v>1941</v>
      </c>
      <c r="AV386" s="1" t="s">
        <v>150</v>
      </c>
      <c r="AW386" s="59">
        <v>-8.9</v>
      </c>
      <c r="AX386" s="1">
        <v>1990</v>
      </c>
      <c r="AY386" s="1" t="s">
        <v>57</v>
      </c>
      <c r="AZ386" s="114">
        <v>6.1</v>
      </c>
      <c r="BA386" s="107">
        <v>2990</v>
      </c>
      <c r="BB386" s="47">
        <v>13.9</v>
      </c>
      <c r="BC386" s="59"/>
      <c r="BD386" s="47"/>
      <c r="BE386" s="47"/>
      <c r="BF386" s="47"/>
      <c r="BG386" s="47"/>
      <c r="BH386" s="47"/>
      <c r="BI386" s="210">
        <v>5</v>
      </c>
      <c r="BJ386" s="43" t="s">
        <v>71</v>
      </c>
      <c r="BK386" s="1" t="s">
        <v>208</v>
      </c>
    </row>
    <row r="387" spans="1:63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5" t="e">
        <f t="shared" si="16"/>
        <v>#DIV/0!</v>
      </c>
      <c r="M387" s="47">
        <v>6.9</v>
      </c>
      <c r="N387" s="50"/>
      <c r="O387" s="168"/>
      <c r="P387" s="52"/>
      <c r="Q387" s="47">
        <v>11.9</v>
      </c>
      <c r="R387" s="59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8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1"/>
      <c r="AR387" s="109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156</v>
      </c>
      <c r="AZ387" s="114">
        <v>7.8</v>
      </c>
      <c r="BA387" s="107">
        <v>1979</v>
      </c>
      <c r="BB387" s="47">
        <v>13.5</v>
      </c>
      <c r="BC387" s="59"/>
      <c r="BD387" s="47"/>
      <c r="BE387" s="47"/>
      <c r="BF387" s="47"/>
      <c r="BG387" s="47"/>
      <c r="BH387" s="47"/>
      <c r="BI387" s="210">
        <v>4</v>
      </c>
      <c r="BJ387" s="43" t="s">
        <v>71</v>
      </c>
      <c r="BK387" s="1" t="s">
        <v>209</v>
      </c>
    </row>
    <row r="388" spans="1:63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4"/>
      <c r="L388" s="75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59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8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2"/>
      <c r="AR388" s="11"/>
      <c r="AS388" s="5"/>
      <c r="AT388" s="59">
        <v>22.1</v>
      </c>
      <c r="AU388" s="1">
        <v>1931</v>
      </c>
      <c r="AV388" s="1" t="s">
        <v>272</v>
      </c>
      <c r="AW388" s="59">
        <v>-10.3</v>
      </c>
      <c r="AX388" s="1">
        <v>1982</v>
      </c>
      <c r="AY388" s="1" t="s">
        <v>57</v>
      </c>
      <c r="AZ388" s="114">
        <v>7</v>
      </c>
      <c r="BA388" s="107">
        <v>2003</v>
      </c>
      <c r="BB388" s="47">
        <v>13.2</v>
      </c>
      <c r="BC388" s="59"/>
      <c r="BD388" s="47"/>
      <c r="BE388" s="47"/>
      <c r="BF388" s="47"/>
      <c r="BG388" s="47"/>
      <c r="BH388" s="47"/>
      <c r="BI388" s="216">
        <v>2</v>
      </c>
      <c r="BJ388" s="132" t="s">
        <v>71</v>
      </c>
      <c r="BK388" s="1" t="s">
        <v>211</v>
      </c>
    </row>
    <row r="389" spans="1:63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5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59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8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1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4">
        <v>7</v>
      </c>
      <c r="BA389" s="107">
        <v>1974</v>
      </c>
      <c r="BB389" s="47">
        <v>13.4</v>
      </c>
      <c r="BC389" s="59"/>
      <c r="BD389" s="47"/>
      <c r="BE389" s="47"/>
      <c r="BF389" s="47"/>
      <c r="BG389" s="47"/>
      <c r="BH389" s="47"/>
      <c r="BI389" s="216" t="s">
        <v>253</v>
      </c>
      <c r="BJ389" s="132" t="s">
        <v>273</v>
      </c>
      <c r="BK389" s="1" t="s">
        <v>212</v>
      </c>
    </row>
    <row r="390" spans="1:63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5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59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8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3"/>
      <c r="AL390" s="73"/>
      <c r="AM390" s="73"/>
      <c r="AN390" s="73"/>
      <c r="AO390" s="202"/>
      <c r="AP390" s="173"/>
      <c r="AQ390" s="221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4">
        <v>6.7</v>
      </c>
      <c r="BA390" s="107">
        <v>2005</v>
      </c>
      <c r="BB390" s="47">
        <v>13.2</v>
      </c>
      <c r="BC390" s="59"/>
      <c r="BD390" s="47"/>
      <c r="BE390" s="47"/>
      <c r="BF390" s="47"/>
      <c r="BG390" s="47"/>
      <c r="BH390" s="47"/>
      <c r="BI390" s="216" t="s">
        <v>253</v>
      </c>
      <c r="BJ390" s="132" t="s">
        <v>273</v>
      </c>
      <c r="BK390" s="1" t="s">
        <v>213</v>
      </c>
    </row>
    <row r="391" spans="1:63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5" t="e">
        <f t="shared" si="16"/>
        <v>#DIV/0!</v>
      </c>
      <c r="M391" s="47">
        <v>6.4</v>
      </c>
      <c r="N391" s="50"/>
      <c r="O391" s="168"/>
      <c r="P391" s="52"/>
      <c r="Q391" s="47">
        <v>11.7</v>
      </c>
      <c r="R391" s="59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8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49"/>
      <c r="AN391" s="149"/>
      <c r="AO391" s="183"/>
      <c r="AP391" s="70"/>
      <c r="AQ391" s="221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4">
        <v>5</v>
      </c>
      <c r="BA391" s="107">
        <v>1954</v>
      </c>
      <c r="BB391" s="47">
        <v>12.8</v>
      </c>
      <c r="BC391" s="59"/>
      <c r="BD391" s="47"/>
      <c r="BE391" s="47"/>
      <c r="BF391" s="47"/>
      <c r="BG391" s="47"/>
      <c r="BH391" s="47"/>
      <c r="BI391" s="216" t="s">
        <v>253</v>
      </c>
      <c r="BJ391" s="132" t="s">
        <v>273</v>
      </c>
      <c r="BK391" s="1" t="s">
        <v>215</v>
      </c>
    </row>
    <row r="392" spans="1:63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5" t="e">
        <f t="shared" si="16"/>
        <v>#DIV/0!</v>
      </c>
      <c r="M392" s="47">
        <v>6.3</v>
      </c>
      <c r="N392" s="50"/>
      <c r="O392" s="168"/>
      <c r="P392" s="52"/>
      <c r="Q392" s="47">
        <v>10.7</v>
      </c>
      <c r="R392" s="59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8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3"/>
      <c r="AP392" s="70"/>
      <c r="AQ392" s="221"/>
      <c r="AR392" s="109"/>
      <c r="AS392" s="107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274</v>
      </c>
      <c r="AZ392" s="114">
        <v>6.5</v>
      </c>
      <c r="BA392" s="107">
        <v>1954</v>
      </c>
      <c r="BB392" s="47">
        <v>12.5</v>
      </c>
      <c r="BC392" s="59"/>
      <c r="BD392" s="47"/>
      <c r="BE392" s="47"/>
      <c r="BF392" s="47"/>
      <c r="BG392" s="47"/>
      <c r="BH392" s="47"/>
      <c r="BI392" s="216" t="s">
        <v>253</v>
      </c>
      <c r="BJ392" s="132" t="s">
        <v>273</v>
      </c>
      <c r="BK392" s="1" t="s">
        <v>216</v>
      </c>
    </row>
    <row r="393" spans="1:63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5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59">
        <v>12.2</v>
      </c>
      <c r="S393" s="68">
        <v>1958</v>
      </c>
      <c r="T393" s="47">
        <v>0.9</v>
      </c>
      <c r="U393" s="68">
        <v>1954</v>
      </c>
      <c r="V393" s="59">
        <v>14.4</v>
      </c>
      <c r="W393" s="68">
        <v>1958</v>
      </c>
      <c r="X393" s="47">
        <v>-2.4</v>
      </c>
      <c r="Y393" s="68">
        <v>1900</v>
      </c>
      <c r="Z393" s="47">
        <v>1.9</v>
      </c>
      <c r="AA393" s="68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1"/>
      <c r="AR393" s="109"/>
      <c r="AS393" s="5"/>
      <c r="AT393" s="74">
        <v>17.7</v>
      </c>
      <c r="AU393" s="10">
        <v>1997</v>
      </c>
      <c r="AV393" s="1" t="s">
        <v>84</v>
      </c>
      <c r="AW393" s="95">
        <v>-19.6</v>
      </c>
      <c r="AX393" s="1">
        <v>1954</v>
      </c>
      <c r="AY393" s="1" t="s">
        <v>52</v>
      </c>
      <c r="AZ393" s="114">
        <v>6</v>
      </c>
      <c r="BA393" s="107">
        <v>1954</v>
      </c>
      <c r="BB393" s="47">
        <v>12</v>
      </c>
      <c r="BC393" s="59"/>
      <c r="BD393" s="47"/>
      <c r="BE393" s="47"/>
      <c r="BF393" s="47"/>
      <c r="BG393" s="47"/>
      <c r="BH393" s="47"/>
      <c r="BI393" s="216" t="s">
        <v>253</v>
      </c>
      <c r="BJ393" s="132" t="s">
        <v>273</v>
      </c>
      <c r="BK393" s="1" t="s">
        <v>217</v>
      </c>
    </row>
    <row r="394" spans="1:63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5" t="e">
        <f t="shared" si="16"/>
        <v>#DIV/0!</v>
      </c>
      <c r="M394" s="47">
        <v>6.1</v>
      </c>
      <c r="N394" s="50"/>
      <c r="O394" s="168"/>
      <c r="P394" s="52"/>
      <c r="Q394" s="47">
        <v>10.6</v>
      </c>
      <c r="R394" s="59">
        <v>13.7</v>
      </c>
      <c r="S394" s="68">
        <v>1958</v>
      </c>
      <c r="T394" s="47">
        <v>1</v>
      </c>
      <c r="U394" s="68">
        <v>1969</v>
      </c>
      <c r="V394" s="59">
        <v>15.7</v>
      </c>
      <c r="W394" s="68">
        <v>1958</v>
      </c>
      <c r="X394" s="47">
        <v>-2</v>
      </c>
      <c r="Y394" s="68">
        <v>1918</v>
      </c>
      <c r="Z394" s="47">
        <v>2.6</v>
      </c>
      <c r="AA394" s="68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1"/>
      <c r="AR394" s="11"/>
      <c r="AS394" s="5"/>
      <c r="AT394" s="59">
        <v>22.5</v>
      </c>
      <c r="AU394" s="1">
        <v>1945</v>
      </c>
      <c r="AV394" s="1" t="s">
        <v>150</v>
      </c>
      <c r="AW394" s="59">
        <v>-11.5</v>
      </c>
      <c r="AX394" s="1">
        <v>1969</v>
      </c>
      <c r="AY394" s="1" t="s">
        <v>61</v>
      </c>
      <c r="AZ394" s="114">
        <v>5</v>
      </c>
      <c r="BA394" s="107">
        <v>1954</v>
      </c>
      <c r="BB394" s="47">
        <v>11.8</v>
      </c>
      <c r="BC394" s="59"/>
      <c r="BD394" s="47"/>
      <c r="BE394" s="47"/>
      <c r="BF394" s="47"/>
      <c r="BG394" s="47"/>
      <c r="BH394" s="47"/>
      <c r="BI394" s="216" t="s">
        <v>253</v>
      </c>
      <c r="BJ394" s="132" t="s">
        <v>273</v>
      </c>
      <c r="BK394" s="1" t="s">
        <v>218</v>
      </c>
    </row>
    <row r="395" spans="1:63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5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59">
        <v>12.4</v>
      </c>
      <c r="S395" s="68">
        <v>1958</v>
      </c>
      <c r="T395" s="47">
        <v>-0.1</v>
      </c>
      <c r="U395" s="68">
        <v>1969</v>
      </c>
      <c r="V395" s="59">
        <v>16.8</v>
      </c>
      <c r="W395" s="68">
        <v>1992</v>
      </c>
      <c r="X395" s="32">
        <v>-4.8</v>
      </c>
      <c r="Y395" s="174">
        <v>1899</v>
      </c>
      <c r="Z395" s="47">
        <v>0.4</v>
      </c>
      <c r="AA395" s="68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1"/>
      <c r="AR395" s="11"/>
      <c r="AS395" s="5"/>
      <c r="AT395" s="59">
        <v>22.3</v>
      </c>
      <c r="AU395" s="1">
        <v>1989</v>
      </c>
      <c r="AV395" s="1" t="s">
        <v>214</v>
      </c>
      <c r="AW395" s="59">
        <v>-13.2</v>
      </c>
      <c r="AX395" s="1">
        <v>1995</v>
      </c>
      <c r="AY395" s="1" t="s">
        <v>52</v>
      </c>
      <c r="AZ395" s="114">
        <v>4.3</v>
      </c>
      <c r="BA395" s="107">
        <v>1969</v>
      </c>
      <c r="BB395" s="47">
        <v>11.8</v>
      </c>
      <c r="BC395" s="59"/>
      <c r="BD395" s="47"/>
      <c r="BE395" s="47"/>
      <c r="BF395" s="47"/>
      <c r="BG395" s="47"/>
      <c r="BH395" s="47"/>
      <c r="BI395" s="216" t="s">
        <v>253</v>
      </c>
      <c r="BJ395" s="132" t="s">
        <v>273</v>
      </c>
      <c r="BK395" s="1" t="s">
        <v>220</v>
      </c>
    </row>
    <row r="396" spans="1:63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5" t="e">
        <f t="shared" si="16"/>
        <v>#DIV/0!</v>
      </c>
      <c r="M396" s="47">
        <v>5.9</v>
      </c>
      <c r="N396" s="50"/>
      <c r="O396" s="168"/>
      <c r="P396" s="52"/>
      <c r="Q396" s="47">
        <v>10.9</v>
      </c>
      <c r="R396" s="59">
        <v>12.6</v>
      </c>
      <c r="S396" s="68">
        <v>1958</v>
      </c>
      <c r="T396" s="47">
        <v>-1</v>
      </c>
      <c r="U396" s="68">
        <v>1969</v>
      </c>
      <c r="V396" s="59">
        <v>16.9</v>
      </c>
      <c r="W396" s="68">
        <v>1958</v>
      </c>
      <c r="X396" s="47">
        <v>-3.1</v>
      </c>
      <c r="Y396" s="68">
        <v>1969</v>
      </c>
      <c r="Z396" s="47">
        <v>2.1</v>
      </c>
      <c r="AA396" s="68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1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267</v>
      </c>
      <c r="AZ396" s="114">
        <v>5.5</v>
      </c>
      <c r="BA396" s="107">
        <v>1969</v>
      </c>
      <c r="BB396" s="47">
        <v>12.2</v>
      </c>
      <c r="BC396" s="59"/>
      <c r="BD396" s="47"/>
      <c r="BE396" s="47"/>
      <c r="BF396" s="47"/>
      <c r="BG396" s="47"/>
      <c r="BH396" s="47"/>
      <c r="BI396" s="216" t="s">
        <v>253</v>
      </c>
      <c r="BJ396" s="132" t="s">
        <v>273</v>
      </c>
      <c r="BK396" s="1" t="s">
        <v>221</v>
      </c>
    </row>
    <row r="397" spans="1:63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5"/>
      <c r="M397" s="47"/>
      <c r="N397" s="50"/>
      <c r="O397" s="67"/>
      <c r="P397" s="4"/>
      <c r="Q397" s="4"/>
      <c r="R397" s="1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29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1"/>
      <c r="AR397" s="11"/>
      <c r="AS397" s="5"/>
      <c r="AT397" s="59"/>
      <c r="AU397" s="1"/>
      <c r="AV397" s="1"/>
      <c r="AW397" s="59"/>
      <c r="AX397" s="104"/>
      <c r="AY397" s="54"/>
      <c r="AZ397" s="114"/>
      <c r="BA397" s="5"/>
      <c r="BB397" s="47"/>
      <c r="BC397" s="59"/>
      <c r="BD397" s="47"/>
      <c r="BE397" s="47"/>
      <c r="BF397" s="47"/>
      <c r="BG397" s="47"/>
      <c r="BH397" s="47"/>
      <c r="BI397" s="278"/>
      <c r="BJ397" s="132"/>
      <c r="BK397" s="130">
        <v>31</v>
      </c>
    </row>
    <row r="398" spans="1:63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5"/>
      <c r="M398" s="47"/>
      <c r="N398" s="50"/>
      <c r="O398" s="50"/>
      <c r="P398" s="4"/>
      <c r="Q398" s="4"/>
      <c r="R398" s="59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8"/>
      <c r="AF398" s="10"/>
      <c r="AG398" s="8"/>
      <c r="AH398" s="10"/>
      <c r="AI398" s="50"/>
      <c r="AJ398" s="3"/>
      <c r="AK398" s="47"/>
      <c r="AL398" s="47" t="s">
        <v>255</v>
      </c>
      <c r="AM398" s="47"/>
      <c r="AN398" s="47"/>
      <c r="AO398" s="57"/>
      <c r="AP398" s="1"/>
      <c r="AQ398" s="191"/>
      <c r="AR398" s="57"/>
      <c r="AS398" s="68"/>
      <c r="AT398" s="11"/>
      <c r="AU398" s="1"/>
      <c r="AV398" s="1"/>
      <c r="AW398" s="11"/>
      <c r="AX398" s="1"/>
      <c r="AY398" s="1"/>
      <c r="AZ398" s="11"/>
      <c r="BA398" s="1"/>
      <c r="BB398" s="1"/>
      <c r="BC398" s="11"/>
      <c r="BD398" s="1"/>
      <c r="BE398" s="1"/>
      <c r="BF398" s="1"/>
      <c r="BG398" s="1"/>
      <c r="BH398" s="1"/>
      <c r="BI398" s="213"/>
      <c r="BJ398" s="27"/>
      <c r="BK398" s="1"/>
    </row>
    <row r="399" spans="1:63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3" t="e">
        <f t="shared" si="17"/>
        <v>#DIV/0!</v>
      </c>
      <c r="K399" s="86" t="e">
        <f t="shared" si="17"/>
        <v>#DIV/0!</v>
      </c>
      <c r="L399" s="96" t="e">
        <f>AVERAGE(L367:L396)</f>
        <v>#DIV/0!</v>
      </c>
      <c r="M399" s="49"/>
      <c r="N399" s="165">
        <f>SUM(N367:N397)</f>
        <v>0</v>
      </c>
      <c r="O399" s="165"/>
      <c r="P399" s="175">
        <f>SUM(P367:P396)</f>
        <v>0</v>
      </c>
      <c r="Q399" s="175"/>
      <c r="R399" s="5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79" t="e">
        <f>AVERAGE(AB367:AB397)</f>
        <v>#DIV/0!</v>
      </c>
      <c r="AC399" s="86" t="e">
        <f>AVERAGE(AC368:AC397)</f>
        <v>#DIV/0!</v>
      </c>
      <c r="AD399" s="96"/>
      <c r="AE399" s="133" t="e">
        <f>AVERAGE(AE367:AE397)</f>
        <v>#DIV/0!</v>
      </c>
      <c r="AF399" s="96"/>
      <c r="AG399" s="96" t="e">
        <f>AVERAGE(AG367:AG397)</f>
        <v>#DIV/0!</v>
      </c>
      <c r="AH399" s="96"/>
      <c r="AI399" s="165"/>
      <c r="AJ399" s="165"/>
      <c r="AK399" s="96" t="e">
        <f>AVERAGE(AK367:AK397)</f>
        <v>#DIV/0!</v>
      </c>
      <c r="AL399" s="96" t="e">
        <f>AVERAGE(AL367:AL397)</f>
        <v>#DIV/0!</v>
      </c>
      <c r="AM399" s="96" t="e">
        <f>AVERAGE(AM367:AM398)</f>
        <v>#DIV/0!</v>
      </c>
      <c r="AN399" s="96" t="e">
        <f aca="true" t="shared" si="18" ref="AN399:AS399">AVERAGE(AN367:AN397)</f>
        <v>#DIV/0!</v>
      </c>
      <c r="AO399" s="84" t="e">
        <f t="shared" si="18"/>
        <v>#DIV/0!</v>
      </c>
      <c r="AP399" s="176" t="e">
        <f t="shared" si="18"/>
        <v>#DIV/0!</v>
      </c>
      <c r="AQ399" s="223" t="e">
        <f t="shared" si="18"/>
        <v>#DIV/0!</v>
      </c>
      <c r="AR399" s="84" t="e">
        <f t="shared" si="18"/>
        <v>#DIV/0!</v>
      </c>
      <c r="AS399" s="176" t="e">
        <f t="shared" si="18"/>
        <v>#DIV/0!</v>
      </c>
      <c r="AT399" s="79">
        <f>AVERAGE(AT367:AT397)</f>
        <v>22.319999999999997</v>
      </c>
      <c r="AU399" s="96"/>
      <c r="AV399" s="96"/>
      <c r="AW399" s="79">
        <f>AVERAGE(AW367:AW397)</f>
        <v>-8.853333333333332</v>
      </c>
      <c r="AX399" s="96"/>
      <c r="AY399" s="96"/>
      <c r="AZ399" s="79">
        <f>AVERAGE(AZ367:AZ396)</f>
        <v>7.776666666666666</v>
      </c>
      <c r="BA399" s="96"/>
      <c r="BB399" s="96">
        <f>AVERAGE(BB367:BB394)</f>
        <v>14.282142857142857</v>
      </c>
      <c r="BC399" s="79"/>
      <c r="BD399" s="96"/>
      <c r="BE399" s="96"/>
      <c r="BF399" s="96"/>
      <c r="BG399" s="96"/>
      <c r="BH399" s="96"/>
      <c r="BI399" s="218"/>
      <c r="BJ399" s="96"/>
      <c r="BK399" s="96"/>
    </row>
    <row r="400" spans="1:63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5">
        <v>-0.1</v>
      </c>
      <c r="N400" s="3"/>
      <c r="O400" s="3"/>
      <c r="P400" s="52"/>
      <c r="Q400" s="52"/>
      <c r="R400" s="1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1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  <c r="BF400" s="1"/>
      <c r="BG400" s="1"/>
      <c r="BH400" s="1"/>
      <c r="BI400" s="208"/>
      <c r="BJ400" s="1"/>
      <c r="BK400" s="1"/>
    </row>
    <row r="401" spans="1:63" ht="15">
      <c r="A401" s="1"/>
      <c r="B401" s="2" t="s">
        <v>275</v>
      </c>
      <c r="C401" s="2"/>
      <c r="D401" s="2"/>
      <c r="E401" s="1"/>
      <c r="F401" s="1"/>
      <c r="G401" s="1"/>
      <c r="H401" s="1"/>
      <c r="I401" s="75" t="s">
        <v>90</v>
      </c>
      <c r="J401" s="32"/>
      <c r="K401" s="61"/>
      <c r="L401" s="75">
        <v>7.4</v>
      </c>
      <c r="M401" s="1"/>
      <c r="N401" s="3"/>
      <c r="O401" s="3"/>
      <c r="P401" s="52"/>
      <c r="Q401" s="52"/>
      <c r="R401" s="11"/>
      <c r="S401" s="1"/>
      <c r="T401" s="1"/>
      <c r="U401" s="1"/>
      <c r="V401" s="1"/>
      <c r="W401" s="1"/>
      <c r="X401" s="1"/>
      <c r="Y401" s="75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1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  <c r="BF401" s="1"/>
      <c r="BG401" s="1"/>
      <c r="BH401" s="1"/>
      <c r="BI401" s="208"/>
      <c r="BJ401" s="1"/>
      <c r="BK401" s="1"/>
    </row>
    <row r="402" spans="1:63" ht="15">
      <c r="A402" s="1"/>
      <c r="B402" s="2" t="s">
        <v>276</v>
      </c>
      <c r="C402" s="2"/>
      <c r="D402" s="2"/>
      <c r="E402" s="2"/>
      <c r="F402" s="1"/>
      <c r="G402" s="1"/>
      <c r="H402" s="1"/>
      <c r="I402" s="75" t="s">
        <v>93</v>
      </c>
      <c r="J402" s="32"/>
      <c r="K402" s="61"/>
      <c r="L402" s="75">
        <v>8.6</v>
      </c>
      <c r="M402" s="1"/>
      <c r="N402" s="3"/>
      <c r="O402" s="3"/>
      <c r="P402" s="52"/>
      <c r="Q402" s="52"/>
      <c r="R402" s="11"/>
      <c r="S402" s="1"/>
      <c r="T402" s="1"/>
      <c r="U402" s="1"/>
      <c r="V402" s="1"/>
      <c r="W402" s="1"/>
      <c r="X402" s="1"/>
      <c r="Y402" s="75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1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  <c r="BF402" s="1"/>
      <c r="BG402" s="1"/>
      <c r="BH402" s="1"/>
      <c r="BI402" s="208"/>
      <c r="BJ402" s="1"/>
      <c r="BK402" s="1"/>
    </row>
    <row r="403" spans="1:63" ht="15">
      <c r="A403" s="1"/>
      <c r="B403" s="2" t="s">
        <v>277</v>
      </c>
      <c r="C403" s="2"/>
      <c r="D403" s="2"/>
      <c r="E403" s="2"/>
      <c r="F403" s="2"/>
      <c r="G403" s="1"/>
      <c r="H403" s="1"/>
      <c r="I403" s="2" t="s">
        <v>531</v>
      </c>
      <c r="J403" s="2"/>
      <c r="K403" s="1"/>
      <c r="L403" s="75">
        <v>8.8</v>
      </c>
      <c r="M403" s="1"/>
      <c r="N403" s="3"/>
      <c r="O403" s="3"/>
      <c r="P403" s="52"/>
      <c r="Q403" s="52"/>
      <c r="R403" s="11"/>
      <c r="S403" s="1"/>
      <c r="T403" s="1"/>
      <c r="U403" s="1"/>
      <c r="V403" s="1"/>
      <c r="W403" s="1"/>
      <c r="X403" s="1"/>
      <c r="Y403" s="2" t="s">
        <v>531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1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  <c r="BF403" s="1"/>
      <c r="BG403" s="1"/>
      <c r="BH403" s="1"/>
      <c r="BI403" s="208"/>
      <c r="BJ403" s="1"/>
      <c r="BK403" s="1"/>
    </row>
    <row r="404" spans="1:63" ht="15">
      <c r="A404" s="1"/>
      <c r="B404" s="75" t="s">
        <v>278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5">
        <v>66.5</v>
      </c>
      <c r="M404" s="1"/>
      <c r="N404" s="3"/>
      <c r="O404" s="3"/>
      <c r="P404" s="52"/>
      <c r="Q404" s="52"/>
      <c r="R404" s="1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1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  <c r="BF404" s="1"/>
      <c r="BG404" s="1"/>
      <c r="BH404" s="1"/>
      <c r="BI404" s="208"/>
      <c r="BJ404" s="1"/>
      <c r="BK404" s="1"/>
    </row>
    <row r="405" spans="1:63" ht="15">
      <c r="A405" s="1"/>
      <c r="B405" s="2" t="s">
        <v>279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5"/>
      <c r="L405" s="75">
        <v>124.8</v>
      </c>
      <c r="M405" s="1"/>
      <c r="N405" s="3"/>
      <c r="O405" s="3"/>
      <c r="P405" s="52"/>
      <c r="Q405" s="52"/>
      <c r="R405" s="1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1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  <c r="BF405" s="1"/>
      <c r="BG405" s="1"/>
      <c r="BH405" s="1"/>
      <c r="BI405" s="208"/>
      <c r="BJ405" s="1"/>
      <c r="BK405" s="1"/>
    </row>
    <row r="406" spans="1:63" ht="15">
      <c r="A406" s="1"/>
      <c r="B406" s="2" t="s">
        <v>280</v>
      </c>
      <c r="C406" s="2"/>
      <c r="D406" s="2"/>
      <c r="E406" s="1"/>
      <c r="F406" s="1"/>
      <c r="G406" s="1"/>
      <c r="H406" s="1"/>
      <c r="I406" s="2" t="s">
        <v>534</v>
      </c>
      <c r="J406" s="2"/>
      <c r="K406" s="75"/>
      <c r="L406" s="75">
        <v>98.2</v>
      </c>
      <c r="M406" s="1"/>
      <c r="N406" s="3"/>
      <c r="O406" s="3"/>
      <c r="P406" s="52"/>
      <c r="Q406" s="52"/>
      <c r="R406" s="1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1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  <c r="BF406" s="1"/>
      <c r="BG406" s="1"/>
      <c r="BH406" s="1"/>
      <c r="BI406" s="208"/>
      <c r="BJ406" s="1"/>
      <c r="BK406" s="1"/>
    </row>
    <row r="407" spans="1:63" ht="15">
      <c r="A407" s="1"/>
      <c r="B407" s="1"/>
      <c r="C407" s="1"/>
      <c r="D407" s="1"/>
      <c r="E407" s="1"/>
      <c r="F407" s="1"/>
      <c r="G407" s="1"/>
      <c r="H407" s="1"/>
      <c r="I407" s="2" t="s">
        <v>533</v>
      </c>
      <c r="J407" s="2"/>
      <c r="K407" s="75"/>
      <c r="L407" s="75">
        <v>117.5</v>
      </c>
      <c r="M407" s="1"/>
      <c r="N407" s="3"/>
      <c r="O407" s="3"/>
      <c r="P407" s="52"/>
      <c r="Q407" s="52"/>
      <c r="R407" s="1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1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  <c r="BF407" s="1"/>
      <c r="BG407" s="1"/>
      <c r="BH407" s="1"/>
      <c r="BI407" s="208"/>
      <c r="BJ407" s="1"/>
      <c r="BK407" s="1"/>
    </row>
    <row r="408" spans="1:63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1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  <c r="BF408" s="1"/>
      <c r="BG408" s="1"/>
      <c r="BH408" s="1"/>
      <c r="BI408" s="208"/>
      <c r="BJ408" s="1"/>
      <c r="BK408" s="1"/>
    </row>
    <row r="409" spans="1:63" ht="15">
      <c r="A409" s="1"/>
      <c r="B409" s="2" t="s">
        <v>281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11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19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264</v>
      </c>
      <c r="BA409" s="2"/>
      <c r="BB409" s="2" t="s">
        <v>86</v>
      </c>
      <c r="BC409" s="12"/>
      <c r="BD409" s="2"/>
      <c r="BE409" s="2"/>
      <c r="BF409" s="2"/>
      <c r="BG409" s="2"/>
      <c r="BH409" s="2"/>
      <c r="BI409" s="214" t="s">
        <v>31</v>
      </c>
      <c r="BJ409" s="8" t="s">
        <v>12</v>
      </c>
      <c r="BK409" s="1"/>
    </row>
    <row r="410" spans="1:63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89"/>
      <c r="Q410" s="89"/>
      <c r="R410" s="301" t="s">
        <v>7</v>
      </c>
      <c r="S410" s="90"/>
      <c r="T410" s="91"/>
      <c r="U410" s="91"/>
      <c r="V410" s="91"/>
      <c r="W410" s="91" t="s">
        <v>8</v>
      </c>
      <c r="X410" s="90" t="s">
        <v>9</v>
      </c>
      <c r="Y410" s="1"/>
      <c r="Z410" s="39" t="s">
        <v>282</v>
      </c>
      <c r="AA410" s="2" t="s">
        <v>265</v>
      </c>
      <c r="AB410" s="87" t="s">
        <v>10</v>
      </c>
      <c r="AC410" s="82" t="s">
        <v>11</v>
      </c>
      <c r="AD410" s="2" t="s">
        <v>12</v>
      </c>
      <c r="AE410" s="177" t="s">
        <v>13</v>
      </c>
      <c r="AF410" s="8" t="s">
        <v>14</v>
      </c>
      <c r="AG410" s="8" t="s">
        <v>146</v>
      </c>
      <c r="AH410" s="8" t="s">
        <v>12</v>
      </c>
      <c r="AI410" s="3" t="s">
        <v>118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19" t="s">
        <v>18</v>
      </c>
      <c r="AR410" s="12" t="s">
        <v>17</v>
      </c>
      <c r="AS410" s="2" t="s">
        <v>18</v>
      </c>
      <c r="AT410" s="87" t="s">
        <v>39</v>
      </c>
      <c r="AU410" s="8"/>
      <c r="AV410" s="8"/>
      <c r="AW410" s="204"/>
      <c r="AX410" s="1" t="s">
        <v>181</v>
      </c>
      <c r="AY410" s="1"/>
      <c r="AZ410" s="12" t="s">
        <v>265</v>
      </c>
      <c r="BA410" s="2"/>
      <c r="BB410" s="2" t="s">
        <v>266</v>
      </c>
      <c r="BC410" s="12"/>
      <c r="BD410" s="2"/>
      <c r="BE410" s="2"/>
      <c r="BF410" s="2"/>
      <c r="BG410" s="2"/>
      <c r="BH410" s="2"/>
      <c r="BI410" s="275" t="s">
        <v>22</v>
      </c>
      <c r="BJ410" s="10"/>
      <c r="BK410" s="1"/>
    </row>
    <row r="411" spans="1:63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167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244</v>
      </c>
      <c r="AA411" s="30" t="s">
        <v>245</v>
      </c>
      <c r="AB411" s="55" t="s">
        <v>33</v>
      </c>
      <c r="AC411" s="28"/>
      <c r="AD411" s="1"/>
      <c r="AE411" s="178"/>
      <c r="AF411" s="33"/>
      <c r="AG411" s="34"/>
      <c r="AH411" s="34"/>
      <c r="AI411" s="35"/>
      <c r="AJ411" s="35"/>
      <c r="AK411" s="85" t="s">
        <v>34</v>
      </c>
      <c r="AL411" s="85" t="s">
        <v>35</v>
      </c>
      <c r="AM411" s="85" t="s">
        <v>34</v>
      </c>
      <c r="AN411" s="85" t="s">
        <v>35</v>
      </c>
      <c r="AO411" s="93" t="s">
        <v>36</v>
      </c>
      <c r="AP411" s="34" t="s">
        <v>37</v>
      </c>
      <c r="AQ411" s="224" t="s">
        <v>37</v>
      </c>
      <c r="AR411" s="12" t="s">
        <v>38</v>
      </c>
      <c r="AS411" s="2" t="s">
        <v>38</v>
      </c>
      <c r="AT411" s="92" t="s">
        <v>19</v>
      </c>
      <c r="AU411" s="34" t="s">
        <v>20</v>
      </c>
      <c r="AV411" s="34" t="s">
        <v>14</v>
      </c>
      <c r="AW411" s="92" t="s">
        <v>21</v>
      </c>
      <c r="AX411" s="34" t="s">
        <v>20</v>
      </c>
      <c r="AY411" s="34" t="s">
        <v>14</v>
      </c>
      <c r="AZ411" s="92"/>
      <c r="BA411" s="34" t="s">
        <v>245</v>
      </c>
      <c r="BB411" s="34" t="s">
        <v>248</v>
      </c>
      <c r="BC411" s="92"/>
      <c r="BD411" s="34"/>
      <c r="BE411" s="34"/>
      <c r="BF411" s="34"/>
      <c r="BG411" s="34"/>
      <c r="BH411" s="34"/>
      <c r="BI411" s="214" t="s">
        <v>40</v>
      </c>
      <c r="BJ411" s="10"/>
      <c r="BK411" s="1"/>
    </row>
    <row r="412" spans="1:63" ht="15">
      <c r="A412" s="38" t="s">
        <v>255</v>
      </c>
      <c r="B412" s="1"/>
      <c r="C412" s="1"/>
      <c r="D412" s="1"/>
      <c r="E412" s="1"/>
      <c r="F412" s="1"/>
      <c r="G412" s="1"/>
      <c r="H412" s="1"/>
      <c r="I412" s="1"/>
      <c r="J412" s="110"/>
      <c r="K412" s="131"/>
      <c r="L412" s="2"/>
      <c r="M412" s="1"/>
      <c r="N412" s="3"/>
      <c r="O412" s="3"/>
      <c r="P412" s="4"/>
      <c r="Q412" s="4" t="s">
        <v>43</v>
      </c>
      <c r="R412" s="12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2"/>
      <c r="AD412" s="1"/>
      <c r="AE412" s="177"/>
      <c r="AF412" s="1"/>
      <c r="AG412" s="1"/>
      <c r="AH412" s="1"/>
      <c r="AI412" s="3"/>
      <c r="AJ412" s="3"/>
      <c r="AK412" s="101" t="s">
        <v>48</v>
      </c>
      <c r="AL412" s="1"/>
      <c r="AM412" s="1"/>
      <c r="AN412" s="1"/>
      <c r="AO412" s="12" t="s">
        <v>49</v>
      </c>
      <c r="AP412" s="1"/>
      <c r="AQ412" s="191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4" t="s">
        <v>248</v>
      </c>
      <c r="BA412" s="1"/>
      <c r="BB412" s="1"/>
      <c r="BC412" s="11"/>
      <c r="BD412" s="1"/>
      <c r="BE412" s="1"/>
      <c r="BF412" s="1"/>
      <c r="BG412" s="1"/>
      <c r="BH412" s="1"/>
      <c r="BI412" s="214">
        <v>2011</v>
      </c>
      <c r="BJ412" s="10"/>
      <c r="BK412" s="1"/>
    </row>
    <row r="413" spans="1:63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5">
        <v>6.2</v>
      </c>
      <c r="M413" s="47">
        <v>5.8</v>
      </c>
      <c r="N413" s="50"/>
      <c r="O413" s="179"/>
      <c r="P413" s="52"/>
      <c r="Q413" s="47">
        <v>9.9</v>
      </c>
      <c r="R413" s="59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8">
        <v>1981</v>
      </c>
      <c r="AB413" s="74"/>
      <c r="AC413" s="61"/>
      <c r="AD413" s="132"/>
      <c r="AE413" s="178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8"/>
      <c r="AQ413" s="191"/>
      <c r="AR413" s="11"/>
      <c r="AS413" s="5"/>
      <c r="AT413" s="150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1">
        <v>4.3</v>
      </c>
      <c r="BA413" s="180">
        <v>1981</v>
      </c>
      <c r="BB413" s="47">
        <v>12.2</v>
      </c>
      <c r="BC413" s="59"/>
      <c r="BD413" s="47"/>
      <c r="BE413" s="47"/>
      <c r="BF413" s="47"/>
      <c r="BG413" s="47"/>
      <c r="BH413" s="47"/>
      <c r="BI413" s="216" t="s">
        <v>253</v>
      </c>
      <c r="BJ413" s="132" t="s">
        <v>273</v>
      </c>
      <c r="BK413" s="1" t="s">
        <v>182</v>
      </c>
    </row>
    <row r="414" spans="1:63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5"/>
      <c r="M414" s="47">
        <v>5.7</v>
      </c>
      <c r="N414" s="50"/>
      <c r="O414" s="181"/>
      <c r="P414" s="52"/>
      <c r="Q414" s="47">
        <v>10.3</v>
      </c>
      <c r="R414" s="59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8">
        <v>1981</v>
      </c>
      <c r="AB414" s="74"/>
      <c r="AC414" s="61"/>
      <c r="AD414" s="1"/>
      <c r="AE414" s="178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1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1">
        <v>4.5</v>
      </c>
      <c r="BA414" s="180">
        <v>1981</v>
      </c>
      <c r="BB414" s="47">
        <v>12.2</v>
      </c>
      <c r="BC414" s="59"/>
      <c r="BD414" s="47"/>
      <c r="BE414" s="47"/>
      <c r="BF414" s="47"/>
      <c r="BG414" s="47"/>
      <c r="BH414" s="47"/>
      <c r="BI414" s="208">
        <v>5</v>
      </c>
      <c r="BJ414" s="132" t="s">
        <v>64</v>
      </c>
      <c r="BK414" s="1" t="s">
        <v>184</v>
      </c>
    </row>
    <row r="415" spans="1:63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5"/>
      <c r="M415" s="47">
        <v>5.6</v>
      </c>
      <c r="N415" s="50"/>
      <c r="O415" s="179"/>
      <c r="P415" s="52"/>
      <c r="Q415" s="47">
        <v>10.5</v>
      </c>
      <c r="R415" s="59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8">
        <v>1917</v>
      </c>
      <c r="AB415" s="74"/>
      <c r="AC415" s="61"/>
      <c r="AD415" s="47"/>
      <c r="AE415" s="178"/>
      <c r="AF415" s="47"/>
      <c r="AG415" s="62"/>
      <c r="AH415" s="10"/>
      <c r="AI415" s="50"/>
      <c r="AJ415" s="170"/>
      <c r="AK415" s="47"/>
      <c r="AL415" s="47"/>
      <c r="AM415" s="47"/>
      <c r="AN415" s="47"/>
      <c r="AO415" s="11"/>
      <c r="AP415" s="1"/>
      <c r="AQ415" s="191"/>
      <c r="AR415" s="109"/>
      <c r="AS415" s="107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1">
        <v>3.9</v>
      </c>
      <c r="BA415" s="180">
        <v>2008</v>
      </c>
      <c r="BB415" s="47">
        <v>11.4</v>
      </c>
      <c r="BC415" s="59"/>
      <c r="BD415" s="47"/>
      <c r="BE415" s="47"/>
      <c r="BF415" s="47"/>
      <c r="BG415" s="47"/>
      <c r="BH415" s="47"/>
      <c r="BI415" s="208">
        <v>10</v>
      </c>
      <c r="BJ415" s="132" t="s">
        <v>60</v>
      </c>
      <c r="BK415" s="1" t="s">
        <v>185</v>
      </c>
    </row>
    <row r="416" spans="1:63" ht="15">
      <c r="A416" s="2">
        <v>4</v>
      </c>
      <c r="B416" s="43"/>
      <c r="C416" s="43"/>
      <c r="D416" s="43"/>
      <c r="E416" s="43"/>
      <c r="F416" s="70"/>
      <c r="G416" s="70"/>
      <c r="H416" s="70"/>
      <c r="I416" s="70"/>
      <c r="J416" s="32"/>
      <c r="K416" s="61"/>
      <c r="L416" s="75"/>
      <c r="M416" s="47">
        <v>5.5</v>
      </c>
      <c r="N416" s="50"/>
      <c r="O416" s="181"/>
      <c r="P416" s="52"/>
      <c r="Q416" s="47">
        <v>10.4</v>
      </c>
      <c r="R416" s="59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8">
        <v>1917</v>
      </c>
      <c r="AB416" s="74"/>
      <c r="AC416" s="61"/>
      <c r="AD416" s="47"/>
      <c r="AE416" s="178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1"/>
      <c r="AR416" s="109"/>
      <c r="AS416" s="107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1">
        <v>4.9</v>
      </c>
      <c r="BA416" s="180">
        <v>1981</v>
      </c>
      <c r="BB416" s="47">
        <v>11</v>
      </c>
      <c r="BC416" s="59"/>
      <c r="BD416" s="47"/>
      <c r="BE416" s="47"/>
      <c r="BF416" s="47"/>
      <c r="BG416" s="47"/>
      <c r="BH416" s="47"/>
      <c r="BI416" s="208" t="s">
        <v>253</v>
      </c>
      <c r="BJ416" s="132" t="s">
        <v>283</v>
      </c>
      <c r="BK416" s="1" t="s">
        <v>186</v>
      </c>
    </row>
    <row r="417" spans="1:63" ht="15">
      <c r="A417" s="2">
        <v>5</v>
      </c>
      <c r="B417" s="70"/>
      <c r="C417" s="70"/>
      <c r="D417" s="70"/>
      <c r="E417" s="70"/>
      <c r="F417" s="43"/>
      <c r="G417" s="70"/>
      <c r="H417" s="70"/>
      <c r="I417" s="43"/>
      <c r="J417" s="32"/>
      <c r="K417" s="182"/>
      <c r="L417" s="75"/>
      <c r="M417" s="47">
        <v>5.4</v>
      </c>
      <c r="N417" s="50"/>
      <c r="O417" s="181"/>
      <c r="P417" s="52"/>
      <c r="Q417" s="47">
        <v>10.7</v>
      </c>
      <c r="R417" s="59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4"/>
      <c r="AC417" s="61"/>
      <c r="AD417" s="47"/>
      <c r="AE417" s="178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1"/>
      <c r="AR417" s="11"/>
      <c r="AS417" s="5"/>
      <c r="AT417" s="59">
        <v>19.4</v>
      </c>
      <c r="AU417" s="1">
        <v>1944</v>
      </c>
      <c r="AV417" s="1" t="s">
        <v>190</v>
      </c>
      <c r="AW417" s="59">
        <v>-13.1</v>
      </c>
      <c r="AX417" s="1">
        <v>1966</v>
      </c>
      <c r="AY417" s="1" t="s">
        <v>57</v>
      </c>
      <c r="AZ417" s="231">
        <v>3</v>
      </c>
      <c r="BA417" s="180">
        <v>1981</v>
      </c>
      <c r="BB417" s="47">
        <v>11.2</v>
      </c>
      <c r="BC417" s="59"/>
      <c r="BD417" s="47"/>
      <c r="BE417" s="47"/>
      <c r="BF417" s="47"/>
      <c r="BG417" s="47"/>
      <c r="BH417" s="47"/>
      <c r="BI417" s="208" t="s">
        <v>253</v>
      </c>
      <c r="BJ417" s="132" t="s">
        <v>283</v>
      </c>
      <c r="BK417" s="1" t="s">
        <v>187</v>
      </c>
    </row>
    <row r="418" spans="1:63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5"/>
      <c r="M418" s="47">
        <v>5.3</v>
      </c>
      <c r="N418" s="50"/>
      <c r="O418" s="181"/>
      <c r="P418" s="52"/>
      <c r="Q418" s="47">
        <v>9.9</v>
      </c>
      <c r="R418" s="59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6">
        <v>1892</v>
      </c>
      <c r="Z418" s="47">
        <v>1</v>
      </c>
      <c r="AA418" s="58">
        <v>1893</v>
      </c>
      <c r="AB418" s="74"/>
      <c r="AC418" s="61"/>
      <c r="AD418" s="10"/>
      <c r="AE418" s="178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1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195</v>
      </c>
      <c r="AZ418" s="231">
        <v>5.3</v>
      </c>
      <c r="BA418" s="180">
        <v>1981</v>
      </c>
      <c r="BB418" s="47">
        <v>11.4</v>
      </c>
      <c r="BC418" s="59"/>
      <c r="BD418" s="47"/>
      <c r="BE418" s="47"/>
      <c r="BF418" s="47"/>
      <c r="BG418" s="47"/>
      <c r="BH418" s="47"/>
      <c r="BI418" s="208" t="s">
        <v>253</v>
      </c>
      <c r="BJ418" s="132" t="s">
        <v>284</v>
      </c>
      <c r="BK418" s="1" t="s">
        <v>189</v>
      </c>
    </row>
    <row r="419" spans="1:63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5"/>
      <c r="M419" s="47">
        <v>5.2</v>
      </c>
      <c r="N419" s="50"/>
      <c r="O419" s="179"/>
      <c r="P419" s="52"/>
      <c r="Q419" s="47">
        <v>9.8</v>
      </c>
      <c r="R419" s="59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4"/>
      <c r="AC419" s="61"/>
      <c r="AD419" s="10"/>
      <c r="AE419" s="178"/>
      <c r="AF419" s="1"/>
      <c r="AG419" s="62"/>
      <c r="AH419" s="10"/>
      <c r="AI419" s="50"/>
      <c r="AJ419" s="50"/>
      <c r="AK419" s="43"/>
      <c r="AL419" s="43"/>
      <c r="AM419" s="43"/>
      <c r="AN419" s="43"/>
      <c r="AO419" s="183"/>
      <c r="AP419" s="70"/>
      <c r="AQ419" s="191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1">
        <v>2.5</v>
      </c>
      <c r="BA419" s="180">
        <v>1987</v>
      </c>
      <c r="BB419" s="47">
        <v>11</v>
      </c>
      <c r="BC419" s="59"/>
      <c r="BD419" s="47"/>
      <c r="BE419" s="47"/>
      <c r="BF419" s="47"/>
      <c r="BG419" s="47"/>
      <c r="BH419" s="47"/>
      <c r="BI419" s="208" t="s">
        <v>253</v>
      </c>
      <c r="BJ419" s="132" t="s">
        <v>71</v>
      </c>
      <c r="BK419" s="1" t="s">
        <v>191</v>
      </c>
    </row>
    <row r="420" spans="1:63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5"/>
      <c r="M420" s="47">
        <v>5.1</v>
      </c>
      <c r="N420" s="50"/>
      <c r="O420" s="181"/>
      <c r="P420" s="52"/>
      <c r="Q420" s="47">
        <v>9.8</v>
      </c>
      <c r="R420" s="59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4"/>
      <c r="AC420" s="61"/>
      <c r="AD420" s="10"/>
      <c r="AE420" s="178"/>
      <c r="AF420" s="1"/>
      <c r="AG420" s="62"/>
      <c r="AH420" s="10"/>
      <c r="AI420" s="50"/>
      <c r="AJ420" s="50"/>
      <c r="AK420" s="43"/>
      <c r="AL420" s="43"/>
      <c r="AM420" s="43"/>
      <c r="AN420" s="43"/>
      <c r="AO420" s="183"/>
      <c r="AP420" s="70"/>
      <c r="AQ420" s="191"/>
      <c r="AR420" s="109"/>
      <c r="AS420" s="107"/>
      <c r="AT420" s="59">
        <v>18.8</v>
      </c>
      <c r="AU420" s="1">
        <v>1925</v>
      </c>
      <c r="AV420" s="1" t="s">
        <v>124</v>
      </c>
      <c r="AW420" s="59">
        <v>-13</v>
      </c>
      <c r="AX420" s="1">
        <v>1988</v>
      </c>
      <c r="AY420" s="1" t="s">
        <v>52</v>
      </c>
      <c r="AZ420" s="231">
        <v>5</v>
      </c>
      <c r="BA420" s="180">
        <v>1988</v>
      </c>
      <c r="BB420" s="47">
        <v>10.3</v>
      </c>
      <c r="BC420" s="59"/>
      <c r="BD420" s="47"/>
      <c r="BE420" s="47"/>
      <c r="BF420" s="47"/>
      <c r="BG420" s="47"/>
      <c r="BH420" s="47"/>
      <c r="BI420" s="209">
        <v>2</v>
      </c>
      <c r="BJ420" s="47" t="s">
        <v>286</v>
      </c>
      <c r="BK420" s="1" t="s">
        <v>192</v>
      </c>
    </row>
    <row r="421" spans="1:63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5"/>
      <c r="M421" s="47">
        <v>5</v>
      </c>
      <c r="N421" s="50"/>
      <c r="O421" s="181"/>
      <c r="P421" s="52"/>
      <c r="Q421" s="47">
        <v>9.5</v>
      </c>
      <c r="R421" s="138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4"/>
      <c r="AC421" s="61"/>
      <c r="AD421" s="10"/>
      <c r="AE421" s="178"/>
      <c r="AF421" s="1"/>
      <c r="AG421" s="62"/>
      <c r="AH421" s="10"/>
      <c r="AI421" s="50"/>
      <c r="AJ421" s="50"/>
      <c r="AK421" s="43"/>
      <c r="AL421" s="43"/>
      <c r="AM421" s="47"/>
      <c r="AN421" s="47"/>
      <c r="AO421" s="183"/>
      <c r="AP421" s="70"/>
      <c r="AQ421" s="191"/>
      <c r="AR421" s="109"/>
      <c r="AS421" s="107"/>
      <c r="AT421" s="59">
        <v>19.2</v>
      </c>
      <c r="AU421" s="104">
        <v>1946</v>
      </c>
      <c r="AV421" s="10" t="s">
        <v>190</v>
      </c>
      <c r="AW421" s="59">
        <v>-15.3</v>
      </c>
      <c r="AX421" s="1">
        <v>1988</v>
      </c>
      <c r="AY421" s="1" t="s">
        <v>61</v>
      </c>
      <c r="AZ421" s="231">
        <v>5.1</v>
      </c>
      <c r="BA421" s="180">
        <v>1985</v>
      </c>
      <c r="BB421" s="47">
        <v>10.3</v>
      </c>
      <c r="BC421" s="59"/>
      <c r="BD421" s="47"/>
      <c r="BE421" s="47"/>
      <c r="BF421" s="47"/>
      <c r="BG421" s="47"/>
      <c r="BH421" s="47"/>
      <c r="BI421" s="209" t="s">
        <v>253</v>
      </c>
      <c r="BJ421" s="47" t="s">
        <v>71</v>
      </c>
      <c r="BK421" s="1" t="s">
        <v>193</v>
      </c>
    </row>
    <row r="422" spans="1:63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5"/>
      <c r="M422" s="47">
        <v>4.9</v>
      </c>
      <c r="N422" s="50"/>
      <c r="O422" s="181"/>
      <c r="P422" s="52"/>
      <c r="Q422" s="47">
        <v>9.9</v>
      </c>
      <c r="R422" s="59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4"/>
      <c r="AC422" s="61"/>
      <c r="AD422" s="10"/>
      <c r="AE422" s="178"/>
      <c r="AF422" s="1"/>
      <c r="AG422" s="62"/>
      <c r="AH422" s="10"/>
      <c r="AI422" s="50"/>
      <c r="AJ422" s="50"/>
      <c r="AK422" s="43"/>
      <c r="AL422" s="43"/>
      <c r="AM422" s="43"/>
      <c r="AN422" s="43"/>
      <c r="AO422" s="183"/>
      <c r="AP422" s="70"/>
      <c r="AQ422" s="221"/>
      <c r="AR422" s="11"/>
      <c r="AS422" s="5"/>
      <c r="AT422" s="59">
        <v>19.2</v>
      </c>
      <c r="AU422" s="104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1">
        <v>3</v>
      </c>
      <c r="BA422" s="180">
        <v>1971</v>
      </c>
      <c r="BB422" s="47">
        <v>10.4</v>
      </c>
      <c r="BC422" s="59"/>
      <c r="BD422" s="47"/>
      <c r="BE422" s="47"/>
      <c r="BF422" s="47"/>
      <c r="BG422" s="47"/>
      <c r="BH422" s="47"/>
      <c r="BI422" s="208" t="s">
        <v>253</v>
      </c>
      <c r="BJ422" s="47" t="s">
        <v>71</v>
      </c>
      <c r="BK422" s="1" t="s">
        <v>196</v>
      </c>
    </row>
    <row r="423" spans="1:63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5"/>
      <c r="M423" s="47">
        <v>4.9</v>
      </c>
      <c r="N423" s="50"/>
      <c r="O423" s="181"/>
      <c r="P423" s="52"/>
      <c r="Q423" s="47">
        <v>9.6</v>
      </c>
      <c r="R423" s="59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4"/>
      <c r="AC423" s="61"/>
      <c r="AD423" s="10"/>
      <c r="AE423" s="178"/>
      <c r="AF423" s="1"/>
      <c r="AG423" s="62"/>
      <c r="AH423" s="10"/>
      <c r="AI423" s="50"/>
      <c r="AJ423" s="50"/>
      <c r="AK423" s="43"/>
      <c r="AL423" s="43"/>
      <c r="AM423" s="43"/>
      <c r="AN423" s="43"/>
      <c r="AO423" s="183"/>
      <c r="AP423" s="70"/>
      <c r="AQ423" s="191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1">
        <v>3</v>
      </c>
      <c r="BA423" s="180">
        <v>1971</v>
      </c>
      <c r="BB423" s="47">
        <v>10.3</v>
      </c>
      <c r="BC423" s="59"/>
      <c r="BD423" s="47"/>
      <c r="BE423" s="47"/>
      <c r="BF423" s="47"/>
      <c r="BG423" s="47"/>
      <c r="BH423" s="47"/>
      <c r="BI423" s="208" t="s">
        <v>253</v>
      </c>
      <c r="BJ423" s="47" t="s">
        <v>71</v>
      </c>
      <c r="BK423" s="1" t="s">
        <v>197</v>
      </c>
    </row>
    <row r="424" spans="1:63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5"/>
      <c r="M424" s="47">
        <v>4.8</v>
      </c>
      <c r="N424" s="50"/>
      <c r="O424" s="181"/>
      <c r="P424" s="52"/>
      <c r="Q424" s="47">
        <v>9.4</v>
      </c>
      <c r="R424" s="59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4"/>
      <c r="AC424" s="61"/>
      <c r="AD424" s="10"/>
      <c r="AE424" s="178"/>
      <c r="AF424" s="1"/>
      <c r="AG424" s="62"/>
      <c r="AH424" s="10"/>
      <c r="AI424" s="50"/>
      <c r="AJ424" s="50"/>
      <c r="AK424" s="1"/>
      <c r="AL424" s="1"/>
      <c r="AM424" s="43"/>
      <c r="AN424" s="43"/>
      <c r="AO424" s="183"/>
      <c r="AP424" s="70"/>
      <c r="AQ424" s="191"/>
      <c r="AR424" s="11"/>
      <c r="AS424" s="5"/>
      <c r="AT424" s="74">
        <v>18.5</v>
      </c>
      <c r="AU424" s="10">
        <v>1946</v>
      </c>
      <c r="AV424" s="10" t="s">
        <v>287</v>
      </c>
      <c r="AW424" s="59">
        <v>-13.8</v>
      </c>
      <c r="AX424" s="1">
        <v>1987</v>
      </c>
      <c r="AY424" s="1" t="s">
        <v>57</v>
      </c>
      <c r="AZ424" s="231">
        <v>1.5</v>
      </c>
      <c r="BA424" s="180">
        <v>1971</v>
      </c>
      <c r="BB424" s="47">
        <v>10.6</v>
      </c>
      <c r="BC424" s="59"/>
      <c r="BD424" s="47"/>
      <c r="BE424" s="47"/>
      <c r="BF424" s="47"/>
      <c r="BG424" s="47"/>
      <c r="BH424" s="47"/>
      <c r="BI424" s="208" t="s">
        <v>253</v>
      </c>
      <c r="BJ424" s="47" t="s">
        <v>71</v>
      </c>
      <c r="BK424" s="1" t="s">
        <v>199</v>
      </c>
    </row>
    <row r="425" spans="1:63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5"/>
      <c r="M425" s="47">
        <v>4.7</v>
      </c>
      <c r="N425" s="50"/>
      <c r="O425" s="181"/>
      <c r="P425" s="52"/>
      <c r="Q425" s="47">
        <v>9.3</v>
      </c>
      <c r="R425" s="59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4"/>
      <c r="AC425" s="61"/>
      <c r="AD425" s="10"/>
      <c r="AE425" s="178"/>
      <c r="AF425" s="1"/>
      <c r="AG425" s="62"/>
      <c r="AH425" s="10"/>
      <c r="AI425" s="50"/>
      <c r="AJ425" s="50"/>
      <c r="AK425" s="43"/>
      <c r="AL425" s="43"/>
      <c r="AM425" s="43"/>
      <c r="AN425" s="43"/>
      <c r="AO425" s="183"/>
      <c r="AP425" s="70"/>
      <c r="AQ425" s="221"/>
      <c r="AR425" s="109"/>
      <c r="AS425" s="107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123</v>
      </c>
      <c r="AZ425" s="231">
        <v>1.9</v>
      </c>
      <c r="BA425" s="180">
        <v>1981</v>
      </c>
      <c r="BB425" s="47">
        <v>10.3</v>
      </c>
      <c r="BC425" s="59"/>
      <c r="BD425" s="47"/>
      <c r="BE425" s="47"/>
      <c r="BF425" s="47"/>
      <c r="BG425" s="47"/>
      <c r="BH425" s="47"/>
      <c r="BI425" s="209" t="s">
        <v>253</v>
      </c>
      <c r="BJ425" s="47" t="s">
        <v>71</v>
      </c>
      <c r="BK425" s="1" t="s">
        <v>200</v>
      </c>
    </row>
    <row r="426" spans="1:63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99"/>
      <c r="K426" s="61"/>
      <c r="L426" s="75"/>
      <c r="M426" s="47">
        <v>4.6</v>
      </c>
      <c r="N426" s="50"/>
      <c r="O426" s="179"/>
      <c r="P426" s="52"/>
      <c r="Q426" s="47">
        <v>9.6</v>
      </c>
      <c r="R426" s="59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4"/>
      <c r="AC426" s="61"/>
      <c r="AD426" s="10"/>
      <c r="AE426" s="178"/>
      <c r="AF426" s="1"/>
      <c r="AG426" s="62"/>
      <c r="AH426" s="10"/>
      <c r="AI426" s="50"/>
      <c r="AJ426" s="50"/>
      <c r="AK426" s="43"/>
      <c r="AL426" s="43"/>
      <c r="AM426" s="47"/>
      <c r="AN426" s="47"/>
      <c r="AO426" s="183"/>
      <c r="AP426" s="70"/>
      <c r="AQ426" s="221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1">
        <v>3</v>
      </c>
      <c r="BA426" s="180">
        <v>1954</v>
      </c>
      <c r="BB426" s="47">
        <v>10.7</v>
      </c>
      <c r="BC426" s="59"/>
      <c r="BD426" s="47"/>
      <c r="BE426" s="47"/>
      <c r="BF426" s="47"/>
      <c r="BG426" s="47"/>
      <c r="BH426" s="47"/>
      <c r="BI426" s="209" t="s">
        <v>253</v>
      </c>
      <c r="BJ426" s="47" t="s">
        <v>71</v>
      </c>
      <c r="BK426" s="1" t="s">
        <v>201</v>
      </c>
    </row>
    <row r="427" spans="1:63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5"/>
      <c r="M427" s="47">
        <v>4.6</v>
      </c>
      <c r="N427" s="50"/>
      <c r="O427" s="179"/>
      <c r="P427" s="52"/>
      <c r="Q427" s="47">
        <v>9.5</v>
      </c>
      <c r="R427" s="59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4"/>
      <c r="AC427" s="61"/>
      <c r="AD427" s="10"/>
      <c r="AE427" s="178"/>
      <c r="AF427" s="1"/>
      <c r="AG427" s="62"/>
      <c r="AH427" s="10"/>
      <c r="AI427" s="50"/>
      <c r="AJ427" s="50"/>
      <c r="AK427" s="43"/>
      <c r="AL427" s="43"/>
      <c r="AM427" s="43"/>
      <c r="AN427" s="43"/>
      <c r="AO427" s="183"/>
      <c r="AP427" s="70"/>
      <c r="AQ427" s="221"/>
      <c r="AR427" s="11"/>
      <c r="AS427" s="5"/>
      <c r="AT427" s="74">
        <v>17.8</v>
      </c>
      <c r="AU427" s="10">
        <v>1985</v>
      </c>
      <c r="AV427" s="10" t="s">
        <v>135</v>
      </c>
      <c r="AW427" s="59">
        <v>-14.12</v>
      </c>
      <c r="AX427" s="1">
        <v>1979</v>
      </c>
      <c r="AY427" s="1" t="s">
        <v>52</v>
      </c>
      <c r="AZ427" s="231">
        <v>1</v>
      </c>
      <c r="BA427" s="180">
        <v>1967</v>
      </c>
      <c r="BB427" s="47">
        <v>10.2</v>
      </c>
      <c r="BC427" s="59"/>
      <c r="BD427" s="47"/>
      <c r="BE427" s="47"/>
      <c r="BF427" s="47"/>
      <c r="BG427" s="47"/>
      <c r="BH427" s="47"/>
      <c r="BI427" s="209" t="s">
        <v>253</v>
      </c>
      <c r="BJ427" s="47" t="s">
        <v>71</v>
      </c>
      <c r="BK427" s="1" t="s">
        <v>203</v>
      </c>
    </row>
    <row r="428" spans="1:63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5"/>
      <c r="M428" s="47">
        <v>4.4</v>
      </c>
      <c r="N428" s="50"/>
      <c r="O428" s="181"/>
      <c r="P428" s="52"/>
      <c r="Q428" s="47">
        <v>9.4</v>
      </c>
      <c r="R428" s="59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4"/>
      <c r="AC428" s="61"/>
      <c r="AD428" s="10"/>
      <c r="AE428" s="178"/>
      <c r="AF428" s="1"/>
      <c r="AG428" s="62"/>
      <c r="AH428" s="10"/>
      <c r="AI428" s="50"/>
      <c r="AJ428" s="50"/>
      <c r="AK428" s="43"/>
      <c r="AL428" s="43"/>
      <c r="AM428" s="43"/>
      <c r="AN428" s="43"/>
      <c r="AO428" s="183"/>
      <c r="AP428" s="70"/>
      <c r="AQ428" s="221"/>
      <c r="AR428" s="109"/>
      <c r="AS428" s="107"/>
      <c r="AT428" s="74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1">
        <v>2.4</v>
      </c>
      <c r="BA428" s="180">
        <v>1967</v>
      </c>
      <c r="BB428" s="47">
        <v>9.8</v>
      </c>
      <c r="BC428" s="59"/>
      <c r="BD428" s="47"/>
      <c r="BE428" s="47"/>
      <c r="BF428" s="47"/>
      <c r="BG428" s="47"/>
      <c r="BH428" s="47"/>
      <c r="BI428" s="208" t="s">
        <v>253</v>
      </c>
      <c r="BJ428" s="47" t="s">
        <v>71</v>
      </c>
      <c r="BK428" s="1" t="s">
        <v>204</v>
      </c>
    </row>
    <row r="429" spans="1:63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5"/>
      <c r="M429" s="47">
        <v>4.3</v>
      </c>
      <c r="N429" s="50"/>
      <c r="O429" s="181"/>
      <c r="P429" s="52"/>
      <c r="Q429" s="47">
        <v>9.2</v>
      </c>
      <c r="R429" s="59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4"/>
      <c r="AC429" s="61"/>
      <c r="AD429" s="10"/>
      <c r="AE429" s="178"/>
      <c r="AF429" s="1"/>
      <c r="AG429" s="62"/>
      <c r="AH429" s="10"/>
      <c r="AI429" s="50"/>
      <c r="AJ429" s="50"/>
      <c r="AK429" s="43"/>
      <c r="AL429" s="43"/>
      <c r="AM429" s="47"/>
      <c r="AN429" s="47"/>
      <c r="AO429" s="183"/>
      <c r="AP429" s="70"/>
      <c r="AQ429" s="191"/>
      <c r="AR429" s="11"/>
      <c r="AS429" s="5"/>
      <c r="AT429" s="59">
        <v>17</v>
      </c>
      <c r="AU429" s="104">
        <v>1978</v>
      </c>
      <c r="AV429" s="1" t="s">
        <v>131</v>
      </c>
      <c r="AW429" s="59">
        <v>-19</v>
      </c>
      <c r="AX429" s="1">
        <v>1967</v>
      </c>
      <c r="AY429" s="1" t="s">
        <v>61</v>
      </c>
      <c r="AZ429" s="231">
        <v>2.9</v>
      </c>
      <c r="BA429" s="180">
        <v>1980</v>
      </c>
      <c r="BB429" s="47">
        <v>9.7</v>
      </c>
      <c r="BC429" s="59"/>
      <c r="BD429" s="47"/>
      <c r="BE429" s="47"/>
      <c r="BF429" s="47"/>
      <c r="BG429" s="47"/>
      <c r="BH429" s="47"/>
      <c r="BI429" s="208">
        <v>1</v>
      </c>
      <c r="BJ429" s="132" t="s">
        <v>123</v>
      </c>
      <c r="BK429" s="1" t="s">
        <v>205</v>
      </c>
    </row>
    <row r="430" spans="1:63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5"/>
      <c r="M430" s="47">
        <v>4.3</v>
      </c>
      <c r="N430" s="50"/>
      <c r="O430" s="179"/>
      <c r="P430" s="52"/>
      <c r="Q430" s="47">
        <v>9.2</v>
      </c>
      <c r="R430" s="59">
        <v>11.3</v>
      </c>
      <c r="S430" s="54">
        <v>2001</v>
      </c>
      <c r="T430" s="47">
        <v>-2.9</v>
      </c>
      <c r="U430" s="54">
        <v>1980</v>
      </c>
      <c r="V430" s="184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4"/>
      <c r="AC430" s="61"/>
      <c r="AD430" s="10"/>
      <c r="AE430" s="178"/>
      <c r="AF430" s="1"/>
      <c r="AG430" s="62"/>
      <c r="AH430" s="10"/>
      <c r="AI430" s="50"/>
      <c r="AJ430" s="50"/>
      <c r="AK430" s="43"/>
      <c r="AL430" s="43"/>
      <c r="AM430" s="47"/>
      <c r="AN430" s="47"/>
      <c r="AO430" s="183"/>
      <c r="AP430" s="70"/>
      <c r="AQ430" s="191"/>
      <c r="AR430" s="109"/>
      <c r="AS430" s="107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1">
        <v>2.4</v>
      </c>
      <c r="BA430" s="180">
        <v>1973</v>
      </c>
      <c r="BB430" s="47">
        <v>9.3</v>
      </c>
      <c r="BC430" s="59"/>
      <c r="BD430" s="47"/>
      <c r="BE430" s="47"/>
      <c r="BF430" s="47"/>
      <c r="BG430" s="47"/>
      <c r="BH430" s="47"/>
      <c r="BI430" s="208">
        <v>1</v>
      </c>
      <c r="BJ430" s="132" t="s">
        <v>123</v>
      </c>
      <c r="BK430" s="1" t="s">
        <v>206</v>
      </c>
    </row>
    <row r="431" spans="1:63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5"/>
      <c r="M431" s="47">
        <v>4.2</v>
      </c>
      <c r="N431" s="50"/>
      <c r="O431" s="181"/>
      <c r="P431" s="52"/>
      <c r="Q431" s="47">
        <v>8.9</v>
      </c>
      <c r="R431" s="59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4"/>
      <c r="AC431" s="61"/>
      <c r="AD431" s="10"/>
      <c r="AE431" s="178"/>
      <c r="AF431" s="1"/>
      <c r="AG431" s="62"/>
      <c r="AH431" s="10"/>
      <c r="AI431" s="50"/>
      <c r="AJ431" s="3"/>
      <c r="AK431" s="43"/>
      <c r="AL431" s="43"/>
      <c r="AM431" s="47"/>
      <c r="AN431" s="47"/>
      <c r="AO431" s="183"/>
      <c r="AP431" s="173"/>
      <c r="AQ431" s="191"/>
      <c r="AR431" s="109"/>
      <c r="AS431" s="107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1">
        <v>3</v>
      </c>
      <c r="BA431" s="180">
        <v>1983</v>
      </c>
      <c r="BB431" s="47">
        <v>10.1</v>
      </c>
      <c r="BC431" s="59"/>
      <c r="BD431" s="47"/>
      <c r="BE431" s="47"/>
      <c r="BF431" s="47"/>
      <c r="BG431" s="47"/>
      <c r="BH431" s="47"/>
      <c r="BI431" s="208">
        <v>5</v>
      </c>
      <c r="BJ431" s="132" t="s">
        <v>108</v>
      </c>
      <c r="BK431" s="1" t="s">
        <v>207</v>
      </c>
    </row>
    <row r="432" spans="1:63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5"/>
      <c r="M432" s="47">
        <v>4.1</v>
      </c>
      <c r="N432" s="50"/>
      <c r="O432" s="181"/>
      <c r="P432" s="52"/>
      <c r="Q432" s="47">
        <v>8.9</v>
      </c>
      <c r="R432" s="59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4"/>
      <c r="AC432" s="61"/>
      <c r="AD432" s="10"/>
      <c r="AE432" s="178"/>
      <c r="AF432" s="1"/>
      <c r="AG432" s="62"/>
      <c r="AH432" s="10"/>
      <c r="AI432" s="50"/>
      <c r="AJ432" s="3"/>
      <c r="AK432" s="47"/>
      <c r="AL432" s="47"/>
      <c r="AM432" s="47"/>
      <c r="AN432" s="47"/>
      <c r="AO432" s="183"/>
      <c r="AP432" s="70"/>
      <c r="AQ432" s="191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1">
        <v>3.6</v>
      </c>
      <c r="BA432" s="180">
        <v>1980</v>
      </c>
      <c r="BB432" s="47">
        <v>9.5</v>
      </c>
      <c r="BC432" s="59"/>
      <c r="BD432" s="47"/>
      <c r="BE432" s="47"/>
      <c r="BF432" s="47"/>
      <c r="BG432" s="47"/>
      <c r="BH432" s="47"/>
      <c r="BI432" s="208">
        <v>5</v>
      </c>
      <c r="BJ432" s="132" t="s">
        <v>108</v>
      </c>
      <c r="BK432" s="1" t="s">
        <v>208</v>
      </c>
    </row>
    <row r="433" spans="1:63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5"/>
      <c r="M433" s="47">
        <v>4</v>
      </c>
      <c r="N433" s="50"/>
      <c r="O433" s="179"/>
      <c r="P433" s="52"/>
      <c r="Q433" s="47">
        <v>8.8</v>
      </c>
      <c r="R433" s="59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4"/>
      <c r="AC433" s="61"/>
      <c r="AD433" s="10"/>
      <c r="AE433" s="178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1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1">
        <v>2.4</v>
      </c>
      <c r="BA433" s="180">
        <v>1951</v>
      </c>
      <c r="BB433" s="47">
        <v>9.9</v>
      </c>
      <c r="BC433" s="59"/>
      <c r="BD433" s="47"/>
      <c r="BE433" s="47"/>
      <c r="BF433" s="47"/>
      <c r="BG433" s="47"/>
      <c r="BH433" s="47"/>
      <c r="BI433" s="208">
        <v>5</v>
      </c>
      <c r="BJ433" s="132" t="s">
        <v>108</v>
      </c>
      <c r="BK433" s="1" t="s">
        <v>209</v>
      </c>
    </row>
    <row r="434" spans="1:63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5"/>
      <c r="M434" s="47">
        <v>3.9</v>
      </c>
      <c r="N434" s="50"/>
      <c r="O434" s="181"/>
      <c r="P434" s="52"/>
      <c r="Q434" s="47">
        <v>8.7</v>
      </c>
      <c r="R434" s="59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4"/>
      <c r="AC434" s="61"/>
      <c r="AD434" s="10"/>
      <c r="AE434" s="178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2"/>
      <c r="AR434" s="109"/>
      <c r="AS434" s="107"/>
      <c r="AT434" s="59">
        <v>19.2</v>
      </c>
      <c r="AU434" s="1">
        <v>1985</v>
      </c>
      <c r="AV434" s="1" t="s">
        <v>135</v>
      </c>
      <c r="AW434" s="59">
        <v>-16.5</v>
      </c>
      <c r="AX434" s="1">
        <v>1921</v>
      </c>
      <c r="AY434" s="1" t="s">
        <v>66</v>
      </c>
      <c r="AZ434" s="231">
        <v>3.2</v>
      </c>
      <c r="BA434" s="180">
        <v>1964</v>
      </c>
      <c r="BB434" s="47">
        <v>9.9</v>
      </c>
      <c r="BC434" s="59"/>
      <c r="BD434" s="47"/>
      <c r="BE434" s="47"/>
      <c r="BF434" s="47"/>
      <c r="BG434" s="47"/>
      <c r="BH434" s="47"/>
      <c r="BI434" s="208">
        <v>5</v>
      </c>
      <c r="BJ434" s="132" t="s">
        <v>108</v>
      </c>
      <c r="BK434" s="1" t="s">
        <v>211</v>
      </c>
    </row>
    <row r="435" spans="1:63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5"/>
      <c r="M435" s="47">
        <v>3.8</v>
      </c>
      <c r="N435" s="50"/>
      <c r="O435" s="181"/>
      <c r="P435" s="52"/>
      <c r="Q435" s="47">
        <v>8.4</v>
      </c>
      <c r="R435" s="59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4"/>
      <c r="AC435" s="61"/>
      <c r="AD435" s="10"/>
      <c r="AE435" s="178"/>
      <c r="AF435" s="1"/>
      <c r="AG435" s="62"/>
      <c r="AH435" s="10"/>
      <c r="AI435" s="50"/>
      <c r="AJ435" s="3"/>
      <c r="AK435" s="43"/>
      <c r="AL435" s="43"/>
      <c r="AM435" s="47"/>
      <c r="AN435" s="47"/>
      <c r="AO435" s="183"/>
      <c r="AP435" s="70"/>
      <c r="AQ435" s="221"/>
      <c r="AR435" s="109"/>
      <c r="AS435" s="107"/>
      <c r="AT435" s="74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1">
        <v>3</v>
      </c>
      <c r="BA435" s="180">
        <v>1949</v>
      </c>
      <c r="BB435" s="47">
        <v>9</v>
      </c>
      <c r="BC435" s="59"/>
      <c r="BD435" s="47"/>
      <c r="BE435" s="47"/>
      <c r="BF435" s="47"/>
      <c r="BG435" s="47"/>
      <c r="BH435" s="47"/>
      <c r="BI435" s="208">
        <v>5</v>
      </c>
      <c r="BJ435" s="132" t="s">
        <v>108</v>
      </c>
      <c r="BK435" s="1" t="s">
        <v>212</v>
      </c>
    </row>
    <row r="436" spans="1:63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5"/>
      <c r="M436" s="47">
        <v>3.7</v>
      </c>
      <c r="N436" s="50"/>
      <c r="O436" s="181"/>
      <c r="P436" s="52"/>
      <c r="Q436" s="47">
        <v>8.6</v>
      </c>
      <c r="R436" s="59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4"/>
      <c r="AC436" s="61"/>
      <c r="AD436" s="10"/>
      <c r="AE436" s="178"/>
      <c r="AF436" s="1"/>
      <c r="AG436" s="62"/>
      <c r="AH436" s="10"/>
      <c r="AI436" s="50"/>
      <c r="AJ436" s="3"/>
      <c r="AK436" s="43"/>
      <c r="AL436" s="43"/>
      <c r="AM436" s="43"/>
      <c r="AN436" s="43"/>
      <c r="AO436" s="183"/>
      <c r="AP436" s="70"/>
      <c r="AQ436" s="221"/>
      <c r="AR436" s="109"/>
      <c r="AS436" s="107"/>
      <c r="AT436" s="59">
        <v>17.7</v>
      </c>
      <c r="AU436" s="1">
        <v>1991</v>
      </c>
      <c r="AV436" s="1" t="s">
        <v>135</v>
      </c>
      <c r="AW436" s="59">
        <v>-18.8</v>
      </c>
      <c r="AX436" s="1">
        <v>1954</v>
      </c>
      <c r="AY436" s="1" t="s">
        <v>61</v>
      </c>
      <c r="AZ436" s="231">
        <v>1.3</v>
      </c>
      <c r="BA436" s="180">
        <v>1949</v>
      </c>
      <c r="BB436" s="47">
        <v>8.4</v>
      </c>
      <c r="BC436" s="59"/>
      <c r="BD436" s="47"/>
      <c r="BE436" s="47"/>
      <c r="BF436" s="47"/>
      <c r="BG436" s="47"/>
      <c r="BH436" s="47"/>
      <c r="BI436" s="208">
        <v>5</v>
      </c>
      <c r="BJ436" s="132" t="s">
        <v>108</v>
      </c>
      <c r="BK436" s="1" t="s">
        <v>213</v>
      </c>
    </row>
    <row r="437" spans="1:63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5"/>
      <c r="M437" s="47">
        <v>3.6</v>
      </c>
      <c r="N437" s="50"/>
      <c r="O437" s="179"/>
      <c r="P437" s="52"/>
      <c r="Q437" s="47">
        <v>8.2</v>
      </c>
      <c r="R437" s="59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4"/>
      <c r="AC437" s="61"/>
      <c r="AD437" s="10"/>
      <c r="AE437" s="178"/>
      <c r="AF437" s="1"/>
      <c r="AG437" s="62"/>
      <c r="AH437" s="10"/>
      <c r="AI437" s="50"/>
      <c r="AJ437" s="3"/>
      <c r="AK437" s="43"/>
      <c r="AL437" s="43"/>
      <c r="AM437" s="43"/>
      <c r="AN437" s="43"/>
      <c r="AO437" s="183"/>
      <c r="AP437" s="70"/>
      <c r="AQ437" s="221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1">
        <v>2</v>
      </c>
      <c r="BA437" s="180">
        <v>1949</v>
      </c>
      <c r="BB437" s="47">
        <v>8.4</v>
      </c>
      <c r="BC437" s="59"/>
      <c r="BD437" s="47"/>
      <c r="BE437" s="47"/>
      <c r="BF437" s="47"/>
      <c r="BG437" s="47"/>
      <c r="BH437" s="47"/>
      <c r="BI437" s="208">
        <v>5</v>
      </c>
      <c r="BJ437" s="132" t="s">
        <v>108</v>
      </c>
      <c r="BK437" s="1" t="s">
        <v>215</v>
      </c>
    </row>
    <row r="438" spans="1:63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5"/>
      <c r="M438" s="47">
        <v>3.5</v>
      </c>
      <c r="N438" s="50"/>
      <c r="O438" s="179"/>
      <c r="P438" s="52"/>
      <c r="Q438" s="47">
        <v>8</v>
      </c>
      <c r="R438" s="59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4"/>
      <c r="AC438" s="61"/>
      <c r="AD438" s="10"/>
      <c r="AE438" s="178"/>
      <c r="AF438" s="1"/>
      <c r="AG438" s="62"/>
      <c r="AH438" s="10"/>
      <c r="AI438" s="50"/>
      <c r="AJ438" s="50"/>
      <c r="AK438" s="43"/>
      <c r="AL438" s="43"/>
      <c r="AM438" s="47"/>
      <c r="AN438" s="47"/>
      <c r="AO438" s="183"/>
      <c r="AP438" s="70"/>
      <c r="AQ438" s="191"/>
      <c r="AR438" s="109"/>
      <c r="AS438" s="107"/>
      <c r="AT438" s="59">
        <v>22.1</v>
      </c>
      <c r="AU438" s="104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1">
        <v>-1</v>
      </c>
      <c r="BA438" s="180">
        <v>1970</v>
      </c>
      <c r="BB438" s="47">
        <v>9</v>
      </c>
      <c r="BC438" s="59"/>
      <c r="BD438" s="47"/>
      <c r="BE438" s="47"/>
      <c r="BF438" s="47"/>
      <c r="BG438" s="47"/>
      <c r="BH438" s="47"/>
      <c r="BI438" s="208">
        <v>5</v>
      </c>
      <c r="BJ438" s="132" t="s">
        <v>108</v>
      </c>
      <c r="BK438" s="1" t="s">
        <v>216</v>
      </c>
    </row>
    <row r="439" spans="1:63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5"/>
      <c r="M439" s="47">
        <v>3.4</v>
      </c>
      <c r="N439" s="50"/>
      <c r="O439" s="181"/>
      <c r="P439" s="52"/>
      <c r="Q439" s="47">
        <v>7.8</v>
      </c>
      <c r="R439" s="59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4">
        <v>-10.6</v>
      </c>
      <c r="Y439" s="54">
        <v>1970</v>
      </c>
      <c r="Z439" s="47">
        <v>-5.7</v>
      </c>
      <c r="AA439" s="58">
        <v>2005</v>
      </c>
      <c r="AB439" s="74"/>
      <c r="AC439" s="61"/>
      <c r="AD439" s="10"/>
      <c r="AE439" s="178"/>
      <c r="AF439" s="1"/>
      <c r="AG439" s="62"/>
      <c r="AH439" s="10"/>
      <c r="AI439" s="50"/>
      <c r="AJ439" s="50"/>
      <c r="AK439" s="43"/>
      <c r="AL439" s="43"/>
      <c r="AM439" s="47"/>
      <c r="AN439" s="47"/>
      <c r="AO439" s="183"/>
      <c r="AP439" s="70"/>
      <c r="AQ439" s="227"/>
      <c r="AR439" s="109"/>
      <c r="AS439" s="107"/>
      <c r="AT439" s="59">
        <v>17.3</v>
      </c>
      <c r="AU439" s="1">
        <v>2003</v>
      </c>
      <c r="AV439" s="1" t="s">
        <v>69</v>
      </c>
      <c r="AW439" s="74">
        <v>-17.5</v>
      </c>
      <c r="AX439" s="1">
        <v>1970</v>
      </c>
      <c r="AY439" s="1" t="s">
        <v>57</v>
      </c>
      <c r="AZ439" s="231">
        <v>0.6</v>
      </c>
      <c r="BA439" s="180">
        <v>1970</v>
      </c>
      <c r="BB439" s="47">
        <v>8.3</v>
      </c>
      <c r="BC439" s="59"/>
      <c r="BD439" s="47"/>
      <c r="BE439" s="47"/>
      <c r="BF439" s="47"/>
      <c r="BG439" s="47"/>
      <c r="BH439" s="47"/>
      <c r="BI439" s="208">
        <v>5</v>
      </c>
      <c r="BJ439" s="132" t="s">
        <v>108</v>
      </c>
      <c r="BK439" s="1" t="s">
        <v>217</v>
      </c>
    </row>
    <row r="440" spans="1:63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5"/>
      <c r="M440" s="47">
        <v>3.3</v>
      </c>
      <c r="N440" s="50"/>
      <c r="O440" s="179"/>
      <c r="P440" s="52"/>
      <c r="Q440" s="47">
        <v>7.7</v>
      </c>
      <c r="R440" s="59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4">
        <v>-10.6</v>
      </c>
      <c r="Y440" s="54">
        <v>1970</v>
      </c>
      <c r="Z440" s="47">
        <v>-5.5</v>
      </c>
      <c r="AA440" s="58">
        <v>1909</v>
      </c>
      <c r="AB440" s="74"/>
      <c r="AC440" s="61"/>
      <c r="AD440" s="10"/>
      <c r="AE440" s="178"/>
      <c r="AF440" s="1"/>
      <c r="AG440" s="62"/>
      <c r="AH440" s="10"/>
      <c r="AI440" s="50"/>
      <c r="AJ440" s="3"/>
      <c r="AK440" s="43"/>
      <c r="AL440" s="43"/>
      <c r="AM440" s="47"/>
      <c r="AN440" s="47"/>
      <c r="AO440" s="183"/>
      <c r="AP440" s="70"/>
      <c r="AQ440" s="227"/>
      <c r="AR440" s="109"/>
      <c r="AS440" s="107"/>
      <c r="AT440" s="59">
        <v>16.7</v>
      </c>
      <c r="AU440" s="1">
        <v>1985</v>
      </c>
      <c r="AV440" s="1" t="s">
        <v>102</v>
      </c>
      <c r="AW440" s="206">
        <v>-22</v>
      </c>
      <c r="AX440" s="1">
        <v>2002</v>
      </c>
      <c r="AY440" s="1" t="s">
        <v>52</v>
      </c>
      <c r="AZ440" s="231">
        <v>1</v>
      </c>
      <c r="BA440" s="180">
        <v>1962</v>
      </c>
      <c r="BB440" s="47">
        <v>8</v>
      </c>
      <c r="BC440" s="59"/>
      <c r="BD440" s="47"/>
      <c r="BE440" s="47"/>
      <c r="BF440" s="47"/>
      <c r="BG440" s="47"/>
      <c r="BH440" s="47"/>
      <c r="BI440" s="208">
        <v>14</v>
      </c>
      <c r="BJ440" s="132" t="s">
        <v>79</v>
      </c>
      <c r="BK440" s="1" t="s">
        <v>218</v>
      </c>
    </row>
    <row r="441" spans="1:63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5"/>
      <c r="M441" s="47">
        <v>3.1</v>
      </c>
      <c r="N441" s="50"/>
      <c r="O441" s="181"/>
      <c r="P441" s="52"/>
      <c r="Q441" s="47">
        <v>7.3</v>
      </c>
      <c r="R441" s="59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4"/>
      <c r="AC441" s="61"/>
      <c r="AD441" s="10"/>
      <c r="AE441" s="178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1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1">
        <v>3.2</v>
      </c>
      <c r="BA441" s="180">
        <v>1986</v>
      </c>
      <c r="BB441" s="47">
        <v>8.6</v>
      </c>
      <c r="BC441" s="59"/>
      <c r="BD441" s="47"/>
      <c r="BE441" s="47"/>
      <c r="BF441" s="47"/>
      <c r="BG441" s="47"/>
      <c r="BH441" s="47"/>
      <c r="BI441" s="208">
        <v>14</v>
      </c>
      <c r="BJ441" s="132" t="s">
        <v>79</v>
      </c>
      <c r="BK441" s="1" t="s">
        <v>220</v>
      </c>
    </row>
    <row r="442" spans="1:63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5"/>
      <c r="M442" s="47">
        <v>3</v>
      </c>
      <c r="N442" s="50"/>
      <c r="O442" s="179"/>
      <c r="P442" s="52"/>
      <c r="Q442" s="47">
        <v>7.7</v>
      </c>
      <c r="R442" s="59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1">
        <v>1968</v>
      </c>
      <c r="AB442" s="6"/>
      <c r="AC442" s="61"/>
      <c r="AD442" s="10"/>
      <c r="AE442" s="178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1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1">
        <v>-1</v>
      </c>
      <c r="BA442" s="180">
        <v>1968</v>
      </c>
      <c r="BB442" s="47">
        <v>8.5</v>
      </c>
      <c r="BC442" s="59"/>
      <c r="BD442" s="47"/>
      <c r="BE442" s="47"/>
      <c r="BF442" s="47"/>
      <c r="BG442" s="47"/>
      <c r="BH442" s="47"/>
      <c r="BI442" s="208">
        <v>14</v>
      </c>
      <c r="BJ442" s="132" t="s">
        <v>79</v>
      </c>
      <c r="BK442" s="1" t="s">
        <v>221</v>
      </c>
    </row>
    <row r="443" spans="1:63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5"/>
      <c r="M443" s="47">
        <v>2.9</v>
      </c>
      <c r="N443" s="50"/>
      <c r="O443" s="181"/>
      <c r="P443" s="52"/>
      <c r="Q443" s="47">
        <v>7.6</v>
      </c>
      <c r="R443" s="59">
        <v>10</v>
      </c>
      <c r="S443" s="54">
        <v>1956</v>
      </c>
      <c r="T443" s="184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4"/>
      <c r="AC443" s="129"/>
      <c r="AD443" s="10"/>
      <c r="AE443" s="178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1"/>
      <c r="AR443" s="11"/>
      <c r="AS443" s="5"/>
      <c r="AT443" s="74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1">
        <v>-2.5</v>
      </c>
      <c r="BA443" s="180">
        <v>1968</v>
      </c>
      <c r="BB443" s="47">
        <v>8</v>
      </c>
      <c r="BC443" s="59"/>
      <c r="BD443" s="47"/>
      <c r="BE443" s="47"/>
      <c r="BF443" s="47"/>
      <c r="BG443" s="47"/>
      <c r="BH443" s="47"/>
      <c r="BI443" s="208">
        <v>25</v>
      </c>
      <c r="BJ443" s="132" t="s">
        <v>79</v>
      </c>
      <c r="BK443" s="130">
        <v>31</v>
      </c>
    </row>
    <row r="444" spans="1:63" ht="15">
      <c r="A444" s="1"/>
      <c r="B444" s="47"/>
      <c r="C444" s="47"/>
      <c r="D444" s="47"/>
      <c r="E444" s="47"/>
      <c r="F444" s="47"/>
      <c r="G444" s="47"/>
      <c r="H444" s="47"/>
      <c r="I444" s="47"/>
      <c r="J444" s="184"/>
      <c r="K444" s="182"/>
      <c r="L444" s="75"/>
      <c r="M444" s="47"/>
      <c r="N444" s="50"/>
      <c r="O444" s="185"/>
      <c r="P444" s="4"/>
      <c r="Q444" s="4"/>
      <c r="R444" s="304"/>
      <c r="S444" s="186"/>
      <c r="T444" s="186"/>
      <c r="U444" s="186"/>
      <c r="V444" s="186"/>
      <c r="W444" s="186"/>
      <c r="X444" s="186"/>
      <c r="Y444" s="186"/>
      <c r="Z444" s="186"/>
      <c r="AA444" s="49"/>
      <c r="AB444" s="74"/>
      <c r="AC444" s="61"/>
      <c r="AD444" s="10"/>
      <c r="AE444" s="178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1"/>
      <c r="AR444" s="57"/>
      <c r="AS444" s="68"/>
      <c r="AT444" s="11"/>
      <c r="AU444" s="1"/>
      <c r="AV444" s="1"/>
      <c r="AW444" s="11"/>
      <c r="AX444" s="1"/>
      <c r="AY444" s="1"/>
      <c r="AZ444" s="11"/>
      <c r="BA444" s="1"/>
      <c r="BB444" s="47"/>
      <c r="BC444" s="59"/>
      <c r="BD444" s="47"/>
      <c r="BE444" s="47"/>
      <c r="BF444" s="47"/>
      <c r="BG444" s="47"/>
      <c r="BH444" s="47"/>
      <c r="BI444" s="213"/>
      <c r="BJ444" s="27"/>
      <c r="BK444" s="1"/>
    </row>
    <row r="445" spans="1:63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5">
        <f t="shared" si="19"/>
        <v>6.2</v>
      </c>
      <c r="M445" s="47"/>
      <c r="N445" s="50">
        <f>SUM(N413:N443)</f>
        <v>0</v>
      </c>
      <c r="O445" s="185"/>
      <c r="P445" s="137">
        <f>SUM(P413:P443)</f>
        <v>0</v>
      </c>
      <c r="Q445" s="137"/>
      <c r="R445" s="74">
        <f>AVERAGE(R413:R443)</f>
        <v>11.083870967741936</v>
      </c>
      <c r="S445" s="134"/>
      <c r="T445" s="134">
        <f>AVERAGE(T413:T443)</f>
        <v>-3.190322580645161</v>
      </c>
      <c r="U445" s="187"/>
      <c r="V445" s="134">
        <f>AVERAGE(V413:V443)</f>
        <v>13.216129032258063</v>
      </c>
      <c r="W445" s="134"/>
      <c r="X445" s="134">
        <f>AVERAGE(X413:X443)</f>
        <v>-6.932258064516129</v>
      </c>
      <c r="Y445" s="134"/>
      <c r="Z445" s="134">
        <f>AVERAGE(Z413:Z443)</f>
        <v>-1.3580645161290326</v>
      </c>
      <c r="AA445" s="134"/>
      <c r="AB445" s="59" t="e">
        <f>AVERAGE(AB413:AB443)</f>
        <v>#DIV/0!</v>
      </c>
      <c r="AC445" s="86" t="e">
        <f>AVERAGE(AC413:AC443)</f>
        <v>#DIV/0!</v>
      </c>
      <c r="AD445" s="49"/>
      <c r="AE445" s="188" t="e">
        <f>AVERAGE(AE413:AE443)</f>
        <v>#DIV/0!</v>
      </c>
      <c r="AF445" s="49"/>
      <c r="AG445" s="49" t="e">
        <f>AVERAGE(AG413:AG443)</f>
        <v>#DIV/0!</v>
      </c>
      <c r="AH445" s="49"/>
      <c r="AI445" s="165"/>
      <c r="AJ445" s="165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2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  <c r="BF445" s="49"/>
      <c r="BG445" s="49"/>
      <c r="BH445" s="49"/>
      <c r="BI445" s="213"/>
      <c r="BJ445" s="49"/>
      <c r="BK445" s="49"/>
    </row>
    <row r="446" spans="1:63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5">
        <v>0</v>
      </c>
      <c r="N446" s="185"/>
      <c r="O446" s="185"/>
      <c r="P446" s="47"/>
      <c r="Q446" s="47"/>
      <c r="R446" s="59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1"/>
      <c r="AD446" s="1"/>
      <c r="AE446" s="110"/>
      <c r="AF446" s="1"/>
      <c r="AG446" s="1"/>
      <c r="AH446" s="1"/>
      <c r="AI446" s="189"/>
      <c r="AJ446" s="190" t="s">
        <v>256</v>
      </c>
      <c r="AK446" s="1"/>
      <c r="AL446" s="115">
        <v>-24.8</v>
      </c>
      <c r="AM446" s="1"/>
      <c r="AN446" s="1"/>
      <c r="AO446" s="11">
        <v>5365</v>
      </c>
      <c r="AP446" s="104">
        <v>5340</v>
      </c>
      <c r="AQ446" s="191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  <c r="BF446" s="1"/>
      <c r="BG446" s="1"/>
      <c r="BH446" s="1"/>
      <c r="BI446" s="208"/>
      <c r="BJ446" s="1"/>
      <c r="BK446" s="1"/>
    </row>
    <row r="447" spans="1:63" ht="15">
      <c r="A447" s="1"/>
      <c r="B447" s="2" t="s">
        <v>288</v>
      </c>
      <c r="C447" s="2"/>
      <c r="D447" s="2"/>
      <c r="E447" s="1"/>
      <c r="F447" s="1"/>
      <c r="G447" s="1"/>
      <c r="H447" s="1"/>
      <c r="I447" s="75" t="s">
        <v>90</v>
      </c>
      <c r="J447" s="32"/>
      <c r="K447" s="1"/>
      <c r="L447" s="75">
        <v>4.4</v>
      </c>
      <c r="M447" s="47"/>
      <c r="N447" s="3"/>
      <c r="O447" s="3"/>
      <c r="P447" s="47"/>
      <c r="Q447" s="47"/>
      <c r="R447" s="11"/>
      <c r="S447" s="1"/>
      <c r="T447" s="1"/>
      <c r="U447" s="1"/>
      <c r="V447" s="1"/>
      <c r="Y447" s="75" t="s">
        <v>90</v>
      </c>
      <c r="Z447" s="32"/>
      <c r="AA447" s="12"/>
      <c r="AB447" s="87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1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  <c r="BF447" s="1"/>
      <c r="BG447" s="1"/>
      <c r="BH447" s="1"/>
      <c r="BI447" s="208"/>
      <c r="BJ447" s="1"/>
      <c r="BK447" s="1"/>
    </row>
    <row r="448" spans="1:63" ht="15">
      <c r="A448" s="1"/>
      <c r="B448" s="2" t="s">
        <v>289</v>
      </c>
      <c r="C448" s="2"/>
      <c r="D448" s="2"/>
      <c r="E448" s="2"/>
      <c r="F448" s="1"/>
      <c r="G448" s="1"/>
      <c r="H448" s="1"/>
      <c r="I448" s="75" t="s">
        <v>93</v>
      </c>
      <c r="J448" s="32"/>
      <c r="K448" s="1"/>
      <c r="L448" s="75">
        <v>4.9</v>
      </c>
      <c r="M448" s="1"/>
      <c r="N448" s="3"/>
      <c r="O448" s="3"/>
      <c r="P448" s="47"/>
      <c r="Q448" s="47"/>
      <c r="R448" s="11"/>
      <c r="S448" s="1"/>
      <c r="T448" s="1"/>
      <c r="U448" s="1"/>
      <c r="V448" s="1"/>
      <c r="Y448" s="75" t="s">
        <v>93</v>
      </c>
      <c r="Z448" s="32"/>
      <c r="AA448" s="12"/>
      <c r="AB448" s="87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1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  <c r="BF448" s="1"/>
      <c r="BG448" s="1"/>
      <c r="BH448" s="1"/>
      <c r="BI448" s="208"/>
      <c r="BJ448" s="1"/>
      <c r="BK448" s="1"/>
    </row>
    <row r="449" spans="1:63" ht="15">
      <c r="A449" s="1"/>
      <c r="B449" s="2" t="s">
        <v>290</v>
      </c>
      <c r="C449" s="2"/>
      <c r="D449" s="2"/>
      <c r="E449" s="2"/>
      <c r="F449" s="2"/>
      <c r="G449" s="1"/>
      <c r="H449" s="1"/>
      <c r="I449" s="2" t="s">
        <v>531</v>
      </c>
      <c r="J449" s="2"/>
      <c r="K449" s="1"/>
      <c r="L449" s="75">
        <v>4.9</v>
      </c>
      <c r="M449" s="47"/>
      <c r="N449" s="3"/>
      <c r="O449" s="3"/>
      <c r="P449" s="47"/>
      <c r="Q449" s="47"/>
      <c r="R449" s="11"/>
      <c r="S449" s="1"/>
      <c r="T449" s="1"/>
      <c r="U449" s="1"/>
      <c r="V449" s="1"/>
      <c r="Y449" s="2" t="s">
        <v>531</v>
      </c>
      <c r="Z449" s="2"/>
      <c r="AA449" s="2"/>
      <c r="AB449" s="87">
        <v>4.2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1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  <c r="BF449" s="1"/>
      <c r="BG449" s="1"/>
      <c r="BH449" s="1"/>
      <c r="BI449" s="208"/>
      <c r="BJ449" s="1"/>
      <c r="BK449" s="1"/>
    </row>
    <row r="450" spans="1:63" ht="15">
      <c r="A450" s="1"/>
      <c r="B450" s="75" t="s">
        <v>291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5">
        <v>85.6</v>
      </c>
      <c r="M450" s="47"/>
      <c r="N450" s="3"/>
      <c r="O450" s="3"/>
      <c r="P450" s="47"/>
      <c r="Q450" s="47"/>
      <c r="R450" s="11"/>
      <c r="S450" s="1"/>
      <c r="T450" s="1"/>
      <c r="U450" s="1"/>
      <c r="V450" s="1"/>
      <c r="W450" s="1"/>
      <c r="X450" s="1"/>
      <c r="Y450" s="75"/>
      <c r="Z450" s="75"/>
      <c r="AA450" s="75"/>
      <c r="AB450" s="87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1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  <c r="BF450" s="1"/>
      <c r="BG450" s="1"/>
      <c r="BH450" s="1"/>
      <c r="BI450" s="208"/>
      <c r="BJ450" s="1"/>
      <c r="BK450" s="1"/>
    </row>
    <row r="451" spans="1:63" ht="15">
      <c r="A451" s="1"/>
      <c r="B451" s="2" t="s">
        <v>292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1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  <c r="BF451" s="1"/>
      <c r="BG451" s="1"/>
      <c r="BH451" s="1"/>
      <c r="BI451" s="208"/>
      <c r="BJ451" s="1"/>
      <c r="BK451" s="1"/>
    </row>
    <row r="452" spans="1:63" ht="15">
      <c r="A452" s="1"/>
      <c r="B452" s="1"/>
      <c r="C452" s="1"/>
      <c r="D452" s="1"/>
      <c r="E452" s="1"/>
      <c r="F452" s="1"/>
      <c r="G452" s="1"/>
      <c r="H452" s="1"/>
      <c r="I452" s="2" t="s">
        <v>534</v>
      </c>
      <c r="J452" s="2"/>
      <c r="K452" s="1"/>
      <c r="L452" s="75">
        <v>78.6</v>
      </c>
      <c r="M452" s="1"/>
      <c r="N452" s="3"/>
      <c r="O452" s="3"/>
      <c r="P452" s="52"/>
      <c r="Q452" s="52"/>
      <c r="R452" s="1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1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  <c r="BF452" s="1"/>
      <c r="BG452" s="1"/>
      <c r="BH452" s="1"/>
      <c r="BI452" s="208"/>
      <c r="BJ452" s="1"/>
      <c r="BK452" s="1"/>
    </row>
    <row r="453" spans="1:63" ht="15">
      <c r="A453" s="1"/>
      <c r="B453" s="1"/>
      <c r="C453" s="1"/>
      <c r="D453" s="1"/>
      <c r="E453" s="1"/>
      <c r="F453" s="1"/>
      <c r="G453" s="1"/>
      <c r="H453" s="1"/>
      <c r="I453" s="2" t="s">
        <v>533</v>
      </c>
      <c r="J453" s="2"/>
      <c r="K453" s="1"/>
      <c r="L453" s="75">
        <v>103.6</v>
      </c>
      <c r="M453" s="1"/>
      <c r="N453" s="3"/>
      <c r="O453" s="3"/>
      <c r="P453" s="52"/>
      <c r="Q453" s="52"/>
      <c r="R453" s="1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1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  <c r="BF453" s="1"/>
      <c r="BG453" s="1"/>
      <c r="BH453" s="1"/>
      <c r="BI453" s="208"/>
      <c r="BJ453" s="1"/>
      <c r="BK453" s="1"/>
    </row>
    <row r="454" spans="1:63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1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  <c r="BF454" s="1"/>
      <c r="BG454" s="1"/>
      <c r="BH454" s="1"/>
      <c r="BI454" s="208"/>
      <c r="BJ454" s="1"/>
      <c r="BK454" s="1"/>
    </row>
    <row r="455" spans="1:63" ht="15">
      <c r="A455" s="1"/>
      <c r="B455" s="2" t="s">
        <v>293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11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19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1"/>
      <c r="BD455" s="1"/>
      <c r="BE455" s="1"/>
      <c r="BF455" s="1"/>
      <c r="BG455" s="1"/>
      <c r="BH455" s="1"/>
      <c r="BI455" s="214" t="s">
        <v>31</v>
      </c>
      <c r="BJ455" s="8" t="s">
        <v>12</v>
      </c>
      <c r="BK455" s="1"/>
    </row>
    <row r="456" spans="1:63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8"/>
      <c r="O456" s="3" t="s">
        <v>29</v>
      </c>
      <c r="P456" s="89"/>
      <c r="Q456" s="89" t="s">
        <v>31</v>
      </c>
      <c r="R456" s="301" t="s">
        <v>7</v>
      </c>
      <c r="S456" s="90"/>
      <c r="T456" s="91"/>
      <c r="U456" s="91"/>
      <c r="V456" s="91"/>
      <c r="W456" s="91" t="s">
        <v>8</v>
      </c>
      <c r="X456" s="90" t="s">
        <v>9</v>
      </c>
      <c r="Y456" s="1"/>
      <c r="Z456" s="39" t="s">
        <v>282</v>
      </c>
      <c r="AA456" s="2" t="s">
        <v>265</v>
      </c>
      <c r="AB456" s="87" t="s">
        <v>10</v>
      </c>
      <c r="AC456" s="82" t="s">
        <v>11</v>
      </c>
      <c r="AD456" s="2" t="s">
        <v>12</v>
      </c>
      <c r="AE456" s="9" t="s">
        <v>13</v>
      </c>
      <c r="AF456" s="8" t="s">
        <v>14</v>
      </c>
      <c r="AG456" s="8" t="s">
        <v>146</v>
      </c>
      <c r="AH456" s="8" t="s">
        <v>12</v>
      </c>
      <c r="AI456" s="3" t="s">
        <v>118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19" t="s">
        <v>18</v>
      </c>
      <c r="AR456" s="12" t="s">
        <v>17</v>
      </c>
      <c r="AS456" s="2" t="s">
        <v>18</v>
      </c>
      <c r="AT456" s="87" t="s">
        <v>39</v>
      </c>
      <c r="AU456" s="8"/>
      <c r="AV456" s="8"/>
      <c r="AW456" s="204"/>
      <c r="AX456" s="1" t="s">
        <v>181</v>
      </c>
      <c r="AY456" s="1"/>
      <c r="AZ456" s="11"/>
      <c r="BA456" s="1"/>
      <c r="BB456" s="1"/>
      <c r="BC456" s="11"/>
      <c r="BD456" s="1"/>
      <c r="BE456" s="1"/>
      <c r="BF456" s="1"/>
      <c r="BG456" s="1"/>
      <c r="BH456" s="1"/>
      <c r="BI456" s="275" t="s">
        <v>22</v>
      </c>
      <c r="BJ456" s="10"/>
      <c r="BK456" s="1"/>
    </row>
    <row r="457" spans="1:63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167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244</v>
      </c>
      <c r="AA457" s="30" t="s">
        <v>245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5" t="s">
        <v>34</v>
      </c>
      <c r="AL457" s="85" t="s">
        <v>35</v>
      </c>
      <c r="AM457" s="85" t="s">
        <v>34</v>
      </c>
      <c r="AN457" s="85" t="s">
        <v>35</v>
      </c>
      <c r="AO457" s="93" t="s">
        <v>36</v>
      </c>
      <c r="AP457" s="34" t="s">
        <v>37</v>
      </c>
      <c r="AQ457" s="224" t="s">
        <v>37</v>
      </c>
      <c r="AR457" s="12" t="s">
        <v>38</v>
      </c>
      <c r="AS457" s="2" t="s">
        <v>38</v>
      </c>
      <c r="AT457" s="92" t="s">
        <v>19</v>
      </c>
      <c r="AU457" s="34" t="s">
        <v>20</v>
      </c>
      <c r="AV457" s="34" t="s">
        <v>14</v>
      </c>
      <c r="AW457" s="92" t="s">
        <v>21</v>
      </c>
      <c r="AX457" s="34" t="s">
        <v>20</v>
      </c>
      <c r="AY457" s="34" t="s">
        <v>14</v>
      </c>
      <c r="AZ457" s="92"/>
      <c r="BA457" s="34"/>
      <c r="BB457" s="34"/>
      <c r="BC457" s="92"/>
      <c r="BD457" s="34"/>
      <c r="BE457" s="34"/>
      <c r="BF457" s="34"/>
      <c r="BG457" s="34"/>
      <c r="BH457" s="34"/>
      <c r="BI457" s="214" t="s">
        <v>40</v>
      </c>
      <c r="BJ457" s="10"/>
      <c r="BK457" s="1"/>
    </row>
    <row r="458" spans="1:63" ht="15">
      <c r="A458" s="38" t="s">
        <v>255</v>
      </c>
      <c r="B458" s="1"/>
      <c r="C458" s="1"/>
      <c r="D458" s="1"/>
      <c r="E458" s="1"/>
      <c r="F458" s="1"/>
      <c r="G458" s="1"/>
      <c r="H458" s="1"/>
      <c r="I458" s="1"/>
      <c r="J458" s="110"/>
      <c r="K458" s="131"/>
      <c r="L458" s="2"/>
      <c r="M458" s="1"/>
      <c r="N458" s="3"/>
      <c r="O458" s="3"/>
      <c r="P458" s="4"/>
      <c r="Q458" s="4"/>
      <c r="R458" s="12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2"/>
      <c r="AD458" s="1"/>
      <c r="AE458" s="9"/>
      <c r="AF458" s="1"/>
      <c r="AG458" s="1"/>
      <c r="AH458" s="1"/>
      <c r="AI458" s="3"/>
      <c r="AJ458" s="3"/>
      <c r="AK458" s="101" t="s">
        <v>48</v>
      </c>
      <c r="AL458" s="1"/>
      <c r="AM458" s="1"/>
      <c r="AN458" s="1"/>
      <c r="AO458" s="12" t="s">
        <v>49</v>
      </c>
      <c r="AP458" s="1"/>
      <c r="AQ458" s="191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1"/>
      <c r="BD458" s="1"/>
      <c r="BE458" s="1"/>
      <c r="BF458" s="1"/>
      <c r="BG458" s="1"/>
      <c r="BH458" s="1"/>
      <c r="BI458" s="214">
        <v>2011</v>
      </c>
      <c r="BJ458" s="10"/>
      <c r="BK458" s="1"/>
    </row>
    <row r="459" spans="1:63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5"/>
      <c r="M459" s="47">
        <v>2.8</v>
      </c>
      <c r="N459" s="50"/>
      <c r="O459" s="63"/>
      <c r="P459" s="52"/>
      <c r="Q459" s="47">
        <v>7.4</v>
      </c>
      <c r="R459" s="59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2"/>
      <c r="AE459" s="32"/>
      <c r="AF459" s="47"/>
      <c r="AG459" s="125"/>
      <c r="AH459" s="46"/>
      <c r="AI459" s="50"/>
      <c r="AJ459" s="50"/>
      <c r="AK459" s="43"/>
      <c r="AL459" s="43"/>
      <c r="AM459" s="43"/>
      <c r="AN459" s="43"/>
      <c r="AO459" s="183"/>
      <c r="AP459" s="70"/>
      <c r="AQ459" s="191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11"/>
      <c r="BD459" s="1"/>
      <c r="BE459" s="1"/>
      <c r="BF459" s="1"/>
      <c r="BG459" s="1"/>
      <c r="BH459" s="1"/>
      <c r="BI459" s="210">
        <v>41</v>
      </c>
      <c r="BJ459" s="43" t="s">
        <v>294</v>
      </c>
      <c r="BK459" s="1" t="s">
        <v>182</v>
      </c>
    </row>
    <row r="460" spans="1:63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5"/>
      <c r="M460" s="47">
        <v>2.7</v>
      </c>
      <c r="N460" s="50"/>
      <c r="O460" s="67"/>
      <c r="P460" s="52"/>
      <c r="Q460" s="47">
        <v>6.9</v>
      </c>
      <c r="R460" s="1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5"/>
      <c r="AH460" s="46"/>
      <c r="AI460" s="50"/>
      <c r="AJ460" s="3"/>
      <c r="AK460" s="43"/>
      <c r="AL460" s="43"/>
      <c r="AM460" s="43"/>
      <c r="AN460" s="43"/>
      <c r="AO460" s="183"/>
      <c r="AP460" s="41"/>
      <c r="AQ460" s="227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11"/>
      <c r="BD460" s="1"/>
      <c r="BE460" s="1"/>
      <c r="BF460" s="1"/>
      <c r="BG460" s="1"/>
      <c r="BH460" s="1"/>
      <c r="BI460" s="210">
        <v>57</v>
      </c>
      <c r="BJ460" s="43" t="s">
        <v>171</v>
      </c>
      <c r="BK460" s="1" t="s">
        <v>184</v>
      </c>
    </row>
    <row r="461" spans="1:63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5"/>
      <c r="M461" s="47">
        <v>2.5</v>
      </c>
      <c r="N461" s="50"/>
      <c r="O461" s="63"/>
      <c r="P461" s="52"/>
      <c r="Q461" s="47">
        <v>7.2</v>
      </c>
      <c r="R461" s="59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0"/>
      <c r="AK461" s="47"/>
      <c r="AL461" s="47"/>
      <c r="AM461" s="47"/>
      <c r="AN461" s="47"/>
      <c r="AO461" s="11"/>
      <c r="AP461" s="1"/>
      <c r="AQ461" s="227"/>
      <c r="AR461" s="11"/>
      <c r="AS461" s="5"/>
      <c r="AT461" s="59">
        <v>16</v>
      </c>
      <c r="AU461" s="1">
        <v>1965</v>
      </c>
      <c r="AV461" s="1" t="s">
        <v>232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11"/>
      <c r="BD461" s="1"/>
      <c r="BE461" s="1"/>
      <c r="BF461" s="1"/>
      <c r="BG461" s="1"/>
      <c r="BH461" s="1"/>
      <c r="BI461" s="208">
        <v>68</v>
      </c>
      <c r="BJ461" s="132" t="s">
        <v>285</v>
      </c>
      <c r="BK461" s="1" t="s">
        <v>185</v>
      </c>
    </row>
    <row r="462" spans="1:63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6"/>
      <c r="L462" s="75"/>
      <c r="M462" s="47">
        <v>2.4</v>
      </c>
      <c r="N462" s="50"/>
      <c r="O462" s="67"/>
      <c r="P462" s="52"/>
      <c r="Q462" s="47">
        <v>7.2</v>
      </c>
      <c r="R462" s="59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7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11"/>
      <c r="BD462" s="1"/>
      <c r="BE462" s="1"/>
      <c r="BF462" s="1"/>
      <c r="BG462" s="1"/>
      <c r="BH462" s="1"/>
      <c r="BI462" s="208">
        <v>100</v>
      </c>
      <c r="BJ462" s="132" t="s">
        <v>71</v>
      </c>
      <c r="BK462" s="1" t="s">
        <v>186</v>
      </c>
    </row>
    <row r="463" spans="1:63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5"/>
      <c r="M463" s="47">
        <v>2.3</v>
      </c>
      <c r="N463" s="50"/>
      <c r="O463" s="67"/>
      <c r="P463" s="52"/>
      <c r="Q463" s="62">
        <v>7.1</v>
      </c>
      <c r="R463" s="59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7"/>
      <c r="AR463" s="109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/>
      <c r="BD463" s="1"/>
      <c r="BE463" s="1"/>
      <c r="BF463" s="1"/>
      <c r="BG463" s="1"/>
      <c r="BH463" s="1"/>
      <c r="BI463" s="208">
        <v>90</v>
      </c>
      <c r="BJ463" s="132" t="s">
        <v>71</v>
      </c>
      <c r="BK463" s="1" t="s">
        <v>187</v>
      </c>
    </row>
    <row r="464" spans="1:63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5"/>
      <c r="M464" s="47">
        <v>2.2</v>
      </c>
      <c r="N464" s="50"/>
      <c r="O464" s="67"/>
      <c r="P464" s="52"/>
      <c r="Q464" s="47">
        <v>6.6</v>
      </c>
      <c r="R464" s="59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7"/>
      <c r="AR464" s="109"/>
      <c r="AS464" s="107"/>
      <c r="AT464" s="59">
        <v>18.8</v>
      </c>
      <c r="AU464" s="1">
        <v>2004</v>
      </c>
      <c r="AV464" s="1" t="s">
        <v>51</v>
      </c>
      <c r="AW464" s="95">
        <v>-28.5</v>
      </c>
      <c r="AX464" s="1">
        <v>1998</v>
      </c>
      <c r="AY464" s="1" t="s">
        <v>72</v>
      </c>
      <c r="AZ464" s="11"/>
      <c r="BA464" s="1"/>
      <c r="BB464" s="1"/>
      <c r="BC464" s="11"/>
      <c r="BD464" s="1"/>
      <c r="BE464" s="1"/>
      <c r="BF464" s="1"/>
      <c r="BG464" s="1"/>
      <c r="BH464" s="1"/>
      <c r="BI464" s="208">
        <v>70</v>
      </c>
      <c r="BJ464" s="132" t="s">
        <v>71</v>
      </c>
      <c r="BK464" s="1" t="s">
        <v>189</v>
      </c>
    </row>
    <row r="465" spans="1:63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5"/>
      <c r="M465" s="47">
        <v>2.1</v>
      </c>
      <c r="N465" s="50"/>
      <c r="O465" s="63"/>
      <c r="P465" s="52"/>
      <c r="Q465" s="47">
        <v>6.8</v>
      </c>
      <c r="R465" s="59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7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11"/>
      <c r="BD465" s="1"/>
      <c r="BE465" s="1"/>
      <c r="BF465" s="1"/>
      <c r="BG465" s="1"/>
      <c r="BH465" s="1"/>
      <c r="BI465" s="208">
        <v>70</v>
      </c>
      <c r="BJ465" s="132" t="s">
        <v>71</v>
      </c>
      <c r="BK465" s="1" t="s">
        <v>191</v>
      </c>
    </row>
    <row r="466" spans="1:63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6"/>
      <c r="L466" s="75"/>
      <c r="M466" s="47">
        <v>2</v>
      </c>
      <c r="N466" s="50"/>
      <c r="O466" s="67"/>
      <c r="P466" s="52"/>
      <c r="Q466" s="47">
        <v>6.3</v>
      </c>
      <c r="R466" s="59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7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11"/>
      <c r="BD466" s="1"/>
      <c r="BE466" s="1"/>
      <c r="BF466" s="1"/>
      <c r="BG466" s="1"/>
      <c r="BH466" s="1"/>
      <c r="BI466" s="209">
        <v>70</v>
      </c>
      <c r="BJ466" s="47" t="s">
        <v>71</v>
      </c>
      <c r="BK466" s="1" t="s">
        <v>192</v>
      </c>
    </row>
    <row r="467" spans="1:63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5"/>
      <c r="M467" s="47">
        <v>1.8</v>
      </c>
      <c r="N467" s="50"/>
      <c r="O467" s="67"/>
      <c r="P467" s="52"/>
      <c r="Q467" s="47">
        <v>6.3</v>
      </c>
      <c r="R467" s="59">
        <v>9.5</v>
      </c>
      <c r="S467" s="54">
        <v>1945</v>
      </c>
      <c r="T467" s="47">
        <v>-6.1</v>
      </c>
      <c r="U467" s="116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7"/>
      <c r="AR467" s="109"/>
      <c r="AS467" s="107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11"/>
      <c r="BD467" s="1"/>
      <c r="BE467" s="1"/>
      <c r="BF467" s="1"/>
      <c r="BG467" s="1"/>
      <c r="BH467" s="1"/>
      <c r="BI467" s="209"/>
      <c r="BJ467" s="47" t="s">
        <v>130</v>
      </c>
      <c r="BK467" s="1" t="s">
        <v>193</v>
      </c>
    </row>
    <row r="468" spans="1:63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5"/>
      <c r="M468" s="47">
        <v>1.7</v>
      </c>
      <c r="N468" s="50"/>
      <c r="O468" s="67"/>
      <c r="P468" s="52"/>
      <c r="Q468" s="47">
        <v>6.4</v>
      </c>
      <c r="R468" s="59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7"/>
      <c r="AN468" s="77"/>
      <c r="AO468" s="65"/>
      <c r="AP468" s="54"/>
      <c r="AQ468" s="227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11"/>
      <c r="BD468" s="1"/>
      <c r="BE468" s="1"/>
      <c r="BF468" s="1"/>
      <c r="BG468" s="1"/>
      <c r="BH468" s="1"/>
      <c r="BI468" s="208">
        <v>70</v>
      </c>
      <c r="BJ468" s="47" t="s">
        <v>285</v>
      </c>
      <c r="BK468" s="1" t="s">
        <v>196</v>
      </c>
    </row>
    <row r="469" spans="1:63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5"/>
      <c r="M469" s="47">
        <v>1.6</v>
      </c>
      <c r="N469" s="50"/>
      <c r="O469" s="67"/>
      <c r="P469" s="52"/>
      <c r="Q469" s="47">
        <v>6.3</v>
      </c>
      <c r="R469" s="7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7"/>
      <c r="AR469" s="11"/>
      <c r="AS469" s="5"/>
      <c r="AT469" s="71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11"/>
      <c r="BD469" s="1"/>
      <c r="BE469" s="1"/>
      <c r="BF469" s="1"/>
      <c r="BG469" s="1"/>
      <c r="BH469" s="1"/>
      <c r="BI469" s="217">
        <v>80</v>
      </c>
      <c r="BJ469" s="41" t="s">
        <v>71</v>
      </c>
      <c r="BK469" s="1" t="s">
        <v>197</v>
      </c>
    </row>
    <row r="470" spans="1:63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99"/>
      <c r="K470" s="61"/>
      <c r="L470" s="75"/>
      <c r="M470" s="47">
        <v>1.5</v>
      </c>
      <c r="N470" s="50"/>
      <c r="O470" s="67"/>
      <c r="P470" s="52"/>
      <c r="Q470" s="47">
        <v>5.9</v>
      </c>
      <c r="R470" s="59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7"/>
      <c r="AR470" s="11"/>
      <c r="AS470" s="5"/>
      <c r="AT470" s="74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11"/>
      <c r="BD470" s="1"/>
      <c r="BE470" s="1"/>
      <c r="BF470" s="1"/>
      <c r="BG470" s="1"/>
      <c r="BH470" s="1"/>
      <c r="BI470" s="217">
        <v>80</v>
      </c>
      <c r="BJ470" s="41" t="s">
        <v>71</v>
      </c>
      <c r="BK470" s="1" t="s">
        <v>199</v>
      </c>
    </row>
    <row r="471" spans="1:63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99"/>
      <c r="K471" s="61"/>
      <c r="L471" s="75"/>
      <c r="M471" s="47">
        <v>1.4</v>
      </c>
      <c r="N471" s="50"/>
      <c r="O471" s="67"/>
      <c r="P471" s="52"/>
      <c r="Q471" s="47">
        <v>6</v>
      </c>
      <c r="R471" s="59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49"/>
      <c r="AL471" s="149"/>
      <c r="AM471" s="47"/>
      <c r="AN471" s="47"/>
      <c r="AO471" s="202"/>
      <c r="AP471" s="70"/>
      <c r="AQ471" s="191"/>
      <c r="AR471" s="109"/>
      <c r="AS471" s="107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11"/>
      <c r="BD471" s="1"/>
      <c r="BE471" s="1"/>
      <c r="BF471" s="1"/>
      <c r="BG471" s="1"/>
      <c r="BH471" s="1"/>
      <c r="BI471" s="217">
        <v>85</v>
      </c>
      <c r="BJ471" s="41" t="s">
        <v>171</v>
      </c>
      <c r="BK471" s="1" t="s">
        <v>200</v>
      </c>
    </row>
    <row r="472" spans="1:63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6"/>
      <c r="L472" s="75"/>
      <c r="M472" s="47">
        <v>1.3</v>
      </c>
      <c r="N472" s="50"/>
      <c r="O472" s="63"/>
      <c r="P472" s="52"/>
      <c r="Q472" s="47">
        <v>6</v>
      </c>
      <c r="R472" s="59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3"/>
      <c r="AP472" s="70"/>
      <c r="AQ472" s="191"/>
      <c r="AR472" s="109"/>
      <c r="AS472" s="107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11"/>
      <c r="BD472" s="1"/>
      <c r="BE472" s="1"/>
      <c r="BF472" s="1"/>
      <c r="BG472" s="1"/>
      <c r="BH472" s="1"/>
      <c r="BI472" s="217">
        <v>84</v>
      </c>
      <c r="BJ472" s="41" t="s">
        <v>171</v>
      </c>
      <c r="BK472" s="1" t="s">
        <v>201</v>
      </c>
    </row>
    <row r="473" spans="1:63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6"/>
      <c r="L473" s="75"/>
      <c r="M473" s="47">
        <v>1.2</v>
      </c>
      <c r="N473" s="50"/>
      <c r="O473" s="63"/>
      <c r="P473" s="52"/>
      <c r="Q473" s="47">
        <v>5.7</v>
      </c>
      <c r="R473" s="59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7"/>
      <c r="AR473" s="109"/>
      <c r="AS473" s="107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11"/>
      <c r="BD473" s="1"/>
      <c r="BE473" s="1"/>
      <c r="BF473" s="1"/>
      <c r="BG473" s="1"/>
      <c r="BH473" s="1"/>
      <c r="BI473" s="209">
        <v>80</v>
      </c>
      <c r="BJ473" s="47" t="s">
        <v>171</v>
      </c>
      <c r="BK473" s="1" t="s">
        <v>203</v>
      </c>
    </row>
    <row r="474" spans="1:63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5"/>
      <c r="M474" s="47">
        <v>1.2</v>
      </c>
      <c r="N474" s="50"/>
      <c r="O474" s="67"/>
      <c r="P474" s="52"/>
      <c r="Q474" s="47">
        <v>5.8</v>
      </c>
      <c r="R474" s="59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3"/>
      <c r="AP474" s="70"/>
      <c r="AQ474" s="227"/>
      <c r="AR474" s="109"/>
      <c r="AS474" s="107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11"/>
      <c r="BD474" s="1"/>
      <c r="BE474" s="1"/>
      <c r="BF474" s="1"/>
      <c r="BG474" s="1"/>
      <c r="BH474" s="1"/>
      <c r="BI474" s="209">
        <v>80</v>
      </c>
      <c r="BJ474" s="132" t="s">
        <v>171</v>
      </c>
      <c r="BK474" s="1" t="s">
        <v>204</v>
      </c>
    </row>
    <row r="475" spans="1:63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5"/>
      <c r="M475" s="47">
        <v>1.1</v>
      </c>
      <c r="N475" s="50"/>
      <c r="O475" s="67"/>
      <c r="P475" s="52"/>
      <c r="Q475" s="47">
        <v>5.7</v>
      </c>
      <c r="R475" s="59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3"/>
      <c r="AP475" s="70"/>
      <c r="AQ475" s="227"/>
      <c r="AR475" s="109"/>
      <c r="AS475" s="107"/>
      <c r="AT475" s="59">
        <v>17.8</v>
      </c>
      <c r="AU475" s="1">
        <v>1931</v>
      </c>
      <c r="AV475" s="1" t="s">
        <v>104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11"/>
      <c r="BD475" s="1"/>
      <c r="BE475" s="1"/>
      <c r="BF475" s="1"/>
      <c r="BG475" s="1"/>
      <c r="BH475" s="1"/>
      <c r="BI475" s="209">
        <v>81</v>
      </c>
      <c r="BJ475" s="132" t="s">
        <v>60</v>
      </c>
      <c r="BK475" s="1" t="s">
        <v>205</v>
      </c>
    </row>
    <row r="476" spans="1:63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5"/>
      <c r="M476" s="47">
        <v>1</v>
      </c>
      <c r="N476" s="50"/>
      <c r="O476" s="63"/>
      <c r="P476" s="52"/>
      <c r="Q476" s="47">
        <v>5.4</v>
      </c>
      <c r="R476" s="59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49"/>
      <c r="AL476" s="149"/>
      <c r="AM476" s="76"/>
      <c r="AN476" s="76"/>
      <c r="AO476" s="202"/>
      <c r="AP476" s="173"/>
      <c r="AQ476" s="227"/>
      <c r="AR476" s="109"/>
      <c r="AS476" s="107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11"/>
      <c r="BD476" s="1"/>
      <c r="BE476" s="1"/>
      <c r="BF476" s="1"/>
      <c r="BG476" s="1"/>
      <c r="BH476" s="1"/>
      <c r="BI476" s="209">
        <v>111</v>
      </c>
      <c r="BJ476" s="132" t="s">
        <v>60</v>
      </c>
      <c r="BK476" s="1" t="s">
        <v>206</v>
      </c>
    </row>
    <row r="477" spans="1:63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5"/>
      <c r="M477" s="47">
        <v>0.9</v>
      </c>
      <c r="N477" s="50"/>
      <c r="O477" s="67"/>
      <c r="P477" s="52"/>
      <c r="Q477" s="47">
        <v>5.3</v>
      </c>
      <c r="R477" s="59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3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3"/>
      <c r="AL477" s="73"/>
      <c r="AM477" s="73"/>
      <c r="AN477" s="73"/>
      <c r="AO477" s="117"/>
      <c r="AP477" s="69"/>
      <c r="AQ477" s="191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11"/>
      <c r="BD477" s="1"/>
      <c r="BE477" s="1"/>
      <c r="BF477" s="1"/>
      <c r="BG477" s="1"/>
      <c r="BH477" s="1"/>
      <c r="BI477" s="208">
        <v>120</v>
      </c>
      <c r="BJ477" s="132" t="s">
        <v>71</v>
      </c>
      <c r="BK477" s="1" t="s">
        <v>207</v>
      </c>
    </row>
    <row r="478" spans="1:63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5"/>
      <c r="M478" s="47">
        <v>0.9</v>
      </c>
      <c r="N478" s="50"/>
      <c r="O478" s="67"/>
      <c r="P478" s="52"/>
      <c r="Q478" s="47">
        <v>5.1</v>
      </c>
      <c r="R478" s="59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7"/>
      <c r="AP478" s="54"/>
      <c r="AQ478" s="191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11"/>
      <c r="BD478" s="1"/>
      <c r="BE478" s="1"/>
      <c r="BF478" s="1"/>
      <c r="BG478" s="1"/>
      <c r="BH478" s="1"/>
      <c r="BI478" s="208">
        <v>113</v>
      </c>
      <c r="BJ478" s="132" t="s">
        <v>60</v>
      </c>
      <c r="BK478" s="1" t="s">
        <v>208</v>
      </c>
    </row>
    <row r="479" spans="1:63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5"/>
      <c r="M479" s="47">
        <v>0.8</v>
      </c>
      <c r="N479" s="50"/>
      <c r="O479" s="63"/>
      <c r="P479" s="52"/>
      <c r="Q479" s="47">
        <v>5</v>
      </c>
      <c r="R479" s="59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1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11"/>
      <c r="BD479" s="1"/>
      <c r="BE479" s="1"/>
      <c r="BF479" s="1"/>
      <c r="BG479" s="1"/>
      <c r="BH479" s="1"/>
      <c r="BI479" s="208">
        <v>114</v>
      </c>
      <c r="BJ479" s="132" t="s">
        <v>60</v>
      </c>
      <c r="BK479" s="1" t="s">
        <v>209</v>
      </c>
    </row>
    <row r="480" spans="1:63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5"/>
      <c r="M480" s="47">
        <v>0.8</v>
      </c>
      <c r="N480" s="50"/>
      <c r="O480" s="67"/>
      <c r="P480" s="52"/>
      <c r="Q480" s="47">
        <v>5.1</v>
      </c>
      <c r="R480" s="59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3"/>
      <c r="AL480" s="73"/>
      <c r="AM480" s="73"/>
      <c r="AN480" s="73"/>
      <c r="AO480" s="98"/>
      <c r="AP480" s="54"/>
      <c r="AQ480" s="191"/>
      <c r="AR480" s="11"/>
      <c r="AS480" s="5"/>
      <c r="AT480" s="59">
        <v>15.2</v>
      </c>
      <c r="AU480" s="1">
        <v>1958</v>
      </c>
      <c r="AV480" s="1" t="s">
        <v>104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11"/>
      <c r="BD480" s="1"/>
      <c r="BE480" s="1"/>
      <c r="BF480" s="1"/>
      <c r="BG480" s="1"/>
      <c r="BH480" s="1"/>
      <c r="BI480" s="208">
        <v>105</v>
      </c>
      <c r="BJ480" s="132" t="s">
        <v>60</v>
      </c>
      <c r="BK480" s="1" t="s">
        <v>211</v>
      </c>
    </row>
    <row r="481" spans="1:63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5"/>
      <c r="M481" s="47">
        <v>0.7</v>
      </c>
      <c r="N481" s="50"/>
      <c r="O481" s="67"/>
      <c r="P481" s="52"/>
      <c r="Q481" s="47">
        <v>4.9</v>
      </c>
      <c r="R481" s="59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1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11"/>
      <c r="BD481" s="1"/>
      <c r="BE481" s="1"/>
      <c r="BF481" s="1"/>
      <c r="BG481" s="1"/>
      <c r="BH481" s="1"/>
      <c r="BI481" s="208">
        <v>95</v>
      </c>
      <c r="BJ481" s="132" t="s">
        <v>60</v>
      </c>
      <c r="BK481" s="1" t="s">
        <v>212</v>
      </c>
    </row>
    <row r="482" spans="1:63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5"/>
      <c r="M482" s="47">
        <v>0.7</v>
      </c>
      <c r="N482" s="50"/>
      <c r="O482" s="63"/>
      <c r="P482" s="52"/>
      <c r="Q482" s="47">
        <v>4.8</v>
      </c>
      <c r="R482" s="59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1"/>
      <c r="AR482" s="11"/>
      <c r="AS482" s="5"/>
      <c r="AT482" s="59">
        <v>18.5</v>
      </c>
      <c r="AU482" s="1">
        <v>1971</v>
      </c>
      <c r="AV482" s="1" t="s">
        <v>214</v>
      </c>
      <c r="AW482" s="95">
        <v>-30.4</v>
      </c>
      <c r="AX482" s="1">
        <v>1996</v>
      </c>
      <c r="AY482" s="1" t="s">
        <v>72</v>
      </c>
      <c r="AZ482" s="11"/>
      <c r="BA482" s="1"/>
      <c r="BB482" s="1"/>
      <c r="BC482" s="11"/>
      <c r="BD482" s="1"/>
      <c r="BE482" s="1"/>
      <c r="BF482" s="1"/>
      <c r="BG482" s="1"/>
      <c r="BH482" s="1"/>
      <c r="BI482" s="208">
        <v>89</v>
      </c>
      <c r="BJ482" s="132" t="s">
        <v>60</v>
      </c>
      <c r="BK482" s="1" t="s">
        <v>213</v>
      </c>
    </row>
    <row r="483" spans="1:63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5"/>
      <c r="M483" s="47">
        <v>0.7</v>
      </c>
      <c r="N483" s="50"/>
      <c r="O483" s="63"/>
      <c r="P483" s="52"/>
      <c r="Q483" s="47">
        <v>5</v>
      </c>
      <c r="R483" s="59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1"/>
      <c r="AR483" s="11"/>
      <c r="AS483" s="5"/>
      <c r="AT483" s="74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11"/>
      <c r="BD483" s="1"/>
      <c r="BE483" s="1"/>
      <c r="BF483" s="1"/>
      <c r="BG483" s="1"/>
      <c r="BH483" s="1"/>
      <c r="BI483" s="208"/>
      <c r="BJ483" s="132" t="s">
        <v>130</v>
      </c>
      <c r="BK483" s="1" t="s">
        <v>215</v>
      </c>
    </row>
    <row r="484" spans="1:63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5"/>
      <c r="M484" s="47">
        <v>0.6</v>
      </c>
      <c r="N484" s="50"/>
      <c r="O484" s="63"/>
      <c r="P484" s="52"/>
      <c r="Q484" s="47">
        <v>4.7</v>
      </c>
      <c r="R484" s="59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69"/>
      <c r="AQ484" s="191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11"/>
      <c r="BD484" s="1"/>
      <c r="BE484" s="1"/>
      <c r="BF484" s="1"/>
      <c r="BG484" s="1"/>
      <c r="BH484" s="1"/>
      <c r="BI484" s="208">
        <v>90</v>
      </c>
      <c r="BJ484" s="132" t="s">
        <v>171</v>
      </c>
      <c r="BK484" s="1" t="s">
        <v>216</v>
      </c>
    </row>
    <row r="485" spans="1:63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5"/>
      <c r="M485" s="47">
        <v>0.6</v>
      </c>
      <c r="N485" s="50"/>
      <c r="O485" s="67"/>
      <c r="P485" s="52"/>
      <c r="Q485" s="47">
        <v>4.7</v>
      </c>
      <c r="R485" s="59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1"/>
      <c r="AR485" s="11"/>
      <c r="AS485" s="107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11"/>
      <c r="BD485" s="1"/>
      <c r="BE485" s="1"/>
      <c r="BF485" s="1"/>
      <c r="BG485" s="1"/>
      <c r="BH485" s="1"/>
      <c r="BI485" s="211">
        <v>90</v>
      </c>
      <c r="BJ485" s="194" t="s">
        <v>171</v>
      </c>
      <c r="BK485" s="1" t="s">
        <v>217</v>
      </c>
    </row>
    <row r="486" spans="1:63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5"/>
      <c r="M486" s="47">
        <v>0.6</v>
      </c>
      <c r="N486" s="50"/>
      <c r="O486" s="63"/>
      <c r="P486" s="52"/>
      <c r="Q486" s="47">
        <v>4.6</v>
      </c>
      <c r="R486" s="59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49"/>
      <c r="AL486" s="149"/>
      <c r="AM486" s="149"/>
      <c r="AN486" s="149"/>
      <c r="AO486" s="202"/>
      <c r="AP486" s="173"/>
      <c r="AQ486" s="221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6"/>
      <c r="BD486" s="10"/>
      <c r="BE486" s="10"/>
      <c r="BF486" s="10"/>
      <c r="BG486" s="10"/>
      <c r="BH486" s="10"/>
      <c r="BI486" s="208">
        <v>90</v>
      </c>
      <c r="BJ486" s="132" t="s">
        <v>171</v>
      </c>
      <c r="BK486" s="1" t="s">
        <v>218</v>
      </c>
    </row>
    <row r="487" spans="1:63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5"/>
      <c r="M487" s="47">
        <v>0.56</v>
      </c>
      <c r="N487" s="50"/>
      <c r="O487" s="67"/>
      <c r="P487" s="52"/>
      <c r="Q487" s="47">
        <v>4.1</v>
      </c>
      <c r="R487" s="59">
        <v>8.5</v>
      </c>
      <c r="S487" s="54">
        <v>2002</v>
      </c>
      <c r="T487" s="47">
        <v>-6.5</v>
      </c>
      <c r="U487" s="116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49"/>
      <c r="AL487" s="149"/>
      <c r="AM487" s="43"/>
      <c r="AN487" s="43"/>
      <c r="AO487" s="202"/>
      <c r="AP487" s="70"/>
      <c r="AQ487" s="191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11"/>
      <c r="BD487" s="1"/>
      <c r="BE487" s="1"/>
      <c r="BF487" s="1"/>
      <c r="BG487" s="1"/>
      <c r="BH487" s="1"/>
      <c r="BI487" s="208">
        <v>90</v>
      </c>
      <c r="BJ487" s="132" t="s">
        <v>171</v>
      </c>
      <c r="BK487" s="1" t="s">
        <v>220</v>
      </c>
    </row>
    <row r="488" spans="1:63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5"/>
      <c r="M488" s="47">
        <v>0.5</v>
      </c>
      <c r="N488" s="50"/>
      <c r="O488" s="63"/>
      <c r="P488" s="52"/>
      <c r="Q488" s="47">
        <v>4.4</v>
      </c>
      <c r="R488" s="59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3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8"/>
      <c r="AN488" s="68"/>
      <c r="AO488" s="57"/>
      <c r="AP488" s="54"/>
      <c r="AQ488" s="191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11"/>
      <c r="BD488" s="1"/>
      <c r="BE488" s="1"/>
      <c r="BF488" s="1"/>
      <c r="BG488" s="1"/>
      <c r="BH488" s="1"/>
      <c r="BI488" s="208">
        <v>90</v>
      </c>
      <c r="BJ488" s="132" t="s">
        <v>171</v>
      </c>
      <c r="BK488" s="1" t="s">
        <v>221</v>
      </c>
    </row>
    <row r="489" spans="1:63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5"/>
      <c r="M489" s="47"/>
      <c r="N489" s="50"/>
      <c r="O489" s="67"/>
      <c r="P489" s="4"/>
      <c r="Q489" s="4"/>
      <c r="R489" s="59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29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1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59"/>
      <c r="BD489" s="47"/>
      <c r="BE489" s="47"/>
      <c r="BF489" s="47"/>
      <c r="BG489" s="47"/>
      <c r="BH489" s="47"/>
      <c r="BI489" s="208"/>
      <c r="BJ489" s="132"/>
      <c r="BK489" s="130">
        <v>31</v>
      </c>
    </row>
    <row r="490" spans="1:63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5"/>
      <c r="M490" s="47"/>
      <c r="N490" s="50"/>
      <c r="O490" s="50"/>
      <c r="P490" s="4"/>
      <c r="Q490" s="4"/>
      <c r="R490" s="305"/>
      <c r="S490" s="195"/>
      <c r="T490" s="195"/>
      <c r="U490" s="195"/>
      <c r="V490" s="195"/>
      <c r="W490" s="195"/>
      <c r="X490" s="195"/>
      <c r="Y490" s="195"/>
      <c r="Z490" s="195"/>
      <c r="AA490" s="195"/>
      <c r="AB490" s="55"/>
      <c r="AC490" s="61"/>
      <c r="AD490" s="10"/>
      <c r="AE490" s="78"/>
      <c r="AF490" s="10"/>
      <c r="AG490" s="8"/>
      <c r="AH490" s="10"/>
      <c r="AI490" s="50"/>
      <c r="AJ490" s="3"/>
      <c r="AK490" s="47"/>
      <c r="AL490" s="47" t="s">
        <v>255</v>
      </c>
      <c r="AM490" s="47"/>
      <c r="AN490" s="47"/>
      <c r="AO490" s="57"/>
      <c r="AP490" s="1"/>
      <c r="AQ490" s="191"/>
      <c r="AR490" s="57"/>
      <c r="AS490" s="68"/>
      <c r="AT490" s="59">
        <f>AVERAGE(AT459:AT488)</f>
        <v>17.990000000000002</v>
      </c>
      <c r="AU490" s="47"/>
      <c r="AV490" s="80"/>
      <c r="AW490" s="59">
        <f>AVERAGE(AW459:AW488)</f>
        <v>-23.610000000000007</v>
      </c>
      <c r="AX490" s="2"/>
      <c r="AY490" s="1"/>
      <c r="AZ490" s="11"/>
      <c r="BA490" s="1"/>
      <c r="BB490" s="1"/>
      <c r="BC490" s="11"/>
      <c r="BD490" s="1"/>
      <c r="BE490" s="1"/>
      <c r="BF490" s="1"/>
      <c r="BG490" s="1"/>
      <c r="BH490" s="1"/>
      <c r="BI490" s="213"/>
      <c r="BJ490" s="27"/>
      <c r="BK490" s="1"/>
    </row>
    <row r="491" spans="1:63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5" t="e">
        <f>AVERAGE(L459:L488)</f>
        <v>#DIV/0!</v>
      </c>
      <c r="M491" s="47"/>
      <c r="N491" s="50">
        <f>SUM(N459:N489)</f>
        <v>0</v>
      </c>
      <c r="O491" s="67">
        <v>3</v>
      </c>
      <c r="P491" s="137">
        <f>SUM(P459:P488)</f>
        <v>0</v>
      </c>
      <c r="Q491" s="137"/>
      <c r="R491" s="55">
        <f>AVERAGE(R459:R489)</f>
        <v>9.389999999999997</v>
      </c>
      <c r="S491" s="193"/>
      <c r="T491" s="193">
        <f>AVERAGE(T459:T489)</f>
        <v>-7.180000000000001</v>
      </c>
      <c r="U491" s="196"/>
      <c r="V491" s="193">
        <f>AVERAGE(V459:V489)</f>
        <v>11</v>
      </c>
      <c r="W491" s="193"/>
      <c r="X491" s="193">
        <f>AVERAGE(X459:X489)</f>
        <v>-11.783333333333333</v>
      </c>
      <c r="Y491" s="193"/>
      <c r="Z491" s="193"/>
      <c r="AA491" s="193"/>
      <c r="AB491" s="79" t="e">
        <f>AVERAGE(AB459:AB489)</f>
        <v>#DIV/0!</v>
      </c>
      <c r="AC491" s="71" t="e">
        <f>AVERAGE(AC459:AC489)</f>
        <v>#DIV/0!</v>
      </c>
      <c r="AD491" s="79"/>
      <c r="AE491" s="95" t="e">
        <f>AVERAGE(AE459:AE489)</f>
        <v>#DIV/0!</v>
      </c>
      <c r="AF491" s="79"/>
      <c r="AG491" s="79" t="e">
        <f>AVERAGE(AG459:AG489)</f>
        <v>#DIV/0!</v>
      </c>
      <c r="AH491" s="79"/>
      <c r="AI491" s="139"/>
      <c r="AJ491" s="139"/>
      <c r="AK491" s="79" t="e">
        <f>AVERAGE(AK459:AK489)</f>
        <v>#DIV/0!</v>
      </c>
      <c r="AL491" s="79" t="e">
        <f>AVERAGE(AL459:AL489)</f>
        <v>#DIV/0!</v>
      </c>
      <c r="AM491" s="79" t="e">
        <f>AVERAGE(AM459:AM490)</f>
        <v>#DIV/0!</v>
      </c>
      <c r="AN491" s="79" t="e">
        <f aca="true" t="shared" si="21" ref="AN491:AS491">AVERAGE(AN459:AN489)</f>
        <v>#DIV/0!</v>
      </c>
      <c r="AO491" s="84" t="e">
        <f t="shared" si="21"/>
        <v>#DIV/0!</v>
      </c>
      <c r="AP491" s="84" t="e">
        <f t="shared" si="21"/>
        <v>#DIV/0!</v>
      </c>
      <c r="AQ491" s="223" t="e">
        <f t="shared" si="21"/>
        <v>#DIV/0!</v>
      </c>
      <c r="AR491" s="84" t="e">
        <f t="shared" si="21"/>
        <v>#DIV/0!</v>
      </c>
      <c r="AS491" s="84" t="e">
        <f t="shared" si="21"/>
        <v>#DIV/0!</v>
      </c>
      <c r="AT491" s="79"/>
      <c r="AU491" s="96"/>
      <c r="AV491" s="96"/>
      <c r="AW491" s="79"/>
      <c r="AX491" s="96"/>
      <c r="AY491" s="96"/>
      <c r="AZ491" s="79"/>
      <c r="BA491" s="96"/>
      <c r="BB491" s="96"/>
      <c r="BC491" s="79"/>
      <c r="BD491" s="96"/>
      <c r="BE491" s="96"/>
      <c r="BF491" s="96"/>
      <c r="BG491" s="96"/>
      <c r="BH491" s="96"/>
      <c r="BI491" s="218"/>
      <c r="BJ491" s="96"/>
      <c r="BK491" s="96"/>
    </row>
    <row r="492" spans="1:63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5"/>
      <c r="M492" s="75">
        <v>0.3</v>
      </c>
      <c r="N492" s="50"/>
      <c r="O492" s="50"/>
      <c r="P492" s="75"/>
      <c r="Q492" s="75"/>
      <c r="R492" s="79"/>
      <c r="S492" s="75"/>
      <c r="T492" s="75"/>
      <c r="U492" s="75"/>
      <c r="V492" s="75"/>
      <c r="W492" s="75"/>
      <c r="X492" s="75"/>
      <c r="Y492" s="75"/>
      <c r="Z492" s="75"/>
      <c r="AA492" s="75"/>
      <c r="AB492" s="11"/>
      <c r="AC492" s="28"/>
      <c r="AD492" s="1"/>
      <c r="AE492" s="9"/>
      <c r="AF492" s="1"/>
      <c r="AG492" s="1"/>
      <c r="AH492" s="1"/>
      <c r="AI492" s="3"/>
      <c r="AJ492" s="3" t="s">
        <v>256</v>
      </c>
      <c r="AK492" s="1"/>
      <c r="AL492" s="115">
        <v>-24.8</v>
      </c>
      <c r="AM492" s="1"/>
      <c r="AN492" s="1"/>
      <c r="AO492" s="11"/>
      <c r="AP492" s="104">
        <v>5340</v>
      </c>
      <c r="AQ492" s="191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  <c r="BF492" s="1"/>
      <c r="BG492" s="1"/>
      <c r="BH492" s="1"/>
      <c r="BI492" s="208"/>
      <c r="BJ492" s="1"/>
      <c r="BK492" s="1"/>
    </row>
    <row r="493" spans="1:63" ht="15">
      <c r="A493" s="1"/>
      <c r="B493" s="2" t="s">
        <v>295</v>
      </c>
      <c r="C493" s="2"/>
      <c r="D493" s="2"/>
      <c r="E493" s="1"/>
      <c r="F493" s="1"/>
      <c r="G493" s="1"/>
      <c r="H493" s="1"/>
      <c r="I493" s="75" t="s">
        <v>90</v>
      </c>
      <c r="J493" s="32"/>
      <c r="K493" s="2">
        <v>1.2</v>
      </c>
      <c r="L493" s="75"/>
      <c r="M493" s="47"/>
      <c r="N493" s="3"/>
      <c r="O493" s="3"/>
      <c r="P493" s="47"/>
      <c r="Q493" s="47"/>
      <c r="R493" s="11"/>
      <c r="S493" s="1"/>
      <c r="T493" s="1"/>
      <c r="U493" s="1"/>
      <c r="V493" s="1"/>
      <c r="Y493" s="75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1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  <c r="BF493" s="1"/>
      <c r="BG493" s="1"/>
      <c r="BH493" s="1"/>
      <c r="BI493" s="208"/>
      <c r="BJ493" s="1"/>
      <c r="BK493" s="1"/>
    </row>
    <row r="494" spans="1:63" ht="15">
      <c r="A494" s="1"/>
      <c r="B494" s="2" t="s">
        <v>296</v>
      </c>
      <c r="C494" s="2"/>
      <c r="D494" s="2"/>
      <c r="E494" s="2"/>
      <c r="F494" s="1"/>
      <c r="G494" s="1"/>
      <c r="H494" s="1"/>
      <c r="I494" s="75" t="s">
        <v>93</v>
      </c>
      <c r="J494" s="32"/>
      <c r="K494" s="2">
        <v>2.5</v>
      </c>
      <c r="L494" s="75"/>
      <c r="M494" s="47"/>
      <c r="N494" s="3"/>
      <c r="O494" s="3"/>
      <c r="P494" s="47"/>
      <c r="Q494" s="47"/>
      <c r="R494" s="11"/>
      <c r="S494" s="1"/>
      <c r="T494" s="1"/>
      <c r="U494" s="1"/>
      <c r="V494" s="1"/>
      <c r="Y494" s="75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1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  <c r="BF494" s="1"/>
      <c r="BG494" s="1"/>
      <c r="BH494" s="1"/>
      <c r="BI494" s="208"/>
      <c r="BJ494" s="1"/>
      <c r="BK494" s="1"/>
    </row>
    <row r="495" spans="1:63" ht="15">
      <c r="A495" s="1"/>
      <c r="B495" s="2" t="s">
        <v>297</v>
      </c>
      <c r="C495" s="2"/>
      <c r="D495" s="2"/>
      <c r="E495" s="2"/>
      <c r="F495" s="2"/>
      <c r="G495" s="1"/>
      <c r="H495" s="1"/>
      <c r="I495" s="2" t="s">
        <v>531</v>
      </c>
      <c r="J495" s="2"/>
      <c r="K495" s="2">
        <v>2.4</v>
      </c>
      <c r="L495" s="75"/>
      <c r="M495" s="47"/>
      <c r="N495" s="3"/>
      <c r="O495" s="3"/>
      <c r="P495" s="47"/>
      <c r="Q495" s="47"/>
      <c r="R495" s="11"/>
      <c r="S495" s="1"/>
      <c r="T495" s="1"/>
      <c r="U495" s="1"/>
      <c r="V495" s="1"/>
      <c r="Y495" s="2" t="s">
        <v>531</v>
      </c>
      <c r="Z495" s="2"/>
      <c r="AA495" s="1"/>
      <c r="AB495" s="12">
        <v>1.6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1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  <c r="BF495" s="1"/>
      <c r="BG495" s="1"/>
      <c r="BH495" s="1"/>
      <c r="BI495" s="208"/>
      <c r="BJ495" s="1"/>
      <c r="BK495" s="1"/>
    </row>
    <row r="496" spans="1:63" ht="15">
      <c r="A496" s="1"/>
      <c r="B496" s="75" t="s">
        <v>298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5"/>
      <c r="M496" s="47"/>
      <c r="N496" s="3"/>
      <c r="O496" s="3"/>
      <c r="P496" s="47"/>
      <c r="Q496" s="47"/>
      <c r="R496" s="11"/>
      <c r="S496" s="1"/>
      <c r="T496" s="1"/>
      <c r="U496" s="1"/>
      <c r="V496" s="1"/>
      <c r="W496" s="1"/>
      <c r="X496" s="1"/>
      <c r="Y496" s="1"/>
      <c r="Z496" s="1"/>
      <c r="AA496" s="1"/>
      <c r="AB496" s="79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1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  <c r="BF496" s="1"/>
      <c r="BG496" s="1"/>
      <c r="BH496" s="1"/>
      <c r="BI496" s="208"/>
      <c r="BJ496" s="1"/>
      <c r="BK496" s="1"/>
    </row>
    <row r="497" spans="1:63" ht="15">
      <c r="A497" s="1"/>
      <c r="B497" s="2" t="s">
        <v>299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1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  <c r="BF497" s="1"/>
      <c r="BG497" s="1"/>
      <c r="BH497" s="1"/>
      <c r="BI497" s="208"/>
      <c r="BJ497" s="1"/>
      <c r="BK497" s="1"/>
    </row>
    <row r="498" spans="1:63" ht="15">
      <c r="A498" s="1"/>
      <c r="B498" s="2" t="s">
        <v>300</v>
      </c>
      <c r="C498" s="2"/>
      <c r="D498" s="2"/>
      <c r="E498" s="1"/>
      <c r="F498" s="1"/>
      <c r="G498" s="1"/>
      <c r="H498" s="1"/>
      <c r="I498" s="2" t="s">
        <v>534</v>
      </c>
      <c r="J498" s="2"/>
      <c r="K498" s="38">
        <v>79.7</v>
      </c>
      <c r="L498" s="47"/>
      <c r="M498" s="47"/>
      <c r="N498" s="3"/>
      <c r="O498" s="3"/>
      <c r="P498" s="47"/>
      <c r="Q498" s="47"/>
      <c r="R498" s="1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1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  <c r="BF498" s="1"/>
      <c r="BG498" s="1"/>
      <c r="BH498" s="1"/>
      <c r="BI498" s="208"/>
      <c r="BJ498" s="1"/>
      <c r="BK498" s="1"/>
    </row>
    <row r="499" spans="1:63" ht="15">
      <c r="A499" s="1"/>
      <c r="B499" s="1"/>
      <c r="C499" s="1"/>
      <c r="D499" s="1"/>
      <c r="E499" s="1"/>
      <c r="F499" s="1"/>
      <c r="G499" s="1"/>
      <c r="H499" s="1"/>
      <c r="I499" s="2" t="s">
        <v>533</v>
      </c>
      <c r="J499" s="2"/>
      <c r="K499" s="2">
        <v>40.1</v>
      </c>
      <c r="L499" s="75"/>
      <c r="M499" s="1"/>
      <c r="N499" s="3"/>
      <c r="O499" s="3"/>
      <c r="P499" s="52"/>
      <c r="Q499" s="52"/>
      <c r="R499" s="1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1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  <c r="BF499" s="1"/>
      <c r="BG499" s="1"/>
      <c r="BH499" s="1"/>
      <c r="BI499" s="208"/>
      <c r="BJ499" s="1"/>
      <c r="BK499" s="1"/>
    </row>
    <row r="500" spans="1:63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1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  <c r="BF500" s="1"/>
      <c r="BG500" s="1"/>
      <c r="BH500" s="1"/>
      <c r="BI500" s="208"/>
      <c r="BJ500" s="1"/>
      <c r="BK500" s="1"/>
    </row>
    <row r="501" spans="1:63" ht="15">
      <c r="A501" s="1"/>
      <c r="B501" s="2" t="s">
        <v>301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11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19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1"/>
      <c r="BD501" s="1"/>
      <c r="BE501" s="1"/>
      <c r="BF501" s="1"/>
      <c r="BG501" s="1"/>
      <c r="BH501" s="1"/>
      <c r="BI501" s="214" t="s">
        <v>31</v>
      </c>
      <c r="BJ501" s="8" t="s">
        <v>12</v>
      </c>
      <c r="BK501" s="1"/>
    </row>
    <row r="502" spans="1:63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8"/>
      <c r="O502" s="3" t="s">
        <v>29</v>
      </c>
      <c r="P502" s="89"/>
      <c r="Q502" s="89"/>
      <c r="R502" s="301" t="s">
        <v>7</v>
      </c>
      <c r="S502" s="90"/>
      <c r="T502" s="91"/>
      <c r="U502" s="91"/>
      <c r="V502" s="91"/>
      <c r="W502" s="91" t="s">
        <v>8</v>
      </c>
      <c r="X502" s="90" t="s">
        <v>9</v>
      </c>
      <c r="Y502" s="1"/>
      <c r="Z502" s="39" t="s">
        <v>282</v>
      </c>
      <c r="AA502" s="2" t="s">
        <v>265</v>
      </c>
      <c r="AB502" s="87" t="s">
        <v>10</v>
      </c>
      <c r="AC502" s="82" t="s">
        <v>11</v>
      </c>
      <c r="AD502" s="2" t="s">
        <v>12</v>
      </c>
      <c r="AE502" s="9" t="s">
        <v>13</v>
      </c>
      <c r="AF502" s="8" t="s">
        <v>14</v>
      </c>
      <c r="AG502" s="8" t="s">
        <v>146</v>
      </c>
      <c r="AH502" s="8" t="s">
        <v>12</v>
      </c>
      <c r="AI502" s="3" t="s">
        <v>118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19" t="s">
        <v>18</v>
      </c>
      <c r="AR502" s="12" t="s">
        <v>17</v>
      </c>
      <c r="AS502" s="2" t="s">
        <v>18</v>
      </c>
      <c r="AT502" s="87" t="s">
        <v>39</v>
      </c>
      <c r="AU502" s="8"/>
      <c r="AV502" s="8"/>
      <c r="AW502" s="204"/>
      <c r="AX502" s="1" t="s">
        <v>181</v>
      </c>
      <c r="AY502" s="1"/>
      <c r="AZ502" s="11"/>
      <c r="BA502" s="1"/>
      <c r="BB502" s="1"/>
      <c r="BC502" s="11"/>
      <c r="BD502" s="1"/>
      <c r="BE502" s="1"/>
      <c r="BF502" s="1"/>
      <c r="BG502" s="1"/>
      <c r="BH502" s="1"/>
      <c r="BI502" s="275" t="s">
        <v>22</v>
      </c>
      <c r="BJ502" s="10"/>
      <c r="BK502" s="1"/>
    </row>
    <row r="503" spans="1:63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5" t="s">
        <v>30</v>
      </c>
      <c r="Q503" s="4" t="s">
        <v>31</v>
      </c>
      <c r="R503" s="167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244</v>
      </c>
      <c r="AA503" s="30" t="s">
        <v>245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5" t="s">
        <v>34</v>
      </c>
      <c r="AL503" s="85" t="s">
        <v>35</v>
      </c>
      <c r="AM503" s="85" t="s">
        <v>34</v>
      </c>
      <c r="AN503" s="85" t="s">
        <v>35</v>
      </c>
      <c r="AO503" s="93" t="s">
        <v>36</v>
      </c>
      <c r="AP503" s="34" t="s">
        <v>37</v>
      </c>
      <c r="AQ503" s="224" t="s">
        <v>37</v>
      </c>
      <c r="AR503" s="12" t="s">
        <v>38</v>
      </c>
      <c r="AS503" s="2" t="s">
        <v>38</v>
      </c>
      <c r="AT503" s="92" t="s">
        <v>19</v>
      </c>
      <c r="AU503" s="34" t="s">
        <v>20</v>
      </c>
      <c r="AV503" s="34" t="s">
        <v>14</v>
      </c>
      <c r="AW503" s="92" t="s">
        <v>21</v>
      </c>
      <c r="AX503" s="34" t="s">
        <v>20</v>
      </c>
      <c r="AY503" s="34" t="s">
        <v>14</v>
      </c>
      <c r="AZ503" s="92"/>
      <c r="BA503" s="34"/>
      <c r="BB503" s="34"/>
      <c r="BC503" s="92"/>
      <c r="BD503" s="34"/>
      <c r="BE503" s="34"/>
      <c r="BF503" s="34"/>
      <c r="BG503" s="34"/>
      <c r="BH503" s="34"/>
      <c r="BI503" s="214" t="s">
        <v>40</v>
      </c>
      <c r="BJ503" s="10"/>
      <c r="BK503" s="1"/>
    </row>
    <row r="504" spans="1:63" ht="15">
      <c r="A504" s="38" t="s">
        <v>255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5"/>
      <c r="Q504" s="4" t="s">
        <v>43</v>
      </c>
      <c r="R504" s="12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1" t="s">
        <v>48</v>
      </c>
      <c r="AL504" s="1"/>
      <c r="AM504" s="1"/>
      <c r="AN504" s="1"/>
      <c r="AO504" s="12" t="s">
        <v>49</v>
      </c>
      <c r="AP504" s="1"/>
      <c r="AQ504" s="191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1"/>
      <c r="BD504" s="1"/>
      <c r="BE504" s="1"/>
      <c r="BF504" s="1"/>
      <c r="BG504" s="1"/>
      <c r="BH504" s="1"/>
      <c r="BI504" s="214">
        <v>2012</v>
      </c>
      <c r="BJ504" s="10"/>
      <c r="BK504" s="1"/>
    </row>
    <row r="505" spans="1:63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99"/>
      <c r="K505" s="61"/>
      <c r="L505" s="75" t="e">
        <f>AVERAGE(B505:I505)</f>
        <v>#DIV/0!</v>
      </c>
      <c r="M505" s="47">
        <v>0.5</v>
      </c>
      <c r="N505" s="122"/>
      <c r="O505" s="192"/>
      <c r="P505" s="147"/>
      <c r="Q505" s="47">
        <v>4</v>
      </c>
      <c r="R505" s="59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59"/>
      <c r="AC505" s="82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3"/>
      <c r="AP505" s="70"/>
      <c r="AQ505" s="227"/>
      <c r="AR505" s="109"/>
      <c r="AS505" s="107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302</v>
      </c>
      <c r="AZ505" s="11"/>
      <c r="BA505" s="1"/>
      <c r="BB505" s="1"/>
      <c r="BC505" s="11"/>
      <c r="BD505" s="1"/>
      <c r="BE505" s="1"/>
      <c r="BF505" s="1"/>
      <c r="BG505" s="1"/>
      <c r="BH505" s="1"/>
      <c r="BI505" s="208" t="s">
        <v>130</v>
      </c>
      <c r="BJ505" s="132"/>
      <c r="BK505" s="2" t="s">
        <v>182</v>
      </c>
    </row>
    <row r="506" spans="1:63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5" t="e">
        <f aca="true" t="shared" si="22" ref="L506:L535">AVERAGE(B506:I506)</f>
        <v>#DIV/0!</v>
      </c>
      <c r="M506" s="47">
        <v>0.5</v>
      </c>
      <c r="N506" s="122"/>
      <c r="O506" s="192"/>
      <c r="P506" s="147"/>
      <c r="Q506" s="47">
        <v>4</v>
      </c>
      <c r="R506" s="59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59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3"/>
      <c r="AP506" s="41"/>
      <c r="AQ506" s="227"/>
      <c r="AR506" s="109"/>
      <c r="AS506" s="107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11"/>
      <c r="BD506" s="1"/>
      <c r="BE506" s="1"/>
      <c r="BF506" s="1"/>
      <c r="BG506" s="1"/>
      <c r="BH506" s="1"/>
      <c r="BI506" s="208" t="s">
        <v>130</v>
      </c>
      <c r="BJ506" s="132"/>
      <c r="BK506" s="2" t="s">
        <v>184</v>
      </c>
    </row>
    <row r="507" spans="1:63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5" t="e">
        <f t="shared" si="22"/>
        <v>#DIV/0!</v>
      </c>
      <c r="M507" s="47">
        <v>0.5</v>
      </c>
      <c r="N507" s="122"/>
      <c r="O507" s="192"/>
      <c r="P507" s="147"/>
      <c r="Q507" s="47">
        <v>4.3</v>
      </c>
      <c r="R507" s="59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59"/>
      <c r="AC507" s="61"/>
      <c r="AD507" s="47"/>
      <c r="AE507" s="32"/>
      <c r="AF507" s="47"/>
      <c r="AG507" s="62"/>
      <c r="AH507" s="10"/>
      <c r="AI507" s="50"/>
      <c r="AJ507" s="170"/>
      <c r="AK507" s="43"/>
      <c r="AL507" s="43"/>
      <c r="AM507" s="43"/>
      <c r="AN507" s="43"/>
      <c r="AO507" s="109"/>
      <c r="AP507" s="41"/>
      <c r="AQ507" s="227"/>
      <c r="AR507" s="109"/>
      <c r="AS507" s="107"/>
      <c r="AT507" s="59">
        <v>16.6</v>
      </c>
      <c r="AU507" s="1">
        <v>1981</v>
      </c>
      <c r="AV507" s="1" t="s">
        <v>54</v>
      </c>
      <c r="AW507" s="59">
        <v>-29.5</v>
      </c>
      <c r="AX507" s="68">
        <v>1936</v>
      </c>
      <c r="AY507" s="1" t="s">
        <v>61</v>
      </c>
      <c r="AZ507" s="11"/>
      <c r="BA507" s="1"/>
      <c r="BB507" s="1"/>
      <c r="BC507" s="11"/>
      <c r="BD507" s="1"/>
      <c r="BE507" s="1"/>
      <c r="BF507" s="1"/>
      <c r="BG507" s="1"/>
      <c r="BH507" s="1"/>
      <c r="BI507" s="208">
        <v>86</v>
      </c>
      <c r="BJ507" s="132" t="s">
        <v>171</v>
      </c>
      <c r="BK507" s="2" t="s">
        <v>185</v>
      </c>
    </row>
    <row r="508" spans="1:63" ht="15">
      <c r="A508" s="2">
        <v>4</v>
      </c>
      <c r="B508" s="43"/>
      <c r="C508" s="43"/>
      <c r="D508" s="43"/>
      <c r="E508" s="43"/>
      <c r="F508" s="43"/>
      <c r="G508" s="43"/>
      <c r="H508" s="70"/>
      <c r="I508" s="70"/>
      <c r="J508" s="42"/>
      <c r="K508" s="60"/>
      <c r="L508" s="75" t="e">
        <f t="shared" si="22"/>
        <v>#DIV/0!</v>
      </c>
      <c r="M508" s="47">
        <v>0.4</v>
      </c>
      <c r="N508" s="122"/>
      <c r="O508" s="192"/>
      <c r="P508" s="147"/>
      <c r="Q508" s="47">
        <v>3.7</v>
      </c>
      <c r="R508" s="59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59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09"/>
      <c r="AP508" s="70"/>
      <c r="AQ508" s="227"/>
      <c r="AR508" s="109"/>
      <c r="AS508" s="107"/>
      <c r="AT508" s="59">
        <v>16.6</v>
      </c>
      <c r="AU508" s="1">
        <v>1933</v>
      </c>
      <c r="AV508" s="1" t="s">
        <v>230</v>
      </c>
      <c r="AW508" s="59">
        <v>-21.6</v>
      </c>
      <c r="AX508" s="68">
        <v>1936</v>
      </c>
      <c r="AY508" s="1" t="s">
        <v>61</v>
      </c>
      <c r="AZ508" s="11"/>
      <c r="BA508" s="1"/>
      <c r="BB508" s="1"/>
      <c r="BC508" s="11"/>
      <c r="BD508" s="1"/>
      <c r="BE508" s="1"/>
      <c r="BF508" s="1"/>
      <c r="BG508" s="1"/>
      <c r="BH508" s="1"/>
      <c r="BI508" s="208">
        <v>86</v>
      </c>
      <c r="BJ508" s="132" t="s">
        <v>171</v>
      </c>
      <c r="BK508" s="2" t="s">
        <v>186</v>
      </c>
    </row>
    <row r="509" spans="1:63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5" t="e">
        <f t="shared" si="22"/>
        <v>#DIV/0!</v>
      </c>
      <c r="M509" s="47">
        <v>0.4</v>
      </c>
      <c r="N509" s="122"/>
      <c r="O509" s="192"/>
      <c r="P509" s="147"/>
      <c r="Q509" s="47">
        <v>4</v>
      </c>
      <c r="R509" s="59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59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3"/>
      <c r="AP509" s="70"/>
      <c r="AQ509" s="227"/>
      <c r="AR509" s="109"/>
      <c r="AS509" s="107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134</v>
      </c>
      <c r="AZ509" s="11"/>
      <c r="BA509" s="1"/>
      <c r="BB509" s="1"/>
      <c r="BC509" s="11"/>
      <c r="BD509" s="1"/>
      <c r="BE509" s="1"/>
      <c r="BF509" s="1"/>
      <c r="BG509" s="1"/>
      <c r="BH509" s="1"/>
      <c r="BI509" s="208">
        <v>86</v>
      </c>
      <c r="BJ509" s="132" t="s">
        <v>171</v>
      </c>
      <c r="BK509" s="2" t="s">
        <v>187</v>
      </c>
    </row>
    <row r="510" spans="1:63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5" t="e">
        <f t="shared" si="22"/>
        <v>#DIV/0!</v>
      </c>
      <c r="M510" s="47">
        <v>0.4</v>
      </c>
      <c r="N510" s="153"/>
      <c r="O510" s="88"/>
      <c r="P510" s="147"/>
      <c r="Q510" s="47">
        <v>3.9</v>
      </c>
      <c r="R510" s="59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59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1"/>
      <c r="AR510" s="11"/>
      <c r="AS510" s="5"/>
      <c r="AT510" s="59">
        <v>17.2</v>
      </c>
      <c r="AU510" s="68">
        <v>2002</v>
      </c>
      <c r="AV510" s="1" t="s">
        <v>56</v>
      </c>
      <c r="AW510" s="66">
        <v>-27.3</v>
      </c>
      <c r="AX510" s="73">
        <v>2011</v>
      </c>
      <c r="AY510" s="45" t="s">
        <v>303</v>
      </c>
      <c r="AZ510" s="44"/>
      <c r="BA510" s="45"/>
      <c r="BB510" s="45"/>
      <c r="BC510" s="44"/>
      <c r="BD510" s="45"/>
      <c r="BE510" s="45"/>
      <c r="BF510" s="45"/>
      <c r="BG510" s="45"/>
      <c r="BH510" s="45"/>
      <c r="BI510" s="208">
        <v>86</v>
      </c>
      <c r="BJ510" s="132" t="s">
        <v>171</v>
      </c>
      <c r="BK510" s="2" t="s">
        <v>189</v>
      </c>
    </row>
    <row r="511" spans="1:63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5" t="e">
        <f t="shared" si="22"/>
        <v>#DIV/0!</v>
      </c>
      <c r="M511" s="47">
        <v>0.3</v>
      </c>
      <c r="N511" s="153"/>
      <c r="O511" s="88"/>
      <c r="P511" s="147"/>
      <c r="Q511" s="47">
        <v>3.8</v>
      </c>
      <c r="R511" s="59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59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3"/>
      <c r="AP511" s="70"/>
      <c r="AQ511" s="191"/>
      <c r="AR511" s="109"/>
      <c r="AS511" s="107"/>
      <c r="AT511" s="59">
        <v>14.4</v>
      </c>
      <c r="AU511" s="68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/>
      <c r="BD511" s="1"/>
      <c r="BE511" s="1"/>
      <c r="BF511" s="1"/>
      <c r="BG511" s="1"/>
      <c r="BH511" s="1"/>
      <c r="BI511" s="208">
        <v>86</v>
      </c>
      <c r="BJ511" s="132" t="s">
        <v>171</v>
      </c>
      <c r="BK511" s="2" t="s">
        <v>191</v>
      </c>
    </row>
    <row r="512" spans="1:63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5" t="e">
        <f t="shared" si="22"/>
        <v>#DIV/0!</v>
      </c>
      <c r="M512" s="47">
        <v>0.3</v>
      </c>
      <c r="N512" s="153"/>
      <c r="O512" s="88"/>
      <c r="P512" s="147"/>
      <c r="Q512" s="47">
        <v>3.5</v>
      </c>
      <c r="R512" s="59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1">
        <v>1893</v>
      </c>
      <c r="Z512" s="49">
        <v>-10</v>
      </c>
      <c r="AA512" s="197">
        <v>1887</v>
      </c>
      <c r="AB512" s="59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1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11"/>
      <c r="BD512" s="1"/>
      <c r="BE512" s="1"/>
      <c r="BF512" s="1"/>
      <c r="BG512" s="1"/>
      <c r="BH512" s="1"/>
      <c r="BI512" s="208" t="s">
        <v>130</v>
      </c>
      <c r="BJ512" s="47"/>
      <c r="BK512" s="2" t="s">
        <v>192</v>
      </c>
    </row>
    <row r="513" spans="1:63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5" t="e">
        <f t="shared" si="22"/>
        <v>#DIV/0!</v>
      </c>
      <c r="M513" s="47">
        <v>0.2</v>
      </c>
      <c r="N513" s="153"/>
      <c r="O513" s="88"/>
      <c r="P513" s="147"/>
      <c r="Q513" s="47">
        <v>3.6</v>
      </c>
      <c r="R513" s="59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59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1"/>
      <c r="AR513" s="57"/>
      <c r="AS513" s="58"/>
      <c r="AT513" s="66">
        <v>17.3</v>
      </c>
      <c r="AU513" s="45">
        <v>2010</v>
      </c>
      <c r="AV513" s="45" t="s">
        <v>53</v>
      </c>
      <c r="AW513" s="206">
        <v>-34.5</v>
      </c>
      <c r="AX513" s="198">
        <v>1917</v>
      </c>
      <c r="AY513" s="110" t="s">
        <v>52</v>
      </c>
      <c r="AZ513" s="232"/>
      <c r="BA513" s="110"/>
      <c r="BB513" s="110"/>
      <c r="BC513" s="232"/>
      <c r="BD513" s="110"/>
      <c r="BE513" s="110"/>
      <c r="BF513" s="110"/>
      <c r="BG513" s="110"/>
      <c r="BH513" s="110"/>
      <c r="BI513" s="208" t="s">
        <v>130</v>
      </c>
      <c r="BJ513" s="47"/>
      <c r="BK513" s="2" t="s">
        <v>193</v>
      </c>
    </row>
    <row r="514" spans="1:63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5" t="e">
        <f t="shared" si="22"/>
        <v>#DIV/0!</v>
      </c>
      <c r="M514" s="47">
        <v>0.2</v>
      </c>
      <c r="N514" s="153"/>
      <c r="O514" s="88"/>
      <c r="P514" s="147"/>
      <c r="Q514" s="47">
        <v>3.6</v>
      </c>
      <c r="R514" s="59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59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1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8">
        <v>1904</v>
      </c>
      <c r="AY514" s="1" t="s">
        <v>52</v>
      </c>
      <c r="AZ514" s="11"/>
      <c r="BA514" s="1"/>
      <c r="BB514" s="1"/>
      <c r="BC514" s="11"/>
      <c r="BD514" s="1"/>
      <c r="BE514" s="1"/>
      <c r="BF514" s="1"/>
      <c r="BG514" s="1"/>
      <c r="BH514" s="1"/>
      <c r="BI514" s="208">
        <v>90</v>
      </c>
      <c r="BJ514" s="132" t="s">
        <v>171</v>
      </c>
      <c r="BK514" s="2" t="s">
        <v>196</v>
      </c>
    </row>
    <row r="515" spans="1:63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5" t="e">
        <f t="shared" si="22"/>
        <v>#DIV/0!</v>
      </c>
      <c r="M515" s="47">
        <v>0.1</v>
      </c>
      <c r="N515" s="153"/>
      <c r="O515" s="88"/>
      <c r="P515" s="147"/>
      <c r="Q515" s="47">
        <v>2.7</v>
      </c>
      <c r="R515" s="59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59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1"/>
      <c r="AR515" s="11"/>
      <c r="AS515" s="107"/>
      <c r="AT515" s="59">
        <v>16</v>
      </c>
      <c r="AU515" s="1">
        <v>1970</v>
      </c>
      <c r="AV515" s="1" t="s">
        <v>51</v>
      </c>
      <c r="AW515" s="59">
        <v>-25.7</v>
      </c>
      <c r="AX515" s="68">
        <v>1954</v>
      </c>
      <c r="AY515" s="1" t="s">
        <v>52</v>
      </c>
      <c r="AZ515" s="11"/>
      <c r="BA515" s="1"/>
      <c r="BB515" s="1"/>
      <c r="BC515" s="11"/>
      <c r="BD515" s="1"/>
      <c r="BE515" s="1"/>
      <c r="BF515" s="1"/>
      <c r="BG515" s="1"/>
      <c r="BH515" s="1"/>
      <c r="BI515" s="208" t="s">
        <v>130</v>
      </c>
      <c r="BJ515" s="132"/>
      <c r="BK515" s="2" t="s">
        <v>197</v>
      </c>
    </row>
    <row r="516" spans="1:63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5" t="e">
        <f t="shared" si="22"/>
        <v>#DIV/0!</v>
      </c>
      <c r="M516" s="47">
        <v>0.1</v>
      </c>
      <c r="N516" s="153"/>
      <c r="O516" s="88"/>
      <c r="P516" s="147"/>
      <c r="Q516" s="47">
        <v>2.8</v>
      </c>
      <c r="R516" s="59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59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1"/>
      <c r="AR516" s="11"/>
      <c r="AS516" s="5"/>
      <c r="AT516" s="66">
        <v>15.1</v>
      </c>
      <c r="AU516" s="73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11"/>
      <c r="BD516" s="1"/>
      <c r="BE516" s="1"/>
      <c r="BF516" s="1"/>
      <c r="BG516" s="1"/>
      <c r="BH516" s="1"/>
      <c r="BI516" s="208">
        <v>88</v>
      </c>
      <c r="BJ516" s="132" t="s">
        <v>171</v>
      </c>
      <c r="BK516" s="2" t="s">
        <v>199</v>
      </c>
    </row>
    <row r="517" spans="1:63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5" t="e">
        <f t="shared" si="22"/>
        <v>#DIV/0!</v>
      </c>
      <c r="M517" s="47">
        <v>0</v>
      </c>
      <c r="N517" s="153"/>
      <c r="O517" s="88"/>
      <c r="P517" s="147"/>
      <c r="Q517" s="47">
        <v>3.3</v>
      </c>
      <c r="R517" s="59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59"/>
      <c r="AC517" s="61"/>
      <c r="AD517" s="10"/>
      <c r="AE517" s="32"/>
      <c r="AF517" s="1"/>
      <c r="AG517" s="62"/>
      <c r="AH517" s="10"/>
      <c r="AI517" s="50"/>
      <c r="AJ517" s="50"/>
      <c r="AK517" s="1"/>
      <c r="AL517" s="173"/>
      <c r="AM517" s="149"/>
      <c r="AN517" s="149"/>
      <c r="AO517" s="202"/>
      <c r="AP517" s="173"/>
      <c r="AQ517" s="191"/>
      <c r="AR517" s="11"/>
      <c r="AS517" s="5"/>
      <c r="AT517" s="66">
        <v>16.7</v>
      </c>
      <c r="AU517" s="73">
        <v>2001</v>
      </c>
      <c r="AV517" s="45" t="s">
        <v>102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11"/>
      <c r="BD517" s="1"/>
      <c r="BE517" s="1"/>
      <c r="BF517" s="1"/>
      <c r="BG517" s="1"/>
      <c r="BH517" s="1"/>
      <c r="BI517" s="209">
        <v>88</v>
      </c>
      <c r="BJ517" s="132" t="s">
        <v>171</v>
      </c>
      <c r="BK517" s="2" t="s">
        <v>200</v>
      </c>
    </row>
    <row r="518" spans="1:63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5" t="e">
        <f t="shared" si="22"/>
        <v>#DIV/0!</v>
      </c>
      <c r="M518" s="47">
        <v>-0.1</v>
      </c>
      <c r="N518" s="153"/>
      <c r="O518" s="63"/>
      <c r="P518" s="147"/>
      <c r="Q518" s="47">
        <v>3.1</v>
      </c>
      <c r="R518" s="71">
        <v>10.2</v>
      </c>
      <c r="S518" s="54">
        <v>1997</v>
      </c>
      <c r="T518" s="47">
        <v>-8.9</v>
      </c>
      <c r="U518" s="54">
        <v>1973</v>
      </c>
      <c r="V518" s="71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59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69"/>
      <c r="AQ518" s="191"/>
      <c r="AR518" s="11"/>
      <c r="AS518" s="5"/>
      <c r="AT518" s="71">
        <v>18.4</v>
      </c>
      <c r="AU518" s="28">
        <v>2001</v>
      </c>
      <c r="AV518" s="28" t="s">
        <v>73</v>
      </c>
      <c r="AW518" s="66">
        <v>-26.3</v>
      </c>
      <c r="AX518" s="73">
        <v>2008</v>
      </c>
      <c r="AY518" s="45" t="s">
        <v>303</v>
      </c>
      <c r="AZ518" s="44"/>
      <c r="BA518" s="45"/>
      <c r="BB518" s="45"/>
      <c r="BC518" s="44"/>
      <c r="BD518" s="45"/>
      <c r="BE518" s="45"/>
      <c r="BF518" s="45"/>
      <c r="BG518" s="45"/>
      <c r="BH518" s="45"/>
      <c r="BI518" s="209">
        <v>87</v>
      </c>
      <c r="BJ518" s="47" t="s">
        <v>171</v>
      </c>
      <c r="BK518" s="2" t="s">
        <v>201</v>
      </c>
    </row>
    <row r="519" spans="1:63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5" t="e">
        <f t="shared" si="22"/>
        <v>#DIV/0!</v>
      </c>
      <c r="M519" s="47">
        <v>-0.1</v>
      </c>
      <c r="N519" s="153"/>
      <c r="O519" s="63"/>
      <c r="P519" s="147"/>
      <c r="Q519" s="47">
        <v>3.1</v>
      </c>
      <c r="R519" s="59">
        <v>9.2</v>
      </c>
      <c r="S519" s="54">
        <v>1997</v>
      </c>
      <c r="T519" s="47">
        <v>-7.1</v>
      </c>
      <c r="U519" s="54">
        <v>1937</v>
      </c>
      <c r="V519" s="74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59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1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11"/>
      <c r="BD519" s="1"/>
      <c r="BE519" s="1"/>
      <c r="BF519" s="1"/>
      <c r="BG519" s="1"/>
      <c r="BH519" s="1"/>
      <c r="BI519" s="208" t="s">
        <v>130</v>
      </c>
      <c r="BJ519" s="47"/>
      <c r="BK519" s="2" t="s">
        <v>203</v>
      </c>
    </row>
    <row r="520" spans="1:63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5" t="e">
        <f t="shared" si="22"/>
        <v>#DIV/0!</v>
      </c>
      <c r="M520" s="47">
        <v>-0.2</v>
      </c>
      <c r="N520" s="153"/>
      <c r="O520" s="67"/>
      <c r="P520" s="147"/>
      <c r="Q520" s="47">
        <v>2.8</v>
      </c>
      <c r="R520" s="59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59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1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8">
        <v>1894</v>
      </c>
      <c r="AY520" s="1" t="s">
        <v>52</v>
      </c>
      <c r="AZ520" s="11"/>
      <c r="BA520" s="1"/>
      <c r="BB520" s="1"/>
      <c r="BC520" s="11"/>
      <c r="BD520" s="1"/>
      <c r="BE520" s="1"/>
      <c r="BF520" s="1"/>
      <c r="BG520" s="1"/>
      <c r="BH520" s="1"/>
      <c r="BI520" s="208" t="s">
        <v>130</v>
      </c>
      <c r="BJ520" s="132"/>
      <c r="BK520" s="2" t="s">
        <v>204</v>
      </c>
    </row>
    <row r="521" spans="1:63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5" t="e">
        <f t="shared" si="22"/>
        <v>#DIV/0!</v>
      </c>
      <c r="M521" s="47">
        <v>-0.3</v>
      </c>
      <c r="N521" s="153"/>
      <c r="O521" s="67"/>
      <c r="P521" s="147"/>
      <c r="Q521" s="47">
        <v>2.8</v>
      </c>
      <c r="R521" s="59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59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3"/>
      <c r="AO521" s="65"/>
      <c r="AP521" s="54"/>
      <c r="AQ521" s="191"/>
      <c r="AR521" s="109"/>
      <c r="AS521" s="5"/>
      <c r="AT521" s="59">
        <v>15</v>
      </c>
      <c r="AU521" s="68">
        <v>2007</v>
      </c>
      <c r="AV521" s="1" t="s">
        <v>78</v>
      </c>
      <c r="AW521" s="66">
        <v>-26.8</v>
      </c>
      <c r="AX521" s="73">
        <v>2004</v>
      </c>
      <c r="AY521" s="45" t="s">
        <v>64</v>
      </c>
      <c r="AZ521" s="44"/>
      <c r="BA521" s="45"/>
      <c r="BB521" s="45"/>
      <c r="BC521" s="44"/>
      <c r="BD521" s="45"/>
      <c r="BE521" s="45"/>
      <c r="BF521" s="45"/>
      <c r="BG521" s="45"/>
      <c r="BH521" s="45"/>
      <c r="BI521" s="209">
        <v>93</v>
      </c>
      <c r="BJ521" s="132" t="s">
        <v>171</v>
      </c>
      <c r="BK521" s="2" t="s">
        <v>205</v>
      </c>
    </row>
    <row r="522" spans="1:63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5" t="e">
        <f t="shared" si="22"/>
        <v>#DIV/0!</v>
      </c>
      <c r="M522" s="47">
        <v>-0.3</v>
      </c>
      <c r="N522" s="153"/>
      <c r="O522" s="63"/>
      <c r="P522" s="147"/>
      <c r="Q522" s="47">
        <v>3</v>
      </c>
      <c r="R522" s="59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59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1"/>
      <c r="AR522" s="11"/>
      <c r="AS522" s="5"/>
      <c r="AT522" s="66">
        <v>16.3</v>
      </c>
      <c r="AU522" s="73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11"/>
      <c r="BD522" s="1"/>
      <c r="BE522" s="1"/>
      <c r="BF522" s="1"/>
      <c r="BG522" s="1"/>
      <c r="BH522" s="1"/>
      <c r="BI522" s="209" t="s">
        <v>130</v>
      </c>
      <c r="BJ522" s="132"/>
      <c r="BK522" s="2" t="s">
        <v>206</v>
      </c>
    </row>
    <row r="523" spans="1:63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5" t="e">
        <f t="shared" si="22"/>
        <v>#DIV/0!</v>
      </c>
      <c r="M523" s="47">
        <v>-0.4</v>
      </c>
      <c r="N523" s="153"/>
      <c r="O523" s="67"/>
      <c r="P523" s="147"/>
      <c r="Q523" s="47">
        <v>2.9</v>
      </c>
      <c r="R523" s="59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59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1"/>
      <c r="AR523" s="11"/>
      <c r="AS523" s="5"/>
      <c r="AT523" s="66">
        <v>15.8</v>
      </c>
      <c r="AU523" s="73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11"/>
      <c r="BD523" s="1"/>
      <c r="BE523" s="1"/>
      <c r="BF523" s="1"/>
      <c r="BG523" s="1"/>
      <c r="BH523" s="1"/>
      <c r="BI523" s="208">
        <v>105</v>
      </c>
      <c r="BJ523" s="132" t="s">
        <v>171</v>
      </c>
      <c r="BK523" s="2" t="s">
        <v>207</v>
      </c>
    </row>
    <row r="524" spans="1:63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5" t="e">
        <f t="shared" si="22"/>
        <v>#DIV/0!</v>
      </c>
      <c r="M524" s="47">
        <v>-0.5</v>
      </c>
      <c r="N524" s="153"/>
      <c r="O524" s="67"/>
      <c r="P524" s="147"/>
      <c r="Q524" s="47">
        <v>3</v>
      </c>
      <c r="R524" s="59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59"/>
      <c r="AC524" s="61"/>
      <c r="AD524" s="10"/>
      <c r="AE524" s="32"/>
      <c r="AF524" s="1"/>
      <c r="AG524" s="62"/>
      <c r="AH524" s="10"/>
      <c r="AI524" s="122"/>
      <c r="AJ524" s="3"/>
      <c r="AK524" s="47"/>
      <c r="AL524" s="47"/>
      <c r="AM524" s="47"/>
      <c r="AN524" s="47"/>
      <c r="AO524" s="65"/>
      <c r="AP524" s="54"/>
      <c r="AQ524" s="191"/>
      <c r="AR524" s="11"/>
      <c r="AS524" s="5"/>
      <c r="AT524" s="59">
        <v>16.2</v>
      </c>
      <c r="AU524" s="68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11"/>
      <c r="BD524" s="1"/>
      <c r="BE524" s="1"/>
      <c r="BF524" s="1"/>
      <c r="BG524" s="1"/>
      <c r="BH524" s="1"/>
      <c r="BI524" s="208">
        <v>102</v>
      </c>
      <c r="BJ524" s="132" t="s">
        <v>171</v>
      </c>
      <c r="BK524" s="2" t="s">
        <v>208</v>
      </c>
    </row>
    <row r="525" spans="1:63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5" t="e">
        <f t="shared" si="22"/>
        <v>#DIV/0!</v>
      </c>
      <c r="M525" s="47">
        <v>-0.5</v>
      </c>
      <c r="N525" s="153"/>
      <c r="O525" s="63"/>
      <c r="P525" s="147"/>
      <c r="Q525" s="47">
        <v>3</v>
      </c>
      <c r="R525" s="59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59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1"/>
      <c r="AR525" s="11"/>
      <c r="AS525" s="5"/>
      <c r="AT525" s="59">
        <v>15.3</v>
      </c>
      <c r="AU525" s="68">
        <v>2006</v>
      </c>
      <c r="AV525" s="1" t="s">
        <v>54</v>
      </c>
      <c r="AW525" s="59">
        <v>-31.5</v>
      </c>
      <c r="AX525" s="68">
        <v>1949</v>
      </c>
      <c r="AY525" s="1" t="s">
        <v>52</v>
      </c>
      <c r="AZ525" s="11"/>
      <c r="BA525" s="1"/>
      <c r="BB525" s="1"/>
      <c r="BC525" s="11"/>
      <c r="BD525" s="1"/>
      <c r="BE525" s="1"/>
      <c r="BF525" s="1"/>
      <c r="BG525" s="1"/>
      <c r="BH525" s="1"/>
      <c r="BI525" s="208">
        <v>99</v>
      </c>
      <c r="BJ525" s="132" t="s">
        <v>171</v>
      </c>
      <c r="BK525" s="2" t="s">
        <v>209</v>
      </c>
    </row>
    <row r="526" spans="1:63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5" t="e">
        <f t="shared" si="22"/>
        <v>#DIV/0!</v>
      </c>
      <c r="M526" s="47">
        <v>-0.6</v>
      </c>
      <c r="N526" s="153"/>
      <c r="O526" s="63"/>
      <c r="P526" s="147"/>
      <c r="Q526" s="47">
        <v>3</v>
      </c>
      <c r="R526" s="59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59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3"/>
      <c r="AP526" s="70"/>
      <c r="AQ526" s="191"/>
      <c r="AR526" s="11"/>
      <c r="AS526" s="5"/>
      <c r="AT526" s="59">
        <v>15.2</v>
      </c>
      <c r="AU526" s="1">
        <v>1962</v>
      </c>
      <c r="AV526" s="1" t="s">
        <v>138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11"/>
      <c r="BD526" s="1"/>
      <c r="BE526" s="1"/>
      <c r="BF526" s="1"/>
      <c r="BG526" s="1"/>
      <c r="BH526" s="1"/>
      <c r="BI526" s="208" t="s">
        <v>130</v>
      </c>
      <c r="BJ526" s="132"/>
      <c r="BK526" s="2" t="s">
        <v>211</v>
      </c>
    </row>
    <row r="527" spans="1:63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5" t="e">
        <f t="shared" si="22"/>
        <v>#DIV/0!</v>
      </c>
      <c r="M527" s="47">
        <v>-0.6</v>
      </c>
      <c r="N527" s="153"/>
      <c r="O527" s="67"/>
      <c r="P527" s="147"/>
      <c r="Q527" s="47">
        <v>2.8</v>
      </c>
      <c r="R527" s="59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59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3"/>
      <c r="AP527" s="70"/>
      <c r="AQ527" s="191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11"/>
      <c r="BD527" s="1"/>
      <c r="BE527" s="1"/>
      <c r="BF527" s="1"/>
      <c r="BG527" s="1"/>
      <c r="BH527" s="1"/>
      <c r="BI527" s="208" t="s">
        <v>130</v>
      </c>
      <c r="BJ527" s="132"/>
      <c r="BK527" s="2" t="s">
        <v>212</v>
      </c>
    </row>
    <row r="528" spans="1:63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5" t="e">
        <f t="shared" si="22"/>
        <v>#DIV/0!</v>
      </c>
      <c r="M528" s="47">
        <v>-0.7</v>
      </c>
      <c r="N528" s="153"/>
      <c r="O528" s="63"/>
      <c r="P528" s="147"/>
      <c r="Q528" s="47">
        <v>3.2</v>
      </c>
      <c r="R528" s="59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59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1"/>
      <c r="AR528" s="11"/>
      <c r="AS528" s="5"/>
      <c r="AT528" s="66">
        <v>15.9</v>
      </c>
      <c r="AU528" s="73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11"/>
      <c r="BD528" s="1"/>
      <c r="BE528" s="1"/>
      <c r="BF528" s="1"/>
      <c r="BG528" s="1"/>
      <c r="BH528" s="1"/>
      <c r="BI528" s="208" t="s">
        <v>130</v>
      </c>
      <c r="BJ528" s="132"/>
      <c r="BK528" s="2" t="s">
        <v>213</v>
      </c>
    </row>
    <row r="529" spans="1:63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5" t="e">
        <f t="shared" si="22"/>
        <v>#DIV/0!</v>
      </c>
      <c r="M529" s="47">
        <v>-0.7</v>
      </c>
      <c r="N529" s="153"/>
      <c r="O529" s="63"/>
      <c r="P529" s="147"/>
      <c r="Q529" s="47">
        <v>3</v>
      </c>
      <c r="R529" s="59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59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69"/>
      <c r="AQ529" s="191"/>
      <c r="AR529" s="11"/>
      <c r="AS529" s="5"/>
      <c r="AT529" s="59">
        <v>13.7</v>
      </c>
      <c r="AU529" s="68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11"/>
      <c r="BD529" s="1"/>
      <c r="BE529" s="1"/>
      <c r="BF529" s="1"/>
      <c r="BG529" s="1"/>
      <c r="BH529" s="1"/>
      <c r="BI529" s="208" t="s">
        <v>130</v>
      </c>
      <c r="BJ529" s="132"/>
      <c r="BK529" s="2" t="s">
        <v>215</v>
      </c>
    </row>
    <row r="530" spans="1:63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5" t="e">
        <f t="shared" si="22"/>
        <v>#DIV/0!</v>
      </c>
      <c r="M530" s="47">
        <v>-0.7</v>
      </c>
      <c r="N530" s="153"/>
      <c r="O530" s="63"/>
      <c r="P530" s="147"/>
      <c r="Q530" s="47">
        <v>3</v>
      </c>
      <c r="R530" s="59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59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1"/>
      <c r="AR530" s="11"/>
      <c r="AS530" s="5"/>
      <c r="AT530" s="59">
        <v>15</v>
      </c>
      <c r="AU530" s="1">
        <v>1975</v>
      </c>
      <c r="AV530" s="1" t="s">
        <v>54</v>
      </c>
      <c r="AW530" s="74">
        <v>-32.2</v>
      </c>
      <c r="AX530" s="10">
        <v>1995</v>
      </c>
      <c r="AY530" s="10" t="s">
        <v>52</v>
      </c>
      <c r="AZ530" s="6"/>
      <c r="BA530" s="10"/>
      <c r="BB530" s="10"/>
      <c r="BC530" s="6"/>
      <c r="BD530" s="10"/>
      <c r="BE530" s="10"/>
      <c r="BF530" s="10"/>
      <c r="BG530" s="10"/>
      <c r="BH530" s="10"/>
      <c r="BI530" s="208" t="s">
        <v>130</v>
      </c>
      <c r="BJ530" s="132"/>
      <c r="BK530" s="2" t="s">
        <v>216</v>
      </c>
    </row>
    <row r="531" spans="1:63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5" t="e">
        <f t="shared" si="22"/>
        <v>#DIV/0!</v>
      </c>
      <c r="M531" s="47">
        <v>-0.8</v>
      </c>
      <c r="N531" s="153"/>
      <c r="O531" s="67"/>
      <c r="P531" s="147"/>
      <c r="Q531" s="47">
        <v>3.2</v>
      </c>
      <c r="R531" s="59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59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1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11"/>
      <c r="BD531" s="1"/>
      <c r="BE531" s="1"/>
      <c r="BF531" s="1"/>
      <c r="BG531" s="1"/>
      <c r="BH531" s="1"/>
      <c r="BI531" s="208" t="s">
        <v>130</v>
      </c>
      <c r="BJ531" s="132"/>
      <c r="BK531" s="2" t="s">
        <v>217</v>
      </c>
    </row>
    <row r="532" spans="1:63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5" t="e">
        <f t="shared" si="22"/>
        <v>#DIV/0!</v>
      </c>
      <c r="M532" s="47">
        <v>-0.8</v>
      </c>
      <c r="N532" s="153"/>
      <c r="O532" s="63"/>
      <c r="P532" s="147"/>
      <c r="Q532" s="47">
        <v>3.1</v>
      </c>
      <c r="R532" s="59">
        <v>6.9</v>
      </c>
      <c r="S532" s="54">
        <v>2008</v>
      </c>
      <c r="T532" s="184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59"/>
      <c r="AC532" s="61"/>
      <c r="AD532" s="10"/>
      <c r="AE532" s="32"/>
      <c r="AF532" s="1"/>
      <c r="AG532" s="62"/>
      <c r="AH532" s="10"/>
      <c r="AI532" s="50"/>
      <c r="AJ532" s="3"/>
      <c r="AK532" s="149"/>
      <c r="AL532" s="149"/>
      <c r="AM532" s="43"/>
      <c r="AN532" s="43"/>
      <c r="AO532" s="202"/>
      <c r="AP532" s="70"/>
      <c r="AQ532" s="221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6"/>
      <c r="BD532" s="10"/>
      <c r="BE532" s="10"/>
      <c r="BF532" s="10"/>
      <c r="BG532" s="10"/>
      <c r="BH532" s="10"/>
      <c r="BI532" s="208">
        <v>110</v>
      </c>
      <c r="BJ532" s="132" t="s">
        <v>171</v>
      </c>
      <c r="BK532" s="2" t="s">
        <v>218</v>
      </c>
    </row>
    <row r="533" spans="1:63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5" t="e">
        <f t="shared" si="22"/>
        <v>#DIV/0!</v>
      </c>
      <c r="M533" s="47">
        <v>-0.8</v>
      </c>
      <c r="N533" s="153"/>
      <c r="O533" s="67"/>
      <c r="P533" s="147"/>
      <c r="Q533" s="47">
        <v>3.4</v>
      </c>
      <c r="R533" s="59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59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1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8">
        <v>1889</v>
      </c>
      <c r="AY533" s="1" t="s">
        <v>52</v>
      </c>
      <c r="AZ533" s="11"/>
      <c r="BA533" s="1"/>
      <c r="BB533" s="1"/>
      <c r="BC533" s="11"/>
      <c r="BD533" s="1"/>
      <c r="BE533" s="1"/>
      <c r="BF533" s="1"/>
      <c r="BG533" s="1"/>
      <c r="BH533" s="1"/>
      <c r="BI533" s="208"/>
      <c r="BJ533" s="132"/>
      <c r="BK533" s="2" t="s">
        <v>220</v>
      </c>
    </row>
    <row r="534" spans="1:63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5" t="e">
        <f t="shared" si="22"/>
        <v>#DIV/0!</v>
      </c>
      <c r="M534" s="47">
        <v>-0.8</v>
      </c>
      <c r="N534" s="153"/>
      <c r="O534" s="63"/>
      <c r="P534" s="147"/>
      <c r="Q534" s="47">
        <v>3.3</v>
      </c>
      <c r="R534" s="59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59"/>
      <c r="AC534" s="61"/>
      <c r="AD534" s="10"/>
      <c r="AE534" s="32"/>
      <c r="AF534" s="1"/>
      <c r="AG534" s="62"/>
      <c r="AH534" s="10"/>
      <c r="AI534" s="50"/>
      <c r="AJ534" s="50"/>
      <c r="AK534" s="149"/>
      <c r="AL534" s="149"/>
      <c r="AM534" s="68"/>
      <c r="AN534" s="68"/>
      <c r="AO534" s="183"/>
      <c r="AP534" s="70"/>
      <c r="AQ534" s="191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304</v>
      </c>
      <c r="AZ534" s="11"/>
      <c r="BA534" s="1"/>
      <c r="BB534" s="1"/>
      <c r="BC534" s="11"/>
      <c r="BD534" s="1"/>
      <c r="BE534" s="1"/>
      <c r="BF534" s="1"/>
      <c r="BG534" s="1"/>
      <c r="BH534" s="1"/>
      <c r="BI534" s="208">
        <v>121</v>
      </c>
      <c r="BJ534" s="132" t="s">
        <v>171</v>
      </c>
      <c r="BK534" s="2" t="s">
        <v>221</v>
      </c>
    </row>
    <row r="535" spans="1:63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5" t="e">
        <f t="shared" si="22"/>
        <v>#DIV/0!</v>
      </c>
      <c r="M535" s="47">
        <v>-0.8</v>
      </c>
      <c r="N535" s="153"/>
      <c r="O535" s="67"/>
      <c r="P535" s="147"/>
      <c r="Q535" s="47">
        <v>3.3</v>
      </c>
      <c r="R535" s="59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59"/>
      <c r="AC535" s="129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3"/>
      <c r="AP535" s="70"/>
      <c r="AQ535" s="191"/>
      <c r="AR535" s="11"/>
      <c r="AS535" s="5"/>
      <c r="AT535" s="74">
        <v>11.3</v>
      </c>
      <c r="AU535" s="1">
        <v>1988</v>
      </c>
      <c r="AV535" s="1" t="s">
        <v>305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59"/>
      <c r="BD535" s="47"/>
      <c r="BE535" s="47"/>
      <c r="BF535" s="47"/>
      <c r="BG535" s="47"/>
      <c r="BH535" s="47"/>
      <c r="BI535" s="208"/>
      <c r="BJ535" s="132"/>
      <c r="BK535" s="199">
        <v>31</v>
      </c>
    </row>
    <row r="536" spans="1:63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5"/>
      <c r="M536" s="47"/>
      <c r="N536" s="153"/>
      <c r="O536" s="67"/>
      <c r="P536" s="200"/>
      <c r="Q536" s="175"/>
      <c r="R536" s="1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8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1"/>
      <c r="AR536" s="57"/>
      <c r="AS536" s="68"/>
      <c r="AT536" s="11"/>
      <c r="AU536" s="1"/>
      <c r="AV536" s="1"/>
      <c r="AW536" s="59"/>
      <c r="AX536" s="1"/>
      <c r="AY536" s="47"/>
      <c r="AZ536" s="59"/>
      <c r="BA536" s="47"/>
      <c r="BB536" s="47"/>
      <c r="BC536" s="59"/>
      <c r="BD536" s="47"/>
      <c r="BE536" s="47"/>
      <c r="BF536" s="47"/>
      <c r="BG536" s="47"/>
      <c r="BH536" s="47"/>
      <c r="BI536" s="213"/>
      <c r="BJ536" s="27"/>
      <c r="BK536" s="1"/>
    </row>
    <row r="537" spans="1:63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1" t="e">
        <f t="shared" si="23"/>
        <v>#DIV/0!</v>
      </c>
      <c r="M537" s="47"/>
      <c r="N537" s="153">
        <f>SUM(N505:N535)</f>
        <v>0</v>
      </c>
      <c r="O537" s="67">
        <f>SUM(O507:O535)</f>
        <v>0</v>
      </c>
      <c r="P537" s="147">
        <f>SUM(P505:P535)</f>
        <v>0</v>
      </c>
      <c r="Q537" s="137"/>
      <c r="R537" s="59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79" t="e">
        <f>AVERAGE(AB505:AB535)</f>
        <v>#DIV/0!</v>
      </c>
      <c r="AC537" s="79" t="e">
        <f aca="true" t="shared" si="24" ref="AC537:AW537">AVERAGE(AC505:AC535)</f>
        <v>#DIV/0!</v>
      </c>
      <c r="AD537" s="79"/>
      <c r="AE537" s="79" t="e">
        <f t="shared" si="24"/>
        <v>#DIV/0!</v>
      </c>
      <c r="AF537" s="79"/>
      <c r="AG537" s="79" t="e">
        <f t="shared" si="24"/>
        <v>#DIV/0!</v>
      </c>
      <c r="AH537" s="79"/>
      <c r="AI537" s="79" t="e">
        <f t="shared" si="24"/>
        <v>#DIV/0!</v>
      </c>
      <c r="AJ537" s="79"/>
      <c r="AK537" s="79" t="e">
        <f t="shared" si="24"/>
        <v>#DIV/0!</v>
      </c>
      <c r="AL537" s="79" t="e">
        <f t="shared" si="24"/>
        <v>#DIV/0!</v>
      </c>
      <c r="AM537" s="79" t="e">
        <f t="shared" si="24"/>
        <v>#DIV/0!</v>
      </c>
      <c r="AN537" s="79" t="e">
        <f t="shared" si="24"/>
        <v>#DIV/0!</v>
      </c>
      <c r="AO537" s="79"/>
      <c r="AP537" s="79"/>
      <c r="AQ537" s="229"/>
      <c r="AR537" s="93" t="e">
        <f t="shared" si="24"/>
        <v>#DIV/0!</v>
      </c>
      <c r="AS537" s="93" t="e">
        <f t="shared" si="24"/>
        <v>#DIV/0!</v>
      </c>
      <c r="AT537" s="79">
        <f t="shared" si="24"/>
        <v>15.609677419354838</v>
      </c>
      <c r="AU537" s="79"/>
      <c r="AV537" s="79"/>
      <c r="AW537" s="79">
        <f t="shared" si="24"/>
        <v>-26.79677419354839</v>
      </c>
      <c r="AX537" s="79"/>
      <c r="AY537" s="79"/>
      <c r="AZ537" s="79"/>
      <c r="BA537" s="79"/>
      <c r="BB537" s="79"/>
      <c r="BC537" s="79"/>
      <c r="BD537" s="79"/>
      <c r="BE537" s="79"/>
      <c r="BF537" s="79"/>
      <c r="BG537" s="79"/>
      <c r="BH537" s="79"/>
      <c r="BI537" s="218"/>
      <c r="BJ537" s="59"/>
      <c r="BK537" s="59"/>
    </row>
    <row r="539" spans="2:28" ht="15">
      <c r="B539" s="2"/>
      <c r="C539" s="2"/>
      <c r="D539" s="2"/>
      <c r="E539" s="2"/>
      <c r="F539" s="2"/>
      <c r="G539" s="2"/>
      <c r="H539" s="2"/>
      <c r="I539" s="2" t="s">
        <v>87</v>
      </c>
      <c r="J539" s="2"/>
      <c r="K539" s="2"/>
      <c r="Y539" s="75" t="s">
        <v>90</v>
      </c>
      <c r="Z539" s="32"/>
      <c r="AB539" s="2">
        <v>-0.9</v>
      </c>
    </row>
    <row r="540" spans="2:28" ht="15">
      <c r="B540" s="2" t="s">
        <v>545</v>
      </c>
      <c r="C540" s="2"/>
      <c r="D540" s="2"/>
      <c r="E540" s="2"/>
      <c r="F540" s="2"/>
      <c r="G540" s="2"/>
      <c r="H540" s="2"/>
      <c r="I540" s="75" t="s">
        <v>90</v>
      </c>
      <c r="J540" s="32"/>
      <c r="K540" s="2">
        <v>-0.2</v>
      </c>
      <c r="Y540" s="75" t="s">
        <v>93</v>
      </c>
      <c r="Z540" s="32"/>
      <c r="AB540" s="2">
        <v>0.3</v>
      </c>
    </row>
    <row r="541" spans="2:28" ht="15">
      <c r="B541" s="2" t="s">
        <v>546</v>
      </c>
      <c r="C541" s="2"/>
      <c r="D541" s="2"/>
      <c r="E541" s="2"/>
      <c r="F541" s="2"/>
      <c r="G541" s="2"/>
      <c r="H541" s="2"/>
      <c r="I541" s="75" t="s">
        <v>93</v>
      </c>
      <c r="J541" s="32"/>
      <c r="K541" s="2">
        <v>0.8</v>
      </c>
      <c r="Y541" s="2" t="s">
        <v>96</v>
      </c>
      <c r="Z541" s="2"/>
      <c r="AB541" s="2">
        <v>0.9</v>
      </c>
    </row>
    <row r="542" spans="2:11" ht="15">
      <c r="B542" s="2" t="s">
        <v>547</v>
      </c>
      <c r="C542" s="2"/>
      <c r="D542" s="2"/>
      <c r="E542" s="2"/>
      <c r="F542" s="2"/>
      <c r="G542" s="2"/>
      <c r="H542" s="2"/>
      <c r="I542" s="2" t="s">
        <v>544</v>
      </c>
      <c r="J542" s="2"/>
      <c r="K542" s="2">
        <v>1.2</v>
      </c>
    </row>
    <row r="543" spans="2:11" ht="15">
      <c r="B543" s="75" t="s">
        <v>548</v>
      </c>
      <c r="C543" s="2"/>
      <c r="D543" s="2"/>
      <c r="E543" s="2"/>
      <c r="F543" s="2"/>
      <c r="G543" s="2"/>
      <c r="H543" s="2"/>
      <c r="I543" s="2" t="s">
        <v>98</v>
      </c>
      <c r="J543" s="2"/>
      <c r="K543" s="2">
        <v>78.7</v>
      </c>
    </row>
    <row r="544" spans="2:11" ht="15">
      <c r="B544" s="2" t="s">
        <v>549</v>
      </c>
      <c r="C544" s="2"/>
      <c r="D544" s="2"/>
      <c r="E544" s="2"/>
      <c r="F544" s="2"/>
      <c r="G544" s="2"/>
      <c r="H544" s="2"/>
      <c r="I544" s="2" t="s">
        <v>100</v>
      </c>
      <c r="J544" s="2"/>
      <c r="K544" s="2">
        <v>12.1</v>
      </c>
    </row>
    <row r="545" spans="2:11" ht="15">
      <c r="B545" s="2" t="s">
        <v>550</v>
      </c>
      <c r="C545" s="2"/>
      <c r="D545" s="2"/>
      <c r="E545" s="2"/>
      <c r="F545" s="2"/>
      <c r="G545" s="2"/>
      <c r="H545" s="2"/>
      <c r="I545" s="2" t="s">
        <v>534</v>
      </c>
      <c r="J545" s="2"/>
      <c r="K545" s="321">
        <v>104</v>
      </c>
    </row>
    <row r="546" spans="2:11" ht="15">
      <c r="B546" s="2"/>
      <c r="C546" s="2"/>
      <c r="D546" s="2"/>
      <c r="E546" s="2"/>
      <c r="F546" s="2"/>
      <c r="G546" s="2"/>
      <c r="H546" s="2"/>
      <c r="I546" s="2" t="s">
        <v>533</v>
      </c>
      <c r="J546" s="2"/>
      <c r="K546" s="2">
        <v>14.3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0" t="s">
        <v>413</v>
      </c>
    </row>
    <row r="2" ht="15">
      <c r="A2" s="270" t="s">
        <v>414</v>
      </c>
    </row>
    <row r="3" ht="15">
      <c r="A3" s="270" t="s">
        <v>415</v>
      </c>
    </row>
    <row r="4" ht="15">
      <c r="A4" s="270" t="s">
        <v>416</v>
      </c>
    </row>
    <row r="5" ht="15">
      <c r="A5" s="270" t="s">
        <v>417</v>
      </c>
    </row>
    <row r="6" ht="15">
      <c r="A6" s="270" t="s">
        <v>418</v>
      </c>
    </row>
    <row r="7" ht="15">
      <c r="A7" s="270" t="s">
        <v>419</v>
      </c>
    </row>
    <row r="8" ht="15">
      <c r="A8" s="270" t="s">
        <v>420</v>
      </c>
    </row>
    <row r="9" ht="15">
      <c r="A9" s="270" t="s">
        <v>421</v>
      </c>
    </row>
    <row r="10" ht="15">
      <c r="A10" s="270" t="s">
        <v>422</v>
      </c>
    </row>
    <row r="11" ht="15">
      <c r="A11" s="270" t="s">
        <v>423</v>
      </c>
    </row>
    <row r="12" ht="15">
      <c r="A12" s="270" t="s">
        <v>424</v>
      </c>
    </row>
    <row r="13" ht="15">
      <c r="A13" s="270" t="s">
        <v>425</v>
      </c>
    </row>
    <row r="14" ht="15">
      <c r="A14" s="270" t="s">
        <v>426</v>
      </c>
    </row>
    <row r="15" ht="15">
      <c r="A15" s="270" t="s">
        <v>427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320">
      <selection activeCell="L324" sqref="L324"/>
    </sheetView>
  </sheetViews>
  <sheetFormatPr defaultColWidth="9.140625" defaultRowHeight="15"/>
  <cols>
    <col min="1" max="1" width="3.57421875" style="0" customWidth="1"/>
    <col min="2" max="2" width="6.7109375" style="203" customWidth="1"/>
    <col min="3" max="8" width="6.7109375" style="0" customWidth="1"/>
    <col min="9" max="9" width="7.00390625" style="0" customWidth="1"/>
    <col min="10" max="10" width="9.28125" style="0" customWidth="1"/>
    <col min="11" max="17" width="6.7109375" style="0" customWidth="1"/>
    <col min="18" max="18" width="6.7109375" style="203" customWidth="1"/>
    <col min="19" max="25" width="6.7109375" style="0" customWidth="1"/>
    <col min="26" max="26" width="6.7109375" style="190" customWidth="1"/>
    <col min="27" max="27" width="6.7109375" style="0" customWidth="1"/>
  </cols>
  <sheetData>
    <row r="1" spans="1:27" ht="15">
      <c r="A1" s="1"/>
      <c r="B1" s="12" t="s">
        <v>380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2"/>
      <c r="R1" s="303"/>
      <c r="S1" s="1"/>
      <c r="T1" s="1"/>
      <c r="U1" s="1"/>
      <c r="V1" s="1"/>
      <c r="W1" s="1"/>
      <c r="X1" s="1"/>
      <c r="Y1" s="1"/>
      <c r="Z1" s="1"/>
      <c r="AA1" s="233"/>
    </row>
    <row r="2" spans="1:26" ht="15">
      <c r="A2" s="1"/>
      <c r="B2" s="11" t="s">
        <v>5</v>
      </c>
      <c r="C2" s="1"/>
      <c r="D2" s="1"/>
      <c r="E2" s="1"/>
      <c r="F2" s="1"/>
      <c r="G2" s="1"/>
      <c r="H2" s="132"/>
      <c r="I2" s="1"/>
      <c r="J2" s="1"/>
      <c r="K2" s="1"/>
      <c r="L2" s="1"/>
      <c r="M2" s="13" t="s">
        <v>6</v>
      </c>
      <c r="N2" s="2"/>
      <c r="O2" s="2"/>
      <c r="P2" s="142"/>
      <c r="Q2" s="142"/>
      <c r="R2" s="300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308</v>
      </c>
      <c r="P3" s="142" t="s">
        <v>43</v>
      </c>
      <c r="Q3" s="142" t="s">
        <v>309</v>
      </c>
      <c r="R3" s="306" t="s">
        <v>19</v>
      </c>
      <c r="S3" s="234" t="s">
        <v>20</v>
      </c>
      <c r="T3" s="234" t="s">
        <v>32</v>
      </c>
      <c r="U3" s="234" t="s">
        <v>20</v>
      </c>
      <c r="V3" s="234" t="s">
        <v>19</v>
      </c>
      <c r="W3" s="234" t="s">
        <v>20</v>
      </c>
      <c r="X3" s="234" t="s">
        <v>32</v>
      </c>
      <c r="Y3" s="235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307" t="s">
        <v>310</v>
      </c>
      <c r="S4" s="236"/>
      <c r="T4" s="237"/>
      <c r="U4" s="237"/>
      <c r="V4" s="236"/>
      <c r="W4" s="236"/>
      <c r="X4" s="237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5">
        <v>-6</v>
      </c>
      <c r="H5" s="115">
        <v>-5.4</v>
      </c>
      <c r="I5" s="115">
        <v>-5.1</v>
      </c>
      <c r="J5" s="32">
        <v>-6</v>
      </c>
      <c r="K5" s="61">
        <v>-1.2</v>
      </c>
      <c r="L5" s="75">
        <f aca="true" t="shared" si="0" ref="L5:L33">AVERAGE(B5:I5)</f>
        <v>-3.6625000000000005</v>
      </c>
      <c r="M5" s="47">
        <v>-2.9546666666666668</v>
      </c>
      <c r="N5" s="50">
        <v>1.6</v>
      </c>
      <c r="O5" s="67">
        <v>25</v>
      </c>
      <c r="P5" s="52">
        <v>0</v>
      </c>
      <c r="Q5" s="47">
        <v>0</v>
      </c>
      <c r="R5" s="59">
        <v>9.5</v>
      </c>
      <c r="S5" s="54">
        <v>1952</v>
      </c>
      <c r="T5" s="47">
        <v>-8.8</v>
      </c>
      <c r="U5" s="54">
        <v>1971</v>
      </c>
      <c r="V5" s="59">
        <v>9.8</v>
      </c>
      <c r="W5" s="116">
        <v>1969</v>
      </c>
      <c r="X5" s="215">
        <v>-17.9</v>
      </c>
      <c r="Y5" s="190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5">
        <v>1.8</v>
      </c>
      <c r="H6" s="115">
        <v>3.6</v>
      </c>
      <c r="I6" s="115">
        <v>2.8</v>
      </c>
      <c r="J6" s="32">
        <v>-6</v>
      </c>
      <c r="K6" s="136">
        <v>3.6</v>
      </c>
      <c r="L6" s="75">
        <v>-1.6</v>
      </c>
      <c r="M6" s="47">
        <v>-2.806</v>
      </c>
      <c r="N6" s="50">
        <v>3</v>
      </c>
      <c r="O6" s="67">
        <v>28</v>
      </c>
      <c r="P6" s="52">
        <v>0</v>
      </c>
      <c r="Q6" s="47">
        <v>0.3</v>
      </c>
      <c r="R6" s="59">
        <v>10.6</v>
      </c>
      <c r="S6" s="54">
        <v>1981</v>
      </c>
      <c r="T6" s="47">
        <v>-14.2</v>
      </c>
      <c r="U6" s="54">
        <v>1986</v>
      </c>
      <c r="V6" s="74">
        <v>11.6</v>
      </c>
      <c r="W6" s="116">
        <v>1956</v>
      </c>
      <c r="X6" s="215">
        <v>-20.8</v>
      </c>
      <c r="Y6" s="190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5">
        <v>3.9</v>
      </c>
      <c r="H7" s="115">
        <v>1.6</v>
      </c>
      <c r="I7" s="115">
        <v>0.8</v>
      </c>
      <c r="J7" s="32">
        <v>0.8</v>
      </c>
      <c r="K7" s="61">
        <v>5.6</v>
      </c>
      <c r="L7" s="75">
        <v>3.4</v>
      </c>
      <c r="M7" s="47">
        <v>-2.6413333333333338</v>
      </c>
      <c r="N7" s="50">
        <v>0</v>
      </c>
      <c r="O7" s="67">
        <v>24</v>
      </c>
      <c r="P7" s="52">
        <v>0</v>
      </c>
      <c r="Q7" s="47">
        <v>0.3</v>
      </c>
      <c r="R7" s="59">
        <v>6</v>
      </c>
      <c r="S7" s="54">
        <v>2002</v>
      </c>
      <c r="T7" s="47">
        <v>-12</v>
      </c>
      <c r="U7" s="54">
        <v>1969</v>
      </c>
      <c r="V7" s="59">
        <v>13.6</v>
      </c>
      <c r="W7" s="116">
        <v>1954</v>
      </c>
      <c r="X7" s="215">
        <v>-16</v>
      </c>
      <c r="Y7" s="190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5">
        <v>11.1</v>
      </c>
      <c r="H8" s="115">
        <v>9.6</v>
      </c>
      <c r="I8" s="115">
        <v>8.6</v>
      </c>
      <c r="J8" s="32">
        <v>0.1</v>
      </c>
      <c r="K8" s="61">
        <v>11.3</v>
      </c>
      <c r="L8" s="75">
        <f t="shared" si="0"/>
        <v>5.362500000000001</v>
      </c>
      <c r="M8" s="47">
        <v>-2.54</v>
      </c>
      <c r="N8" s="50">
        <v>3.6</v>
      </c>
      <c r="O8" s="67">
        <v>21</v>
      </c>
      <c r="P8" s="52">
        <v>0</v>
      </c>
      <c r="Q8" s="47">
        <v>0.4</v>
      </c>
      <c r="R8" s="59">
        <v>8.9</v>
      </c>
      <c r="S8" s="54">
        <v>1995</v>
      </c>
      <c r="T8" s="47">
        <v>-10.5</v>
      </c>
      <c r="U8" s="54">
        <v>1949</v>
      </c>
      <c r="V8" s="59">
        <v>12</v>
      </c>
      <c r="W8" s="116">
        <v>1954</v>
      </c>
      <c r="X8" s="215">
        <v>-18.4</v>
      </c>
      <c r="Y8" s="190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5">
        <v>3</v>
      </c>
      <c r="H9" s="115">
        <v>3.5</v>
      </c>
      <c r="I9" s="115">
        <v>4</v>
      </c>
      <c r="J9" s="32">
        <v>3</v>
      </c>
      <c r="K9" s="136">
        <v>11.2</v>
      </c>
      <c r="L9" s="75">
        <f t="shared" si="0"/>
        <v>4.6625</v>
      </c>
      <c r="M9" s="47">
        <v>-2.448000000000001</v>
      </c>
      <c r="N9" s="50">
        <v>2.9</v>
      </c>
      <c r="O9" s="67">
        <v>17</v>
      </c>
      <c r="P9" s="52">
        <v>0.2</v>
      </c>
      <c r="Q9" s="47">
        <v>0.5</v>
      </c>
      <c r="R9" s="59">
        <v>10.2</v>
      </c>
      <c r="S9" s="54">
        <v>1989</v>
      </c>
      <c r="T9" s="47">
        <v>-12.7</v>
      </c>
      <c r="U9" s="54">
        <v>2011</v>
      </c>
      <c r="V9" s="59">
        <v>11.1</v>
      </c>
      <c r="W9" s="116">
        <v>2006</v>
      </c>
      <c r="X9" s="215">
        <v>-19</v>
      </c>
      <c r="Y9" s="190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5">
        <v>2</v>
      </c>
      <c r="H10" s="115">
        <v>2.4</v>
      </c>
      <c r="I10" s="115">
        <v>2</v>
      </c>
      <c r="J10" s="32">
        <v>2</v>
      </c>
      <c r="K10" s="61">
        <v>5.1</v>
      </c>
      <c r="L10" s="75">
        <f t="shared" si="0"/>
        <v>3.075</v>
      </c>
      <c r="M10" s="47">
        <v>-2.388666666666667</v>
      </c>
      <c r="N10" s="50"/>
      <c r="O10" s="67">
        <v>16</v>
      </c>
      <c r="P10" s="52">
        <v>0</v>
      </c>
      <c r="Q10" s="47">
        <v>0.6</v>
      </c>
      <c r="R10" s="59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6">
        <v>2002</v>
      </c>
      <c r="X10" s="215">
        <v>-18.6</v>
      </c>
      <c r="Y10" s="190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5">
        <v>0.5</v>
      </c>
      <c r="H11" s="115">
        <v>-1</v>
      </c>
      <c r="I11" s="115">
        <v>-2.2</v>
      </c>
      <c r="J11" s="32">
        <v>-2.2</v>
      </c>
      <c r="K11" s="61">
        <v>2.2</v>
      </c>
      <c r="L11" s="75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59">
        <v>8.1</v>
      </c>
      <c r="S11" s="54">
        <v>1968</v>
      </c>
      <c r="T11" s="47">
        <v>-12.9</v>
      </c>
      <c r="U11" s="54">
        <v>1985</v>
      </c>
      <c r="V11" s="59">
        <v>13</v>
      </c>
      <c r="W11" s="116">
        <v>2002</v>
      </c>
      <c r="X11" s="215">
        <v>-20.8</v>
      </c>
      <c r="Y11" s="190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5">
        <v>2.2</v>
      </c>
      <c r="H12" s="115">
        <v>2.2</v>
      </c>
      <c r="I12" s="115">
        <v>1.6</v>
      </c>
      <c r="J12" s="32">
        <v>-2.3</v>
      </c>
      <c r="K12" s="61">
        <v>6.3</v>
      </c>
      <c r="L12" s="75">
        <f t="shared" si="0"/>
        <v>2.2375000000000003</v>
      </c>
      <c r="M12" s="47">
        <v>-2.232666666666667</v>
      </c>
      <c r="N12" s="50">
        <v>0</v>
      </c>
      <c r="O12" s="67">
        <v>14</v>
      </c>
      <c r="P12" s="52">
        <v>0</v>
      </c>
      <c r="Q12" s="47">
        <v>0.6</v>
      </c>
      <c r="R12" s="59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6">
        <v>1967</v>
      </c>
      <c r="X12" s="215">
        <v>-21.6</v>
      </c>
      <c r="Y12" s="190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5">
        <v>6.4</v>
      </c>
      <c r="H13" s="115">
        <v>7.1</v>
      </c>
      <c r="I13" s="115">
        <v>7.6</v>
      </c>
      <c r="J13" s="32">
        <v>1.2</v>
      </c>
      <c r="K13" s="61">
        <v>8.2</v>
      </c>
      <c r="L13" s="75">
        <f t="shared" si="0"/>
        <v>4.45</v>
      </c>
      <c r="M13" s="47">
        <v>-2.1839999999999997</v>
      </c>
      <c r="N13" s="50">
        <v>0.7</v>
      </c>
      <c r="O13" s="67">
        <v>14</v>
      </c>
      <c r="P13" s="52">
        <v>0</v>
      </c>
      <c r="Q13" s="47">
        <v>0.7</v>
      </c>
      <c r="R13" s="59">
        <v>8.5</v>
      </c>
      <c r="S13" s="54">
        <v>1970</v>
      </c>
      <c r="T13" s="47">
        <v>-12.6</v>
      </c>
      <c r="U13" s="54">
        <v>1954</v>
      </c>
      <c r="V13" s="74">
        <v>12</v>
      </c>
      <c r="W13" s="116">
        <v>1941</v>
      </c>
      <c r="X13" s="215">
        <v>-21.6</v>
      </c>
      <c r="Y13" s="190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5">
        <v>1.8</v>
      </c>
      <c r="H14" s="115">
        <v>1.8</v>
      </c>
      <c r="I14" s="115">
        <v>0.8</v>
      </c>
      <c r="J14" s="32">
        <v>1.6</v>
      </c>
      <c r="K14" s="61">
        <v>7.6</v>
      </c>
      <c r="L14" s="75">
        <f t="shared" si="0"/>
        <v>3.5625</v>
      </c>
      <c r="M14" s="47">
        <v>-2.1926666666666668</v>
      </c>
      <c r="N14" s="50"/>
      <c r="O14" s="67"/>
      <c r="P14" s="52">
        <v>0</v>
      </c>
      <c r="Q14" s="47">
        <v>0.9</v>
      </c>
      <c r="R14" s="59">
        <v>10</v>
      </c>
      <c r="S14" s="54">
        <v>1970</v>
      </c>
      <c r="T14" s="47">
        <v>-8.9</v>
      </c>
      <c r="U14" s="54">
        <v>1969</v>
      </c>
      <c r="V14" s="59">
        <v>11.5</v>
      </c>
      <c r="W14" s="116">
        <v>1954</v>
      </c>
      <c r="X14" s="215">
        <v>-20</v>
      </c>
      <c r="Y14" s="190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5">
        <v>1</v>
      </c>
      <c r="H15" s="115">
        <v>0.2</v>
      </c>
      <c r="I15" s="115">
        <v>-2.1</v>
      </c>
      <c r="J15" s="32">
        <v>-2.4</v>
      </c>
      <c r="K15" s="61">
        <v>2.2</v>
      </c>
      <c r="L15" s="75">
        <f t="shared" si="0"/>
        <v>-0.6000000000000001</v>
      </c>
      <c r="M15" s="47">
        <v>-2.143333333333333</v>
      </c>
      <c r="N15" s="50"/>
      <c r="O15" s="67">
        <v>12</v>
      </c>
      <c r="P15" s="52">
        <v>0.3</v>
      </c>
      <c r="Q15" s="47">
        <v>0.9</v>
      </c>
      <c r="R15" s="59">
        <v>8.4</v>
      </c>
      <c r="S15" s="54">
        <v>2001</v>
      </c>
      <c r="T15" s="47">
        <v>-9</v>
      </c>
      <c r="U15" s="54">
        <v>1974</v>
      </c>
      <c r="V15" s="59">
        <v>11.7</v>
      </c>
      <c r="W15" s="116">
        <v>1954</v>
      </c>
      <c r="X15" s="215">
        <v>-21</v>
      </c>
      <c r="Y15" s="190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5">
        <v>-2</v>
      </c>
      <c r="H16" s="115">
        <v>-1.2</v>
      </c>
      <c r="I16" s="115">
        <v>-1.2</v>
      </c>
      <c r="J16" s="32">
        <v>-3.8</v>
      </c>
      <c r="K16" s="61">
        <v>-0.5</v>
      </c>
      <c r="L16" s="75">
        <f t="shared" si="0"/>
        <v>-2.125</v>
      </c>
      <c r="M16" s="47">
        <v>-2.0646666666666667</v>
      </c>
      <c r="N16" s="50"/>
      <c r="O16" s="67">
        <v>12</v>
      </c>
      <c r="P16" s="52">
        <v>0</v>
      </c>
      <c r="Q16" s="47">
        <v>1.1</v>
      </c>
      <c r="R16" s="59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6">
        <v>1985</v>
      </c>
      <c r="X16" s="215">
        <v>-22.5</v>
      </c>
      <c r="Y16" s="190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5">
        <v>-3.6</v>
      </c>
      <c r="H17" s="115">
        <v>-3</v>
      </c>
      <c r="I17" s="115">
        <v>-1.4</v>
      </c>
      <c r="J17" s="32">
        <v>-4</v>
      </c>
      <c r="K17" s="61">
        <v>-1.1</v>
      </c>
      <c r="L17" s="75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59">
        <v>9.9</v>
      </c>
      <c r="S17" s="54">
        <v>2001</v>
      </c>
      <c r="T17" s="47">
        <v>-14.7</v>
      </c>
      <c r="U17" s="54">
        <v>1949</v>
      </c>
      <c r="V17" s="114">
        <v>13.6</v>
      </c>
      <c r="W17" s="116">
        <v>1992</v>
      </c>
      <c r="X17" s="215">
        <v>-22</v>
      </c>
      <c r="Y17" s="190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5">
        <v>-4.2</v>
      </c>
      <c r="H18" s="115">
        <v>-6</v>
      </c>
      <c r="I18" s="115">
        <v>-5.8</v>
      </c>
      <c r="J18" s="32">
        <v>-6.2</v>
      </c>
      <c r="K18" s="61">
        <v>-1.4</v>
      </c>
      <c r="L18" s="75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74">
        <v>10.2</v>
      </c>
      <c r="S18" s="54">
        <v>1997</v>
      </c>
      <c r="T18" s="47">
        <v>-10.8</v>
      </c>
      <c r="U18" s="54">
        <v>1973</v>
      </c>
      <c r="V18" s="238">
        <v>17.5</v>
      </c>
      <c r="W18" s="116">
        <v>1992</v>
      </c>
      <c r="X18" s="215">
        <v>-22.4</v>
      </c>
      <c r="Y18" s="190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5">
        <v>5.1</v>
      </c>
      <c r="H19" s="115">
        <v>4.7</v>
      </c>
      <c r="I19" s="115">
        <v>3.3</v>
      </c>
      <c r="J19" s="32">
        <v>-5.8</v>
      </c>
      <c r="K19" s="61">
        <v>5.7</v>
      </c>
      <c r="L19" s="75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71">
        <v>12.3</v>
      </c>
      <c r="S19" s="54">
        <v>1997</v>
      </c>
      <c r="T19" s="47">
        <v>-11.7</v>
      </c>
      <c r="U19" s="54">
        <v>1952</v>
      </c>
      <c r="V19" s="114">
        <v>13.8</v>
      </c>
      <c r="W19" s="116">
        <v>2000</v>
      </c>
      <c r="X19" s="215">
        <v>-20.1</v>
      </c>
      <c r="Y19" s="190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5">
        <v>4.2</v>
      </c>
      <c r="H20" s="115">
        <v>2.2</v>
      </c>
      <c r="I20" s="115">
        <v>2.8</v>
      </c>
      <c r="J20" s="32">
        <v>0.8</v>
      </c>
      <c r="K20" s="61">
        <v>4.3</v>
      </c>
      <c r="L20" s="75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59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6">
        <v>2000</v>
      </c>
      <c r="X20" s="215">
        <v>-23</v>
      </c>
      <c r="Y20" s="190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5">
        <v>0.2</v>
      </c>
      <c r="H21" s="115">
        <v>0</v>
      </c>
      <c r="I21" s="115">
        <v>5.4</v>
      </c>
      <c r="J21" s="32">
        <v>0</v>
      </c>
      <c r="K21" s="61">
        <v>5.4</v>
      </c>
      <c r="L21" s="75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59">
        <v>8.7</v>
      </c>
      <c r="S21" s="54">
        <v>1953</v>
      </c>
      <c r="T21" s="47">
        <v>-13.6</v>
      </c>
      <c r="U21" s="54">
        <v>1973</v>
      </c>
      <c r="V21" s="239">
        <v>13.5</v>
      </c>
      <c r="W21" s="116">
        <v>2000</v>
      </c>
      <c r="X21" s="215">
        <v>-17.9</v>
      </c>
      <c r="Y21" s="190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5">
        <v>5.1</v>
      </c>
      <c r="H22" s="115">
        <v>4.1</v>
      </c>
      <c r="I22" s="115">
        <v>3.1</v>
      </c>
      <c r="J22" s="32">
        <v>3.1</v>
      </c>
      <c r="K22" s="61">
        <v>9.3</v>
      </c>
      <c r="L22" s="75">
        <f t="shared" si="0"/>
        <v>6.5375000000000005</v>
      </c>
      <c r="M22" s="47">
        <v>-1.7706666666666666</v>
      </c>
      <c r="N22" s="50"/>
      <c r="O22" s="67">
        <v>10</v>
      </c>
      <c r="P22" s="52">
        <v>0</v>
      </c>
      <c r="Q22" s="47">
        <v>1.8</v>
      </c>
      <c r="R22" s="59">
        <v>8.3</v>
      </c>
      <c r="S22" s="54">
        <v>2002</v>
      </c>
      <c r="T22" s="47">
        <v>-13.3</v>
      </c>
      <c r="U22" s="54">
        <v>1980</v>
      </c>
      <c r="V22" s="114">
        <v>11.5</v>
      </c>
      <c r="W22" s="116">
        <v>1992</v>
      </c>
      <c r="X22" s="215">
        <v>-21</v>
      </c>
      <c r="Y22" s="190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5">
        <v>1.9</v>
      </c>
      <c r="H23" s="115">
        <v>1</v>
      </c>
      <c r="I23" s="115">
        <v>1.6</v>
      </c>
      <c r="J23" s="32">
        <v>0.7</v>
      </c>
      <c r="K23" s="61">
        <v>5.8</v>
      </c>
      <c r="L23" s="75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59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6">
        <v>1992</v>
      </c>
      <c r="X23" s="215">
        <v>-24.9</v>
      </c>
      <c r="Y23" s="190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5">
        <v>2.9</v>
      </c>
      <c r="H24" s="115">
        <v>3.4</v>
      </c>
      <c r="I24" s="115">
        <v>3.2</v>
      </c>
      <c r="J24" s="32">
        <v>1.6</v>
      </c>
      <c r="K24" s="61">
        <v>3.6</v>
      </c>
      <c r="L24" s="75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59">
        <v>9.6</v>
      </c>
      <c r="S24" s="54">
        <v>2007</v>
      </c>
      <c r="T24" s="47">
        <v>-14.5</v>
      </c>
      <c r="U24" s="54">
        <v>1989</v>
      </c>
      <c r="V24" s="239">
        <v>10.6</v>
      </c>
      <c r="W24" s="116">
        <v>1992</v>
      </c>
      <c r="X24" s="215">
        <v>-29.5</v>
      </c>
      <c r="Y24" s="190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5">
        <v>2.7</v>
      </c>
      <c r="H25" s="115">
        <v>3.2</v>
      </c>
      <c r="I25" s="115">
        <v>3.8</v>
      </c>
      <c r="J25" s="32">
        <v>2.4</v>
      </c>
      <c r="K25" s="61">
        <v>4.6</v>
      </c>
      <c r="L25" s="75">
        <v>3.4</v>
      </c>
      <c r="M25" s="47">
        <v>-1.97</v>
      </c>
      <c r="N25" s="50"/>
      <c r="O25" s="67">
        <v>10</v>
      </c>
      <c r="P25" s="52">
        <v>0</v>
      </c>
      <c r="Q25" s="47">
        <v>2.3</v>
      </c>
      <c r="R25" s="59">
        <v>9.4</v>
      </c>
      <c r="S25" s="54">
        <v>1964</v>
      </c>
      <c r="T25" s="47">
        <v>-16.3</v>
      </c>
      <c r="U25" s="54">
        <v>1973</v>
      </c>
      <c r="V25" s="114">
        <v>14</v>
      </c>
      <c r="W25" s="116">
        <v>1935</v>
      </c>
      <c r="X25" s="215">
        <v>-32.5</v>
      </c>
      <c r="Y25" s="190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5">
        <v>1.3</v>
      </c>
      <c r="H26" s="115">
        <v>1.5</v>
      </c>
      <c r="I26" s="115">
        <v>2</v>
      </c>
      <c r="J26" s="32">
        <v>-1.7</v>
      </c>
      <c r="K26" s="61">
        <v>4.1</v>
      </c>
      <c r="L26" s="75">
        <f t="shared" si="0"/>
        <v>0.6875</v>
      </c>
      <c r="M26" s="47">
        <v>-2.049333333333333</v>
      </c>
      <c r="N26" s="50"/>
      <c r="O26" s="67">
        <v>9</v>
      </c>
      <c r="P26" s="52">
        <v>0</v>
      </c>
      <c r="Q26" s="47">
        <v>3.1</v>
      </c>
      <c r="R26" s="59">
        <v>8</v>
      </c>
      <c r="S26" s="54">
        <v>1962</v>
      </c>
      <c r="T26" s="47">
        <v>-12</v>
      </c>
      <c r="U26" s="54">
        <v>1995</v>
      </c>
      <c r="V26" s="59">
        <v>12</v>
      </c>
      <c r="W26" s="116">
        <v>1983</v>
      </c>
      <c r="X26" s="215">
        <v>-21.9</v>
      </c>
      <c r="Y26" s="190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5">
        <v>-1.9</v>
      </c>
      <c r="H27" s="115">
        <v>-4.2</v>
      </c>
      <c r="I27" s="115">
        <v>-4.4</v>
      </c>
      <c r="J27" s="32">
        <v>-4.4</v>
      </c>
      <c r="K27" s="61">
        <v>2.5</v>
      </c>
      <c r="L27" s="75">
        <f t="shared" si="0"/>
        <v>-0.8375000000000001</v>
      </c>
      <c r="M27" s="47">
        <v>-2.119333333333333</v>
      </c>
      <c r="N27" s="50"/>
      <c r="O27" s="67">
        <v>9</v>
      </c>
      <c r="P27" s="52">
        <v>0.9</v>
      </c>
      <c r="Q27" s="47">
        <v>2</v>
      </c>
      <c r="R27" s="59">
        <v>7.2</v>
      </c>
      <c r="S27" s="54">
        <v>1986</v>
      </c>
      <c r="T27" s="47">
        <v>-15.2</v>
      </c>
      <c r="U27" s="54">
        <v>1973</v>
      </c>
      <c r="V27" s="114">
        <v>11.4</v>
      </c>
      <c r="W27" s="116">
        <v>1983</v>
      </c>
      <c r="X27" s="215">
        <v>-21.4</v>
      </c>
      <c r="Y27" s="190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5">
        <v>2.1</v>
      </c>
      <c r="H28" s="115">
        <v>3.6</v>
      </c>
      <c r="I28" s="115">
        <v>5</v>
      </c>
      <c r="J28" s="32">
        <v>-5.6</v>
      </c>
      <c r="K28" s="61">
        <v>5.2</v>
      </c>
      <c r="L28" s="75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59">
        <v>7.9</v>
      </c>
      <c r="S28" s="54">
        <v>2006</v>
      </c>
      <c r="T28" s="47">
        <v>-14</v>
      </c>
      <c r="U28" s="54">
        <v>1988</v>
      </c>
      <c r="V28" s="114">
        <v>14.2</v>
      </c>
      <c r="W28" s="116">
        <v>2000</v>
      </c>
      <c r="X28" s="215">
        <v>-22.5</v>
      </c>
      <c r="Y28" s="190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5">
        <v>-2.5</v>
      </c>
      <c r="H29" s="115">
        <v>-3.8</v>
      </c>
      <c r="I29" s="115">
        <v>-2.2</v>
      </c>
      <c r="J29" s="32">
        <v>-4.2</v>
      </c>
      <c r="K29" s="61">
        <v>5</v>
      </c>
      <c r="L29" s="75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59">
        <v>9.1</v>
      </c>
      <c r="S29" s="54">
        <v>2005</v>
      </c>
      <c r="T29" s="47">
        <v>-12.6</v>
      </c>
      <c r="U29" s="54">
        <v>1995</v>
      </c>
      <c r="V29" s="74">
        <v>12.8</v>
      </c>
      <c r="W29" s="116">
        <v>1981</v>
      </c>
      <c r="X29" s="215">
        <v>-21.2</v>
      </c>
      <c r="Y29" s="190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5">
        <v>1.4</v>
      </c>
      <c r="H30" s="115">
        <v>2</v>
      </c>
      <c r="I30" s="115">
        <v>3</v>
      </c>
      <c r="J30" s="32">
        <v>-2.2</v>
      </c>
      <c r="K30" s="61">
        <v>3</v>
      </c>
      <c r="L30" s="75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59">
        <v>9.1</v>
      </c>
      <c r="S30" s="54">
        <v>1991</v>
      </c>
      <c r="T30" s="32">
        <v>-17.3</v>
      </c>
      <c r="U30" s="54">
        <v>1995</v>
      </c>
      <c r="V30" s="114">
        <v>11.6</v>
      </c>
      <c r="W30" s="116">
        <v>1981</v>
      </c>
      <c r="X30" s="215">
        <v>-21.7</v>
      </c>
      <c r="Y30" s="190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5">
        <v>1.8</v>
      </c>
      <c r="H31" s="115">
        <v>1.6</v>
      </c>
      <c r="I31" s="115">
        <v>1</v>
      </c>
      <c r="J31" s="32">
        <v>1</v>
      </c>
      <c r="K31" s="61">
        <v>4.5</v>
      </c>
      <c r="L31" s="75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59">
        <v>7.5</v>
      </c>
      <c r="S31" s="54">
        <v>2008</v>
      </c>
      <c r="T31" s="47">
        <v>-16.8</v>
      </c>
      <c r="U31" s="54">
        <v>1995</v>
      </c>
      <c r="V31" s="114">
        <v>12.5</v>
      </c>
      <c r="W31" s="116">
        <v>1992</v>
      </c>
      <c r="X31" s="215">
        <v>-18.4</v>
      </c>
      <c r="Y31" s="190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5">
        <v>2.1</v>
      </c>
      <c r="H32" s="115">
        <v>1.6</v>
      </c>
      <c r="I32" s="115">
        <v>1.6</v>
      </c>
      <c r="J32" s="32">
        <v>0.5</v>
      </c>
      <c r="K32" s="61">
        <v>5.2</v>
      </c>
      <c r="L32" s="75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59">
        <v>7.2</v>
      </c>
      <c r="S32" s="54">
        <v>2006</v>
      </c>
      <c r="T32" s="62">
        <v>-15.1</v>
      </c>
      <c r="U32" s="54">
        <v>1965</v>
      </c>
      <c r="V32" s="114">
        <v>11.2</v>
      </c>
      <c r="W32" s="116">
        <v>1991</v>
      </c>
      <c r="X32" s="215">
        <v>-17.2</v>
      </c>
      <c r="Y32" s="190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5">
        <v>1.2</v>
      </c>
      <c r="H33" s="115">
        <v>1</v>
      </c>
      <c r="I33" s="115">
        <v>1.8</v>
      </c>
      <c r="J33" s="32">
        <v>1</v>
      </c>
      <c r="K33" s="61">
        <v>2.6</v>
      </c>
      <c r="L33" s="75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59">
        <v>8.2</v>
      </c>
      <c r="S33" s="54">
        <v>1971</v>
      </c>
      <c r="T33" s="47">
        <v>-11.1</v>
      </c>
      <c r="U33" s="54">
        <v>1995</v>
      </c>
      <c r="V33" s="59">
        <v>15</v>
      </c>
      <c r="W33" s="116">
        <v>1997</v>
      </c>
      <c r="X33" s="215">
        <v>-17.4</v>
      </c>
      <c r="Y33" s="190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5">
        <v>-2.2</v>
      </c>
      <c r="H34" s="115">
        <v>-4.2</v>
      </c>
      <c r="I34" s="115">
        <v>-5.8</v>
      </c>
      <c r="J34" s="32">
        <v>-5.8</v>
      </c>
      <c r="K34" s="61">
        <v>1.8</v>
      </c>
      <c r="L34" s="75">
        <v>-1.3</v>
      </c>
      <c r="M34" s="47">
        <v>-2.180666666666667</v>
      </c>
      <c r="N34" s="50">
        <v>7.8</v>
      </c>
      <c r="O34" s="63" t="s">
        <v>433</v>
      </c>
      <c r="P34" s="52">
        <v>0</v>
      </c>
      <c r="Q34" s="47">
        <v>3.9</v>
      </c>
      <c r="R34" s="59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6">
        <v>1992</v>
      </c>
      <c r="X34" s="215">
        <v>-19.4</v>
      </c>
      <c r="Y34" s="190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5">
        <v>-6</v>
      </c>
      <c r="H35" s="115">
        <v>-7.6</v>
      </c>
      <c r="I35" s="115">
        <v>-7.8</v>
      </c>
      <c r="J35" s="32">
        <v>-9.2</v>
      </c>
      <c r="K35" s="136">
        <v>-5.2</v>
      </c>
      <c r="L35" s="75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59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6">
        <v>1999</v>
      </c>
      <c r="X35" s="215">
        <v>-18</v>
      </c>
      <c r="Y35" s="190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5"/>
      <c r="M36" s="75"/>
      <c r="N36" s="50"/>
      <c r="O36" s="67"/>
      <c r="P36" s="52"/>
      <c r="Q36" s="52"/>
      <c r="R36" s="11"/>
      <c r="S36" s="54"/>
      <c r="T36" s="47"/>
      <c r="U36" s="54"/>
      <c r="V36" s="59"/>
      <c r="W36" s="68"/>
      <c r="X36" s="1"/>
      <c r="Y36" s="5"/>
      <c r="Z36" s="2"/>
    </row>
    <row r="37" spans="1:26" ht="15">
      <c r="A37" s="1" t="s">
        <v>86</v>
      </c>
      <c r="B37" s="79">
        <f aca="true" t="shared" si="1" ref="B37:K37">AVERAGE(B5:B35)</f>
        <v>0.8741935483870966</v>
      </c>
      <c r="C37" s="96">
        <f t="shared" si="1"/>
        <v>0.9774193548387097</v>
      </c>
      <c r="D37" s="96">
        <f t="shared" si="1"/>
        <v>0.9903225806451613</v>
      </c>
      <c r="E37" s="96">
        <f t="shared" si="1"/>
        <v>1.287096774193549</v>
      </c>
      <c r="F37" s="96">
        <f t="shared" si="1"/>
        <v>1.2129032258064512</v>
      </c>
      <c r="G37" s="96">
        <f t="shared" si="1"/>
        <v>1.2032258064516128</v>
      </c>
      <c r="H37" s="96">
        <f t="shared" si="1"/>
        <v>0.8225806451612901</v>
      </c>
      <c r="I37" s="96">
        <f t="shared" si="1"/>
        <v>0.8967741935483872</v>
      </c>
      <c r="J37" s="133">
        <f t="shared" si="1"/>
        <v>-1.6774193548387097</v>
      </c>
      <c r="K37" s="86">
        <f t="shared" si="1"/>
        <v>4.080645161290322</v>
      </c>
      <c r="L37" s="96">
        <f>AVERAGE(L5:L35)</f>
        <v>1.035483870967742</v>
      </c>
      <c r="M37" s="75"/>
      <c r="N37" s="50">
        <f>SUM(N5:N35)</f>
        <v>48.3</v>
      </c>
      <c r="O37" s="67">
        <f>SUM(O5:O35)</f>
        <v>385</v>
      </c>
      <c r="P37" s="52">
        <v>7.2</v>
      </c>
      <c r="Q37" s="52">
        <f>SUM(Q5:Q35)</f>
        <v>56.50000000000001</v>
      </c>
      <c r="R37" s="59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79"/>
      <c r="C38" s="75"/>
      <c r="D38" s="75"/>
      <c r="E38" s="75"/>
      <c r="F38" s="75"/>
      <c r="G38" s="1"/>
      <c r="H38" s="1"/>
      <c r="I38" s="1"/>
      <c r="J38" s="2" t="s">
        <v>87</v>
      </c>
      <c r="K38" s="2"/>
      <c r="L38" s="1"/>
      <c r="M38" s="75">
        <v>3.1</v>
      </c>
      <c r="N38" s="75"/>
      <c r="O38" s="3"/>
      <c r="P38" s="142"/>
      <c r="Q38" s="52"/>
      <c r="R38" s="109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311</v>
      </c>
      <c r="C39" s="2"/>
      <c r="D39" s="2"/>
      <c r="E39" s="1"/>
      <c r="F39" s="1"/>
      <c r="G39" s="1"/>
      <c r="H39" s="75"/>
      <c r="I39" s="75" t="s">
        <v>90</v>
      </c>
      <c r="J39" s="32"/>
      <c r="K39" s="75">
        <v>-2.1</v>
      </c>
      <c r="L39" s="47"/>
      <c r="M39" s="47"/>
      <c r="N39" s="75"/>
      <c r="O39" s="75"/>
      <c r="P39" s="2"/>
      <c r="Q39" s="142"/>
      <c r="R39" s="302"/>
      <c r="S39" s="1"/>
      <c r="T39" s="1"/>
      <c r="U39" s="1"/>
      <c r="V39" s="1"/>
      <c r="W39" s="1"/>
      <c r="X39" s="1"/>
      <c r="Y39" s="1"/>
      <c r="Z39" s="1"/>
      <c r="AA39" s="233"/>
    </row>
    <row r="40" spans="1:27" ht="15">
      <c r="A40" s="1"/>
      <c r="B40" s="12" t="s">
        <v>312</v>
      </c>
      <c r="C40" s="2"/>
      <c r="D40" s="2"/>
      <c r="E40" s="2"/>
      <c r="F40" s="1"/>
      <c r="G40" s="1"/>
      <c r="H40" s="75"/>
      <c r="I40" s="75" t="s">
        <v>93</v>
      </c>
      <c r="J40" s="32"/>
      <c r="K40" s="75">
        <v>-1.5</v>
      </c>
      <c r="L40" s="1"/>
      <c r="M40" s="1"/>
      <c r="N40" s="1"/>
      <c r="O40" s="1"/>
      <c r="P40" s="2"/>
      <c r="Q40" s="142"/>
      <c r="R40" s="302"/>
      <c r="S40" s="1"/>
      <c r="T40" s="1"/>
      <c r="U40" s="1"/>
      <c r="V40" s="1"/>
      <c r="W40" s="1"/>
      <c r="X40" s="1"/>
      <c r="Y40" s="1"/>
      <c r="Z40" s="1"/>
      <c r="AA40" s="233"/>
    </row>
    <row r="41" spans="1:27" ht="15">
      <c r="A41" s="1"/>
      <c r="B41" s="12" t="s">
        <v>313</v>
      </c>
      <c r="C41" s="2"/>
      <c r="D41" s="2"/>
      <c r="E41" s="2"/>
      <c r="F41" s="2"/>
      <c r="G41" s="1"/>
      <c r="H41" s="2"/>
      <c r="I41" s="2" t="s">
        <v>532</v>
      </c>
      <c r="J41" s="2"/>
      <c r="K41" s="75">
        <v>-0.3</v>
      </c>
      <c r="L41" s="1"/>
      <c r="M41" s="1"/>
      <c r="N41" s="328"/>
      <c r="O41" s="328"/>
      <c r="P41" s="328"/>
      <c r="Q41" s="241"/>
      <c r="R41" s="308"/>
      <c r="S41" s="240"/>
      <c r="T41" s="240"/>
      <c r="U41" s="240"/>
      <c r="V41" s="240"/>
      <c r="W41" s="240"/>
      <c r="X41" s="240"/>
      <c r="Y41" s="240"/>
      <c r="Z41" s="1"/>
      <c r="AA41" s="233"/>
    </row>
    <row r="42" spans="1:27" ht="15">
      <c r="A42" s="1"/>
      <c r="B42" s="79" t="s">
        <v>314</v>
      </c>
      <c r="C42" s="1"/>
      <c r="D42" s="1"/>
      <c r="E42" s="1"/>
      <c r="F42" s="1"/>
      <c r="G42" s="1"/>
      <c r="H42" s="2"/>
      <c r="I42" s="2" t="s">
        <v>98</v>
      </c>
      <c r="J42" s="2"/>
      <c r="K42" s="75">
        <v>55.2</v>
      </c>
      <c r="L42" s="1"/>
      <c r="M42" s="1"/>
      <c r="N42" s="1"/>
      <c r="O42" s="1"/>
      <c r="P42" s="2"/>
      <c r="Q42" s="142"/>
      <c r="R42" s="302"/>
      <c r="S42" s="1"/>
      <c r="T42" s="1"/>
      <c r="U42" s="1"/>
      <c r="V42" s="1"/>
      <c r="W42" s="1"/>
      <c r="X42" s="1"/>
      <c r="Y42" s="1"/>
      <c r="Z42" s="1"/>
      <c r="AA42" s="233"/>
    </row>
    <row r="43" spans="1:27" ht="15">
      <c r="A43" s="1"/>
      <c r="B43" s="12" t="s">
        <v>315</v>
      </c>
      <c r="C43" s="2"/>
      <c r="D43" s="2"/>
      <c r="E43" s="2"/>
      <c r="F43" s="1"/>
      <c r="G43" s="1"/>
      <c r="H43" s="2"/>
      <c r="I43" s="2" t="s">
        <v>116</v>
      </c>
      <c r="J43" s="2"/>
      <c r="K43" s="75">
        <v>6.8</v>
      </c>
      <c r="L43" s="1"/>
      <c r="M43" s="1"/>
      <c r="N43" s="1"/>
      <c r="O43" s="1"/>
      <c r="P43" s="2"/>
      <c r="Q43" s="142"/>
      <c r="R43" s="302"/>
      <c r="S43" s="1"/>
      <c r="T43" s="1"/>
      <c r="U43" s="1"/>
      <c r="V43" s="1"/>
      <c r="W43" s="1"/>
      <c r="X43" s="1"/>
      <c r="Y43" s="1"/>
      <c r="Z43" s="1"/>
      <c r="AA43" s="233"/>
    </row>
    <row r="44" spans="1:27" ht="15">
      <c r="A44" s="1"/>
      <c r="B44" s="12" t="s">
        <v>316</v>
      </c>
      <c r="C44" s="2"/>
      <c r="D44" s="2"/>
      <c r="E44" s="1"/>
      <c r="F44" s="1"/>
      <c r="G44" s="1"/>
      <c r="H44" s="2"/>
      <c r="I44" s="2" t="s">
        <v>534</v>
      </c>
      <c r="J44" s="2"/>
      <c r="K44" s="2">
        <v>57.3</v>
      </c>
      <c r="L44" s="1"/>
      <c r="M44" s="1"/>
      <c r="N44" s="1"/>
      <c r="O44" s="1"/>
      <c r="P44" s="1"/>
      <c r="Q44" s="142"/>
      <c r="R44" s="302"/>
      <c r="S44" s="1"/>
      <c r="T44" s="1"/>
      <c r="U44" s="1"/>
      <c r="V44" s="1"/>
      <c r="W44" s="1"/>
      <c r="X44" s="1"/>
      <c r="Y44" s="1"/>
      <c r="Z44" s="1"/>
      <c r="AA44" s="233"/>
    </row>
    <row r="45" spans="1:27" ht="15">
      <c r="A45" s="1"/>
      <c r="B45" s="11"/>
      <c r="C45" s="1"/>
      <c r="D45" s="1"/>
      <c r="E45" s="1"/>
      <c r="F45" s="1"/>
      <c r="G45" s="1"/>
      <c r="H45" s="2"/>
      <c r="I45" s="2" t="s">
        <v>533</v>
      </c>
      <c r="J45" s="2"/>
      <c r="K45" s="75">
        <v>6.7</v>
      </c>
      <c r="L45" s="1"/>
      <c r="M45" s="1"/>
      <c r="N45" s="1"/>
      <c r="O45" s="1"/>
      <c r="P45" s="1"/>
      <c r="Q45" s="142"/>
      <c r="R45" s="302"/>
      <c r="S45" s="1"/>
      <c r="T45" s="1"/>
      <c r="U45" s="1"/>
      <c r="V45" s="1"/>
      <c r="W45" s="1"/>
      <c r="X45" s="1"/>
      <c r="Y45" s="1"/>
      <c r="Z45" s="1"/>
      <c r="AA45" s="233"/>
    </row>
    <row r="46" spans="1:27" ht="15">
      <c r="A46" s="1"/>
      <c r="B46" s="12" t="s">
        <v>381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2"/>
      <c r="R46" s="302"/>
      <c r="S46" s="1"/>
      <c r="T46" s="1"/>
      <c r="U46" s="1"/>
      <c r="V46" s="1"/>
      <c r="W46" s="1"/>
      <c r="X46" s="1"/>
      <c r="Y46" s="1"/>
      <c r="Z46" s="1"/>
      <c r="AA46" s="233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2"/>
      <c r="I47" s="1"/>
      <c r="J47" s="1"/>
      <c r="K47" s="1"/>
      <c r="L47" s="1"/>
      <c r="M47" s="13" t="s">
        <v>6</v>
      </c>
      <c r="N47" s="2"/>
      <c r="O47" s="2"/>
      <c r="P47" s="142"/>
      <c r="Q47" s="52"/>
      <c r="R47" s="300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430</v>
      </c>
      <c r="P48" s="142" t="s">
        <v>43</v>
      </c>
      <c r="Q48" s="52" t="s">
        <v>309</v>
      </c>
      <c r="R48" s="306" t="s">
        <v>19</v>
      </c>
      <c r="S48" s="234" t="s">
        <v>20</v>
      </c>
      <c r="T48" s="234" t="s">
        <v>32</v>
      </c>
      <c r="U48" s="234" t="s">
        <v>20</v>
      </c>
      <c r="V48" s="234" t="s">
        <v>19</v>
      </c>
      <c r="W48" s="234" t="s">
        <v>20</v>
      </c>
      <c r="X48" s="234" t="s">
        <v>32</v>
      </c>
      <c r="Y48" s="235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2"/>
      <c r="Q49" s="52" t="s">
        <v>43</v>
      </c>
      <c r="R49" s="307" t="s">
        <v>310</v>
      </c>
      <c r="S49" s="236"/>
      <c r="T49" s="237"/>
      <c r="U49" s="237"/>
      <c r="V49" s="236" t="s">
        <v>317</v>
      </c>
      <c r="W49" s="236"/>
      <c r="X49" s="237"/>
      <c r="Y49" s="41"/>
      <c r="Z49" s="2"/>
    </row>
    <row r="50" spans="1:26" ht="15">
      <c r="A50" s="2">
        <v>1</v>
      </c>
      <c r="B50" s="245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2">
        <v>-8.1</v>
      </c>
      <c r="H50" s="242">
        <v>-9.8</v>
      </c>
      <c r="I50" s="242">
        <v>-10.1</v>
      </c>
      <c r="J50" s="42">
        <v>-10.3</v>
      </c>
      <c r="K50" s="60">
        <v>-6.4</v>
      </c>
      <c r="L50" s="111">
        <v>-8.5</v>
      </c>
      <c r="M50" s="43">
        <v>-2.3853333333333335</v>
      </c>
      <c r="N50" s="243"/>
      <c r="O50" s="97">
        <v>16</v>
      </c>
      <c r="P50" s="119">
        <v>2.2</v>
      </c>
      <c r="Q50" s="47">
        <v>3.6</v>
      </c>
      <c r="R50" s="245">
        <v>8.7</v>
      </c>
      <c r="S50" s="107">
        <v>2005</v>
      </c>
      <c r="T50" s="42">
        <v>-17.7</v>
      </c>
      <c r="U50" s="244">
        <v>1969</v>
      </c>
      <c r="V50" s="245">
        <v>11.5</v>
      </c>
      <c r="W50" s="246">
        <v>2005</v>
      </c>
      <c r="X50" s="242">
        <v>-20.5</v>
      </c>
      <c r="Y50" s="246">
        <v>1969</v>
      </c>
      <c r="Z50" s="2">
        <v>1</v>
      </c>
    </row>
    <row r="51" spans="1:26" ht="15">
      <c r="A51" s="2">
        <v>2</v>
      </c>
      <c r="B51" s="245">
        <v>-1.7</v>
      </c>
      <c r="C51" s="43">
        <v>2</v>
      </c>
      <c r="D51" s="43">
        <v>4</v>
      </c>
      <c r="E51" s="43">
        <v>3.6</v>
      </c>
      <c r="F51" s="43">
        <v>4.9</v>
      </c>
      <c r="G51" s="242">
        <v>5.4</v>
      </c>
      <c r="H51" s="242">
        <v>4.5</v>
      </c>
      <c r="I51" s="242">
        <v>3.3</v>
      </c>
      <c r="J51" s="42">
        <v>-10.1</v>
      </c>
      <c r="K51" s="60">
        <v>5.9</v>
      </c>
      <c r="L51" s="111">
        <f aca="true" t="shared" si="2" ref="L51:L77">AVERAGE(B51:I51)</f>
        <v>3.2500000000000004</v>
      </c>
      <c r="M51" s="43">
        <v>-2.41</v>
      </c>
      <c r="N51" s="243"/>
      <c r="O51" s="97">
        <v>16</v>
      </c>
      <c r="P51" s="119">
        <v>0</v>
      </c>
      <c r="Q51" s="47">
        <v>4.8</v>
      </c>
      <c r="R51" s="245">
        <v>8</v>
      </c>
      <c r="S51" s="107">
        <v>1959</v>
      </c>
      <c r="T51" s="42">
        <v>-17.7</v>
      </c>
      <c r="U51" s="244">
        <v>1968</v>
      </c>
      <c r="V51" s="245">
        <v>12</v>
      </c>
      <c r="W51" s="246">
        <v>1932</v>
      </c>
      <c r="X51" s="242">
        <v>-20.6</v>
      </c>
      <c r="Y51" s="246">
        <v>1968</v>
      </c>
      <c r="Z51" s="2">
        <v>2</v>
      </c>
    </row>
    <row r="52" spans="1:26" ht="15">
      <c r="A52" s="2">
        <v>3</v>
      </c>
      <c r="B52" s="245">
        <v>4.6</v>
      </c>
      <c r="C52" s="43">
        <v>3.2</v>
      </c>
      <c r="D52" s="43">
        <v>3</v>
      </c>
      <c r="E52" s="43">
        <v>0.4</v>
      </c>
      <c r="F52" s="43">
        <v>-0.8</v>
      </c>
      <c r="G52" s="242">
        <v>-2.1</v>
      </c>
      <c r="H52" s="242">
        <v>-2.3</v>
      </c>
      <c r="I52" s="242">
        <v>-1.5</v>
      </c>
      <c r="J52" s="42">
        <v>-2.4</v>
      </c>
      <c r="K52" s="48">
        <v>5.1</v>
      </c>
      <c r="L52" s="111">
        <f t="shared" si="2"/>
        <v>0.5625000000000001</v>
      </c>
      <c r="M52" s="43">
        <v>-2.432</v>
      </c>
      <c r="N52" s="243">
        <v>0</v>
      </c>
      <c r="O52" s="97">
        <v>13</v>
      </c>
      <c r="P52" s="119">
        <v>1.7</v>
      </c>
      <c r="Q52" s="47">
        <v>4</v>
      </c>
      <c r="R52" s="245">
        <v>7.5</v>
      </c>
      <c r="S52" s="107">
        <v>1965</v>
      </c>
      <c r="T52" s="43">
        <v>-15</v>
      </c>
      <c r="U52" s="244">
        <v>1980</v>
      </c>
      <c r="V52" s="245">
        <v>12.4</v>
      </c>
      <c r="W52" s="246">
        <v>1971</v>
      </c>
      <c r="X52" s="247">
        <v>-21.2</v>
      </c>
      <c r="Y52" s="246">
        <v>1968</v>
      </c>
      <c r="Z52" s="2">
        <v>3</v>
      </c>
    </row>
    <row r="53" spans="1:26" ht="15">
      <c r="A53" s="2">
        <v>4</v>
      </c>
      <c r="B53" s="245">
        <v>0.2</v>
      </c>
      <c r="C53" s="43">
        <v>1</v>
      </c>
      <c r="D53" s="43">
        <v>0.7</v>
      </c>
      <c r="E53" s="43">
        <v>1.8</v>
      </c>
      <c r="F53" s="43">
        <v>1.9</v>
      </c>
      <c r="G53" s="242">
        <v>2.2</v>
      </c>
      <c r="H53" s="242">
        <v>2.8</v>
      </c>
      <c r="I53" s="242">
        <v>1.4</v>
      </c>
      <c r="J53" s="42">
        <v>-1.5</v>
      </c>
      <c r="K53" s="60">
        <v>4.2</v>
      </c>
      <c r="L53" s="111">
        <f t="shared" si="2"/>
        <v>1.5</v>
      </c>
      <c r="M53" s="43">
        <v>-2.4593333333333334</v>
      </c>
      <c r="N53" s="243">
        <v>4.8</v>
      </c>
      <c r="O53" s="249">
        <v>18</v>
      </c>
      <c r="P53" s="119">
        <v>0</v>
      </c>
      <c r="Q53" s="47">
        <v>5.3</v>
      </c>
      <c r="R53" s="245">
        <v>8.5</v>
      </c>
      <c r="S53" s="107">
        <v>1965</v>
      </c>
      <c r="T53" s="43">
        <v>-13.8</v>
      </c>
      <c r="U53" s="244">
        <v>1981</v>
      </c>
      <c r="V53" s="245">
        <v>12.1</v>
      </c>
      <c r="W53" s="246">
        <v>1965</v>
      </c>
      <c r="X53" s="242">
        <v>-19.2</v>
      </c>
      <c r="Y53" s="246">
        <v>1984</v>
      </c>
      <c r="Z53" s="2">
        <v>4</v>
      </c>
    </row>
    <row r="54" spans="1:26" ht="15">
      <c r="A54" s="2">
        <v>5</v>
      </c>
      <c r="B54" s="245">
        <v>0.3</v>
      </c>
      <c r="C54" s="43">
        <v>1</v>
      </c>
      <c r="D54" s="43">
        <v>1.2</v>
      </c>
      <c r="E54" s="43">
        <v>0.2</v>
      </c>
      <c r="F54" s="43">
        <v>0.4</v>
      </c>
      <c r="G54" s="242">
        <v>-0.3</v>
      </c>
      <c r="H54" s="242">
        <v>-0.4</v>
      </c>
      <c r="I54" s="242">
        <v>-2</v>
      </c>
      <c r="J54" s="42">
        <v>-2</v>
      </c>
      <c r="K54" s="48">
        <v>2</v>
      </c>
      <c r="L54" s="111">
        <f t="shared" si="2"/>
        <v>0.050000000000000044</v>
      </c>
      <c r="M54" s="43">
        <v>-2.390666666666667</v>
      </c>
      <c r="N54" s="243">
        <v>9.8</v>
      </c>
      <c r="O54" s="97">
        <v>15</v>
      </c>
      <c r="P54" s="119">
        <v>0.3</v>
      </c>
      <c r="Q54" s="47">
        <v>4.8</v>
      </c>
      <c r="R54" s="245">
        <v>8.7</v>
      </c>
      <c r="S54" s="107">
        <v>1991</v>
      </c>
      <c r="T54" s="43">
        <v>-12.6</v>
      </c>
      <c r="U54" s="244">
        <v>1961</v>
      </c>
      <c r="V54" s="245">
        <v>10.8</v>
      </c>
      <c r="W54" s="246">
        <v>2006</v>
      </c>
      <c r="X54" s="242">
        <v>-16.2</v>
      </c>
      <c r="Y54" s="246">
        <v>1961</v>
      </c>
      <c r="Z54" s="2">
        <v>5</v>
      </c>
    </row>
    <row r="55" spans="1:26" ht="15">
      <c r="A55" s="2">
        <v>6</v>
      </c>
      <c r="B55" s="245">
        <v>-2</v>
      </c>
      <c r="C55" s="43">
        <v>-4.4</v>
      </c>
      <c r="D55" s="43">
        <v>-6.3</v>
      </c>
      <c r="E55" s="43">
        <v>-5.6</v>
      </c>
      <c r="F55" s="43">
        <v>-4.4</v>
      </c>
      <c r="G55" s="242">
        <v>-2.4</v>
      </c>
      <c r="H55" s="242">
        <v>0.7</v>
      </c>
      <c r="I55" s="242">
        <v>2</v>
      </c>
      <c r="J55" s="42">
        <v>-6.7</v>
      </c>
      <c r="K55" s="60">
        <v>2.4</v>
      </c>
      <c r="L55" s="111">
        <f t="shared" si="2"/>
        <v>-2.7999999999999994</v>
      </c>
      <c r="M55" s="43">
        <v>-2.378</v>
      </c>
      <c r="N55" s="243">
        <v>3.5</v>
      </c>
      <c r="O55" s="97">
        <v>14</v>
      </c>
      <c r="P55" s="119">
        <v>0.2</v>
      </c>
      <c r="Q55" s="47">
        <v>5.5</v>
      </c>
      <c r="R55" s="245">
        <v>9.4</v>
      </c>
      <c r="S55" s="107">
        <v>1965</v>
      </c>
      <c r="T55" s="125">
        <v>-15.8</v>
      </c>
      <c r="U55" s="244">
        <v>1969</v>
      </c>
      <c r="V55" s="245">
        <v>11.6</v>
      </c>
      <c r="W55" s="246">
        <v>1965</v>
      </c>
      <c r="X55" s="242">
        <v>-21.6</v>
      </c>
      <c r="Y55" s="246">
        <v>1918</v>
      </c>
      <c r="Z55" s="2">
        <v>6</v>
      </c>
    </row>
    <row r="56" spans="1:26" ht="15">
      <c r="A56" s="2">
        <v>7</v>
      </c>
      <c r="B56" s="245">
        <v>1.1</v>
      </c>
      <c r="C56" s="43">
        <v>0.2</v>
      </c>
      <c r="D56" s="43">
        <v>2.4</v>
      </c>
      <c r="E56" s="43">
        <v>2.4</v>
      </c>
      <c r="F56" s="43">
        <v>2.1</v>
      </c>
      <c r="G56" s="242">
        <v>1.8</v>
      </c>
      <c r="H56" s="242">
        <v>1</v>
      </c>
      <c r="I56" s="242">
        <v>-1.2</v>
      </c>
      <c r="J56" s="42">
        <v>-1.2</v>
      </c>
      <c r="K56" s="60">
        <v>4.5</v>
      </c>
      <c r="L56" s="111">
        <v>1.4</v>
      </c>
      <c r="M56" s="43">
        <v>-2.4033333333333333</v>
      </c>
      <c r="N56" s="243"/>
      <c r="O56" s="97">
        <v>14</v>
      </c>
      <c r="P56" s="119">
        <v>1.6</v>
      </c>
      <c r="Q56" s="47">
        <v>5.4</v>
      </c>
      <c r="R56" s="245">
        <v>10.1</v>
      </c>
      <c r="S56" s="107">
        <v>1960</v>
      </c>
      <c r="T56" s="43">
        <v>-16.3</v>
      </c>
      <c r="U56" s="246">
        <v>1969</v>
      </c>
      <c r="V56" s="245">
        <v>13.2</v>
      </c>
      <c r="W56" s="246">
        <v>1935</v>
      </c>
      <c r="X56" s="242">
        <v>-19.3</v>
      </c>
      <c r="Y56" s="246">
        <v>1918</v>
      </c>
      <c r="Z56" s="2">
        <v>7</v>
      </c>
    </row>
    <row r="57" spans="1:26" ht="15">
      <c r="A57" s="2">
        <v>8</v>
      </c>
      <c r="B57" s="245">
        <v>-1.7</v>
      </c>
      <c r="C57" s="43">
        <v>-2.9</v>
      </c>
      <c r="D57" s="43">
        <v>-2.2</v>
      </c>
      <c r="E57" s="43">
        <v>-0.4</v>
      </c>
      <c r="F57" s="43">
        <v>1.7</v>
      </c>
      <c r="G57" s="242">
        <v>0.8</v>
      </c>
      <c r="H57" s="242">
        <v>5.4</v>
      </c>
      <c r="I57" s="242">
        <v>4.6</v>
      </c>
      <c r="J57" s="42">
        <v>-4.2</v>
      </c>
      <c r="K57" s="48">
        <v>7.2</v>
      </c>
      <c r="L57" s="111">
        <f t="shared" si="2"/>
        <v>0.6625</v>
      </c>
      <c r="M57" s="43">
        <v>-2.41</v>
      </c>
      <c r="N57" s="243">
        <v>0</v>
      </c>
      <c r="O57" s="97">
        <v>14</v>
      </c>
      <c r="P57" s="119">
        <v>1.2</v>
      </c>
      <c r="Q57" s="47">
        <v>5</v>
      </c>
      <c r="R57" s="245">
        <v>9.7</v>
      </c>
      <c r="S57" s="107">
        <v>1983</v>
      </c>
      <c r="T57" s="43">
        <v>-13.7</v>
      </c>
      <c r="U57" s="246">
        <v>1995</v>
      </c>
      <c r="V57" s="245">
        <v>11</v>
      </c>
      <c r="W57" s="246">
        <v>1960</v>
      </c>
      <c r="X57" s="242">
        <v>-20.9</v>
      </c>
      <c r="Y57" s="246">
        <v>1903</v>
      </c>
      <c r="Z57" s="2">
        <v>8</v>
      </c>
    </row>
    <row r="58" spans="1:26" ht="15">
      <c r="A58" s="2">
        <v>9</v>
      </c>
      <c r="B58" s="245">
        <v>4.7</v>
      </c>
      <c r="C58" s="43">
        <v>6.2</v>
      </c>
      <c r="D58" s="43">
        <v>5.9</v>
      </c>
      <c r="E58" s="43">
        <v>6.9</v>
      </c>
      <c r="F58" s="43">
        <v>6.3</v>
      </c>
      <c r="G58" s="242">
        <v>5.7</v>
      </c>
      <c r="H58" s="242">
        <v>7.8</v>
      </c>
      <c r="I58" s="242">
        <v>9.3</v>
      </c>
      <c r="J58" s="42">
        <v>4</v>
      </c>
      <c r="K58" s="60">
        <v>9.3</v>
      </c>
      <c r="L58" s="111">
        <f t="shared" si="2"/>
        <v>6.6</v>
      </c>
      <c r="M58" s="43">
        <v>-2.452666666666666</v>
      </c>
      <c r="N58" s="243">
        <v>1.2</v>
      </c>
      <c r="O58" s="97">
        <v>9</v>
      </c>
      <c r="P58" s="119">
        <v>0</v>
      </c>
      <c r="Q58" s="47">
        <v>5.5</v>
      </c>
      <c r="R58" s="245">
        <v>6.6</v>
      </c>
      <c r="S58" s="107">
        <v>2013</v>
      </c>
      <c r="T58" s="43">
        <v>-13.5</v>
      </c>
      <c r="U58" s="246">
        <v>1995</v>
      </c>
      <c r="V58" s="245">
        <v>11</v>
      </c>
      <c r="W58" s="246">
        <v>1983</v>
      </c>
      <c r="X58" s="242">
        <v>-16.8</v>
      </c>
      <c r="Y58" s="246">
        <v>1995</v>
      </c>
      <c r="Z58" s="2">
        <v>9</v>
      </c>
    </row>
    <row r="59" spans="1:26" ht="15">
      <c r="A59" s="2">
        <v>10</v>
      </c>
      <c r="B59" s="245">
        <v>9.4</v>
      </c>
      <c r="C59" s="43">
        <v>9</v>
      </c>
      <c r="D59" s="43">
        <v>7.3</v>
      </c>
      <c r="E59" s="43">
        <v>7.8</v>
      </c>
      <c r="F59" s="43">
        <v>6.4</v>
      </c>
      <c r="G59" s="242">
        <v>4.4</v>
      </c>
      <c r="H59" s="242">
        <v>3.2</v>
      </c>
      <c r="I59" s="242">
        <v>1.6</v>
      </c>
      <c r="J59" s="42">
        <v>4</v>
      </c>
      <c r="K59" s="60">
        <v>10.1</v>
      </c>
      <c r="L59" s="111">
        <f t="shared" si="2"/>
        <v>6.1375</v>
      </c>
      <c r="M59" s="43">
        <v>-2.3419999999999996</v>
      </c>
      <c r="N59" s="243"/>
      <c r="O59" s="97">
        <v>8</v>
      </c>
      <c r="P59" s="119">
        <v>5.4</v>
      </c>
      <c r="Q59" s="47">
        <v>5.6</v>
      </c>
      <c r="R59" s="245">
        <v>6.3</v>
      </c>
      <c r="S59" s="107">
        <v>1965</v>
      </c>
      <c r="T59" s="43">
        <v>-13.1</v>
      </c>
      <c r="U59" s="246">
        <v>1995</v>
      </c>
      <c r="V59" s="245">
        <v>10.5</v>
      </c>
      <c r="W59" s="246">
        <v>2006</v>
      </c>
      <c r="X59" s="242">
        <v>-21.8</v>
      </c>
      <c r="Y59" s="246">
        <v>1905</v>
      </c>
      <c r="Z59" s="2">
        <v>10</v>
      </c>
    </row>
    <row r="60" spans="1:26" ht="15">
      <c r="A60" s="2">
        <v>11</v>
      </c>
      <c r="B60" s="245">
        <v>0.5</v>
      </c>
      <c r="C60" s="43">
        <v>0</v>
      </c>
      <c r="D60" s="43">
        <v>-1</v>
      </c>
      <c r="E60" s="43">
        <v>0.8</v>
      </c>
      <c r="F60" s="43">
        <v>2.8</v>
      </c>
      <c r="G60" s="242">
        <v>0.6</v>
      </c>
      <c r="H60" s="242">
        <v>0</v>
      </c>
      <c r="I60" s="242">
        <v>-1.6</v>
      </c>
      <c r="J60" s="42">
        <v>-1</v>
      </c>
      <c r="K60" s="60">
        <v>4</v>
      </c>
      <c r="L60" s="111">
        <f t="shared" si="2"/>
        <v>0.26249999999999996</v>
      </c>
      <c r="M60" s="43">
        <v>-2.1606666666666663</v>
      </c>
      <c r="N60" s="243"/>
      <c r="O60" s="97">
        <v>7</v>
      </c>
      <c r="P60" s="119">
        <v>3.3</v>
      </c>
      <c r="Q60" s="47">
        <v>5.8</v>
      </c>
      <c r="R60" s="309">
        <v>8.2</v>
      </c>
      <c r="S60" s="107">
        <v>1983</v>
      </c>
      <c r="T60" s="43">
        <v>-11.8</v>
      </c>
      <c r="U60" s="246">
        <v>1966</v>
      </c>
      <c r="V60" s="245">
        <v>12</v>
      </c>
      <c r="W60" s="246">
        <v>2004</v>
      </c>
      <c r="X60" s="242">
        <v>-21.4</v>
      </c>
      <c r="Y60" s="246">
        <v>1905</v>
      </c>
      <c r="Z60" s="2">
        <v>11</v>
      </c>
    </row>
    <row r="61" spans="1:26" ht="15">
      <c r="A61" s="2">
        <v>12</v>
      </c>
      <c r="B61" s="245">
        <v>-1.8</v>
      </c>
      <c r="C61" s="43">
        <v>-3</v>
      </c>
      <c r="D61" s="43">
        <v>-3.3</v>
      </c>
      <c r="E61" s="43">
        <v>-2.7</v>
      </c>
      <c r="F61" s="43">
        <v>-0.1</v>
      </c>
      <c r="G61" s="242">
        <v>-0.9</v>
      </c>
      <c r="H61" s="242">
        <v>-0.7</v>
      </c>
      <c r="I61" s="242">
        <v>-0.8</v>
      </c>
      <c r="J61" s="42">
        <v>-3.6</v>
      </c>
      <c r="K61" s="60">
        <v>0.1</v>
      </c>
      <c r="L61" s="111">
        <f t="shared" si="2"/>
        <v>-1.6625</v>
      </c>
      <c r="M61" s="43">
        <v>-2.0586666666666664</v>
      </c>
      <c r="N61" s="243"/>
      <c r="O61" s="97">
        <v>7</v>
      </c>
      <c r="P61" s="119">
        <v>2.1</v>
      </c>
      <c r="Q61" s="47">
        <v>5.9</v>
      </c>
      <c r="R61" s="245">
        <v>7.6</v>
      </c>
      <c r="S61" s="107">
        <v>1983</v>
      </c>
      <c r="T61" s="43">
        <v>-12</v>
      </c>
      <c r="U61" s="244">
        <v>1968</v>
      </c>
      <c r="V61" s="245">
        <v>10.6</v>
      </c>
      <c r="W61" s="246">
        <v>1983</v>
      </c>
      <c r="X61" s="242">
        <v>-20</v>
      </c>
      <c r="Y61" s="246">
        <v>1966</v>
      </c>
      <c r="Z61" s="2">
        <v>12</v>
      </c>
    </row>
    <row r="62" spans="1:26" ht="15">
      <c r="A62" s="2">
        <v>13</v>
      </c>
      <c r="B62" s="245">
        <v>-0.3</v>
      </c>
      <c r="C62" s="43">
        <v>-1</v>
      </c>
      <c r="D62" s="43">
        <v>-1.9</v>
      </c>
      <c r="E62" s="43">
        <v>0.1</v>
      </c>
      <c r="F62" s="43">
        <v>1.3</v>
      </c>
      <c r="G62" s="242">
        <v>3</v>
      </c>
      <c r="H62" s="242">
        <v>2.6</v>
      </c>
      <c r="I62" s="242">
        <v>2.4</v>
      </c>
      <c r="J62" s="42">
        <v>-2</v>
      </c>
      <c r="K62" s="60">
        <v>3.1</v>
      </c>
      <c r="L62" s="111">
        <f t="shared" si="2"/>
        <v>0.7749999999999999</v>
      </c>
      <c r="M62" s="43">
        <v>-1.9786666666666664</v>
      </c>
      <c r="N62" s="243"/>
      <c r="O62" s="97">
        <v>7</v>
      </c>
      <c r="P62" s="119">
        <v>0</v>
      </c>
      <c r="Q62" s="47">
        <v>5.3</v>
      </c>
      <c r="R62" s="245">
        <v>7.4</v>
      </c>
      <c r="S62" s="107">
        <v>1986</v>
      </c>
      <c r="T62" s="43">
        <v>-12.7</v>
      </c>
      <c r="U62" s="244">
        <v>1969</v>
      </c>
      <c r="V62" s="245">
        <v>13.1</v>
      </c>
      <c r="W62" s="246">
        <v>2004</v>
      </c>
      <c r="X62" s="242">
        <v>-18</v>
      </c>
      <c r="Y62" s="246">
        <v>1882</v>
      </c>
      <c r="Z62" s="2">
        <v>13</v>
      </c>
    </row>
    <row r="63" spans="1:26" ht="15">
      <c r="A63" s="2">
        <v>14</v>
      </c>
      <c r="B63" s="245">
        <v>2.2</v>
      </c>
      <c r="C63" s="43">
        <v>2</v>
      </c>
      <c r="D63" s="43">
        <v>2.6</v>
      </c>
      <c r="E63" s="43">
        <v>2.8</v>
      </c>
      <c r="F63" s="43">
        <v>2.4</v>
      </c>
      <c r="G63" s="242">
        <v>2</v>
      </c>
      <c r="H63" s="242">
        <v>1.1</v>
      </c>
      <c r="I63" s="242">
        <v>1.7</v>
      </c>
      <c r="J63" s="42">
        <v>1.1</v>
      </c>
      <c r="K63" s="60">
        <v>3.1</v>
      </c>
      <c r="L63" s="111">
        <f t="shared" si="2"/>
        <v>2.1</v>
      </c>
      <c r="M63" s="43">
        <v>-1.8326666666666662</v>
      </c>
      <c r="N63" s="243">
        <v>1.7</v>
      </c>
      <c r="O63" s="97" t="s">
        <v>443</v>
      </c>
      <c r="P63" s="119">
        <v>0</v>
      </c>
      <c r="Q63" s="47">
        <v>5.6</v>
      </c>
      <c r="R63" s="245">
        <v>9.5</v>
      </c>
      <c r="S63" s="107">
        <v>2012</v>
      </c>
      <c r="T63" s="43">
        <v>-12.2</v>
      </c>
      <c r="U63" s="246">
        <v>1968</v>
      </c>
      <c r="V63" s="245">
        <v>12.1</v>
      </c>
      <c r="W63" s="246">
        <v>2012</v>
      </c>
      <c r="X63" s="242">
        <v>-19.2</v>
      </c>
      <c r="Y63" s="246">
        <v>1888</v>
      </c>
      <c r="Z63" s="2">
        <v>14</v>
      </c>
    </row>
    <row r="64" spans="1:26" ht="15">
      <c r="A64" s="2">
        <v>15</v>
      </c>
      <c r="B64" s="245">
        <v>1.8</v>
      </c>
      <c r="C64" s="43">
        <v>1.8</v>
      </c>
      <c r="D64" s="43">
        <v>1.4</v>
      </c>
      <c r="E64" s="43">
        <v>1.6</v>
      </c>
      <c r="F64" s="43">
        <v>1.6</v>
      </c>
      <c r="G64" s="242">
        <v>1.3</v>
      </c>
      <c r="H64" s="242">
        <v>0.8</v>
      </c>
      <c r="I64" s="242">
        <v>0.6</v>
      </c>
      <c r="J64" s="42">
        <v>0.6</v>
      </c>
      <c r="K64" s="60">
        <v>3.5</v>
      </c>
      <c r="L64" s="111">
        <f t="shared" si="2"/>
        <v>1.3625</v>
      </c>
      <c r="M64" s="43">
        <v>-1.7806666666666664</v>
      </c>
      <c r="N64" s="243">
        <v>2.8</v>
      </c>
      <c r="O64" s="97" t="s">
        <v>173</v>
      </c>
      <c r="P64" s="119">
        <v>0</v>
      </c>
      <c r="Q64" s="47">
        <v>5.4</v>
      </c>
      <c r="R64" s="245">
        <v>8.5</v>
      </c>
      <c r="S64" s="107">
        <v>1965</v>
      </c>
      <c r="T64" s="43">
        <v>-14.8</v>
      </c>
      <c r="U64" s="246">
        <v>1968</v>
      </c>
      <c r="V64" s="245">
        <v>11.9</v>
      </c>
      <c r="W64" s="246">
        <v>1934</v>
      </c>
      <c r="X64" s="242">
        <v>-19.2</v>
      </c>
      <c r="Y64" s="246">
        <v>1968</v>
      </c>
      <c r="Z64" s="2">
        <v>15</v>
      </c>
    </row>
    <row r="65" spans="1:26" ht="15">
      <c r="A65" s="2">
        <v>16</v>
      </c>
      <c r="B65" s="245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2">
        <v>-1.2</v>
      </c>
      <c r="H65" s="242">
        <v>-1.8</v>
      </c>
      <c r="I65" s="242">
        <v>-2.1</v>
      </c>
      <c r="J65" s="42">
        <v>-2.1</v>
      </c>
      <c r="K65" s="60">
        <v>0.6</v>
      </c>
      <c r="L65" s="111">
        <f t="shared" si="2"/>
        <v>-0.8625</v>
      </c>
      <c r="M65" s="43">
        <v>-1.6666666666666665</v>
      </c>
      <c r="N65" s="243"/>
      <c r="O65" s="97" t="s">
        <v>173</v>
      </c>
      <c r="P65" s="119">
        <v>0.2</v>
      </c>
      <c r="Q65" s="47">
        <v>6.2</v>
      </c>
      <c r="R65" s="309">
        <v>8.9</v>
      </c>
      <c r="S65" s="107">
        <v>1965</v>
      </c>
      <c r="T65" s="43">
        <v>-13.5</v>
      </c>
      <c r="U65" s="246">
        <v>1974</v>
      </c>
      <c r="V65" s="245">
        <v>11.6</v>
      </c>
      <c r="W65" s="246">
        <v>1965</v>
      </c>
      <c r="X65" s="242">
        <v>-20.8</v>
      </c>
      <c r="Y65" s="246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1">
        <f t="shared" si="2"/>
        <v>-1.9375</v>
      </c>
      <c r="M66" s="43">
        <v>-1.5219999999999998</v>
      </c>
      <c r="N66" s="243"/>
      <c r="O66" s="97">
        <v>4</v>
      </c>
      <c r="P66" s="119">
        <v>0</v>
      </c>
      <c r="Q66" s="47">
        <v>5.8</v>
      </c>
      <c r="R66" s="245">
        <v>8.3</v>
      </c>
      <c r="S66" s="107">
        <v>1965</v>
      </c>
      <c r="T66" s="43">
        <v>-12.6</v>
      </c>
      <c r="U66" s="246">
        <v>1966</v>
      </c>
      <c r="V66" s="245">
        <v>11.8</v>
      </c>
      <c r="W66" s="246">
        <v>1942</v>
      </c>
      <c r="X66" s="242">
        <v>-16.5</v>
      </c>
      <c r="Y66" s="246">
        <v>1974</v>
      </c>
      <c r="Z66" s="2">
        <v>17</v>
      </c>
    </row>
    <row r="67" spans="1:26" ht="15">
      <c r="A67" s="2">
        <v>18</v>
      </c>
      <c r="B67" s="245">
        <v>-2.1</v>
      </c>
      <c r="C67" s="43">
        <v>-1.8</v>
      </c>
      <c r="D67" s="43">
        <v>-2</v>
      </c>
      <c r="E67" s="43">
        <v>-0.7</v>
      </c>
      <c r="F67" s="43">
        <v>0.2</v>
      </c>
      <c r="G67" s="242">
        <v>0</v>
      </c>
      <c r="H67" s="242">
        <v>0.6</v>
      </c>
      <c r="I67" s="242">
        <v>5.2</v>
      </c>
      <c r="J67" s="42">
        <v>-2.2</v>
      </c>
      <c r="K67" s="60">
        <v>5.2</v>
      </c>
      <c r="L67" s="111">
        <f t="shared" si="2"/>
        <v>-0.07500000000000007</v>
      </c>
      <c r="M67" s="43">
        <v>-1.3366666666666664</v>
      </c>
      <c r="N67" s="243">
        <v>2.3</v>
      </c>
      <c r="O67" s="97" t="s">
        <v>443</v>
      </c>
      <c r="P67" s="119">
        <v>2.5</v>
      </c>
      <c r="Q67" s="47">
        <v>6.1</v>
      </c>
      <c r="R67" s="245">
        <v>8.2</v>
      </c>
      <c r="S67" s="107">
        <v>2008</v>
      </c>
      <c r="T67" s="43">
        <v>-12.5</v>
      </c>
      <c r="U67" s="246">
        <v>1966</v>
      </c>
      <c r="V67" s="245">
        <v>12.3</v>
      </c>
      <c r="W67" s="246">
        <v>2003</v>
      </c>
      <c r="X67" s="242">
        <v>-18.5</v>
      </c>
      <c r="Y67" s="246">
        <v>1911</v>
      </c>
      <c r="Z67" s="2">
        <v>18</v>
      </c>
    </row>
    <row r="68" spans="1:26" ht="15">
      <c r="A68" s="2">
        <v>19</v>
      </c>
      <c r="B68" s="245">
        <v>6.7</v>
      </c>
      <c r="C68" s="43">
        <v>6.5</v>
      </c>
      <c r="D68" s="43">
        <v>5.6</v>
      </c>
      <c r="E68" s="43">
        <v>7.3</v>
      </c>
      <c r="F68" s="43">
        <v>7.8</v>
      </c>
      <c r="G68" s="242">
        <v>5.9</v>
      </c>
      <c r="H68" s="242">
        <v>6.7</v>
      </c>
      <c r="I68" s="242">
        <v>7.9</v>
      </c>
      <c r="J68" s="42">
        <v>4.8</v>
      </c>
      <c r="K68" s="60">
        <v>8.2</v>
      </c>
      <c r="L68" s="111">
        <f t="shared" si="2"/>
        <v>6.8</v>
      </c>
      <c r="M68" s="43">
        <v>-1.1513333333333335</v>
      </c>
      <c r="N68" s="243"/>
      <c r="O68" s="97" t="s">
        <v>443</v>
      </c>
      <c r="P68" s="119">
        <v>3.1</v>
      </c>
      <c r="Q68" s="47">
        <v>6.5</v>
      </c>
      <c r="R68" s="245">
        <v>7.2</v>
      </c>
      <c r="S68" s="107">
        <v>1965</v>
      </c>
      <c r="T68" s="43">
        <v>-13.4</v>
      </c>
      <c r="U68" s="246">
        <v>1955</v>
      </c>
      <c r="V68" s="245">
        <v>14.5</v>
      </c>
      <c r="W68" s="246">
        <v>2004</v>
      </c>
      <c r="X68" s="242">
        <v>-18.6</v>
      </c>
      <c r="Y68" s="246">
        <v>1955</v>
      </c>
      <c r="Z68" s="2">
        <v>19</v>
      </c>
    </row>
    <row r="69" spans="1:26" ht="15">
      <c r="A69" s="2">
        <v>20</v>
      </c>
      <c r="B69" s="245">
        <v>6.3</v>
      </c>
      <c r="C69" s="43">
        <v>4.4</v>
      </c>
      <c r="D69" s="43">
        <v>3.7</v>
      </c>
      <c r="E69" s="43">
        <v>4.1</v>
      </c>
      <c r="F69" s="43">
        <v>4.8</v>
      </c>
      <c r="G69" s="242">
        <v>3.8</v>
      </c>
      <c r="H69" s="242">
        <v>3.4</v>
      </c>
      <c r="I69" s="242">
        <v>2.6</v>
      </c>
      <c r="J69" s="42">
        <v>3.4</v>
      </c>
      <c r="K69" s="60">
        <v>8</v>
      </c>
      <c r="L69" s="111">
        <f t="shared" si="2"/>
        <v>4.1375</v>
      </c>
      <c r="M69" s="43">
        <v>-1.0086666666666668</v>
      </c>
      <c r="N69" s="243"/>
      <c r="O69" s="97" t="s">
        <v>443</v>
      </c>
      <c r="P69" s="119">
        <v>1.2</v>
      </c>
      <c r="Q69" s="47">
        <v>6.6</v>
      </c>
      <c r="R69" s="245">
        <v>8.9</v>
      </c>
      <c r="S69" s="107">
        <v>1996</v>
      </c>
      <c r="T69" s="43">
        <v>-13.8</v>
      </c>
      <c r="U69" s="246">
        <v>1969</v>
      </c>
      <c r="V69" s="245">
        <v>11.6</v>
      </c>
      <c r="W69" s="246">
        <v>1996</v>
      </c>
      <c r="X69" s="242">
        <v>-17.5</v>
      </c>
      <c r="Y69" s="246">
        <v>1969</v>
      </c>
      <c r="Z69" s="2">
        <v>20</v>
      </c>
    </row>
    <row r="70" spans="1:26" ht="15">
      <c r="A70" s="2">
        <v>21</v>
      </c>
      <c r="B70" s="245">
        <v>2</v>
      </c>
      <c r="C70" s="43">
        <v>1.8</v>
      </c>
      <c r="D70" s="43">
        <v>2.5</v>
      </c>
      <c r="E70" s="43">
        <v>4.8</v>
      </c>
      <c r="F70" s="43">
        <v>8</v>
      </c>
      <c r="G70" s="242">
        <v>6.1</v>
      </c>
      <c r="H70" s="242">
        <v>4.2</v>
      </c>
      <c r="I70" s="242">
        <v>5.4</v>
      </c>
      <c r="J70" s="42">
        <v>1.6</v>
      </c>
      <c r="K70" s="60">
        <v>8.2</v>
      </c>
      <c r="L70" s="111">
        <f t="shared" si="2"/>
        <v>4.3500000000000005</v>
      </c>
      <c r="M70" s="43">
        <v>-0.8033333333333335</v>
      </c>
      <c r="N70" s="243">
        <v>0.7</v>
      </c>
      <c r="O70" s="97" t="s">
        <v>443</v>
      </c>
      <c r="P70" s="119">
        <v>5.9</v>
      </c>
      <c r="Q70" s="47">
        <v>6.8</v>
      </c>
      <c r="R70" s="245">
        <v>9</v>
      </c>
      <c r="S70" s="107">
        <v>2006</v>
      </c>
      <c r="T70" s="43">
        <v>-9.9</v>
      </c>
      <c r="U70" s="246">
        <v>1986</v>
      </c>
      <c r="V70" s="245">
        <v>13.3</v>
      </c>
      <c r="W70" s="246">
        <v>2005</v>
      </c>
      <c r="X70" s="242">
        <v>-17.2</v>
      </c>
      <c r="Y70" s="246">
        <v>1955</v>
      </c>
      <c r="Z70" s="2">
        <v>21</v>
      </c>
    </row>
    <row r="71" spans="1:26" ht="15">
      <c r="A71" s="2">
        <v>22</v>
      </c>
      <c r="B71" s="245">
        <v>4.5</v>
      </c>
      <c r="C71" s="43">
        <v>6.4</v>
      </c>
      <c r="D71" s="43">
        <v>7.3</v>
      </c>
      <c r="E71" s="43">
        <v>7.8</v>
      </c>
      <c r="F71" s="43">
        <v>8.6</v>
      </c>
      <c r="G71" s="242">
        <v>8.8</v>
      </c>
      <c r="H71" s="242">
        <v>7.4</v>
      </c>
      <c r="I71" s="242">
        <v>5.8</v>
      </c>
      <c r="J71" s="42">
        <v>3.5</v>
      </c>
      <c r="K71" s="60">
        <v>9</v>
      </c>
      <c r="L71" s="111">
        <f t="shared" si="2"/>
        <v>7.075</v>
      </c>
      <c r="M71" s="43">
        <v>-0.6260000000000001</v>
      </c>
      <c r="N71" s="243"/>
      <c r="O71" s="97" t="s">
        <v>443</v>
      </c>
      <c r="P71" s="119">
        <v>0</v>
      </c>
      <c r="Q71" s="47">
        <v>6.9</v>
      </c>
      <c r="R71" s="245">
        <v>9.8</v>
      </c>
      <c r="S71" s="107">
        <v>1961</v>
      </c>
      <c r="T71" s="43">
        <v>-11.9</v>
      </c>
      <c r="U71" s="246">
        <v>1958</v>
      </c>
      <c r="V71" s="245">
        <v>11.2</v>
      </c>
      <c r="W71" s="246">
        <v>1961</v>
      </c>
      <c r="X71" s="242">
        <v>-16.5</v>
      </c>
      <c r="Y71" s="246">
        <v>1915</v>
      </c>
      <c r="Z71" s="2">
        <v>22</v>
      </c>
    </row>
    <row r="72" spans="1:26" ht="15">
      <c r="A72" s="2">
        <v>23</v>
      </c>
      <c r="B72" s="245">
        <v>6.4</v>
      </c>
      <c r="C72" s="43">
        <v>7.4</v>
      </c>
      <c r="D72" s="43">
        <v>5.6</v>
      </c>
      <c r="E72" s="43">
        <v>5.9</v>
      </c>
      <c r="F72" s="43">
        <v>6.9</v>
      </c>
      <c r="G72" s="242">
        <v>5.6</v>
      </c>
      <c r="H72" s="242">
        <v>4.8</v>
      </c>
      <c r="I72" s="242">
        <v>5.6</v>
      </c>
      <c r="J72" s="42">
        <v>5.2</v>
      </c>
      <c r="K72" s="48">
        <v>8.5</v>
      </c>
      <c r="L72" s="111">
        <f t="shared" si="2"/>
        <v>6.0249999999999995</v>
      </c>
      <c r="M72" s="43">
        <v>-0.5559999999999999</v>
      </c>
      <c r="N72" s="243"/>
      <c r="O72" s="97" t="s">
        <v>443</v>
      </c>
      <c r="P72" s="119">
        <v>6.7</v>
      </c>
      <c r="Q72" s="47">
        <v>6.7</v>
      </c>
      <c r="R72" s="245">
        <v>8</v>
      </c>
      <c r="S72" s="107">
        <v>1980</v>
      </c>
      <c r="T72" s="43">
        <v>-11.9</v>
      </c>
      <c r="U72" s="246">
        <v>1950</v>
      </c>
      <c r="V72" s="250">
        <v>13.8</v>
      </c>
      <c r="W72" s="246">
        <v>1980</v>
      </c>
      <c r="X72" s="242">
        <v>-20.7</v>
      </c>
      <c r="Y72" s="246">
        <v>1885</v>
      </c>
      <c r="Z72" s="2">
        <v>23</v>
      </c>
    </row>
    <row r="73" spans="1:26" ht="15">
      <c r="A73" s="2">
        <v>24</v>
      </c>
      <c r="B73" s="245">
        <v>4.4</v>
      </c>
      <c r="C73" s="43">
        <v>4.8</v>
      </c>
      <c r="D73" s="43">
        <v>5.2</v>
      </c>
      <c r="E73" s="43">
        <v>6.2</v>
      </c>
      <c r="F73" s="43">
        <v>7.5</v>
      </c>
      <c r="G73" s="242">
        <v>7.2</v>
      </c>
      <c r="H73" s="242">
        <v>6.6</v>
      </c>
      <c r="I73" s="242">
        <v>6</v>
      </c>
      <c r="J73" s="42">
        <v>4</v>
      </c>
      <c r="K73" s="60">
        <v>7.5</v>
      </c>
      <c r="L73" s="111">
        <f t="shared" si="2"/>
        <v>5.9875</v>
      </c>
      <c r="M73" s="43">
        <v>-0.47800000000000004</v>
      </c>
      <c r="N73" s="243"/>
      <c r="O73" s="97" t="s">
        <v>443</v>
      </c>
      <c r="P73" s="119">
        <v>0</v>
      </c>
      <c r="Q73" s="47">
        <v>6.9</v>
      </c>
      <c r="R73" s="250">
        <v>11.3</v>
      </c>
      <c r="S73" s="107">
        <v>1984</v>
      </c>
      <c r="T73" s="43">
        <v>-13.1</v>
      </c>
      <c r="U73" s="246">
        <v>1958</v>
      </c>
      <c r="V73" s="245">
        <v>12.7</v>
      </c>
      <c r="W73" s="246">
        <v>1984</v>
      </c>
      <c r="X73" s="242">
        <v>-19.3</v>
      </c>
      <c r="Y73" s="246">
        <v>1885</v>
      </c>
      <c r="Z73" s="2">
        <v>24</v>
      </c>
    </row>
    <row r="74" spans="1:26" ht="15">
      <c r="A74" s="2">
        <v>25</v>
      </c>
      <c r="B74" s="245">
        <v>6.8</v>
      </c>
      <c r="C74" s="43">
        <v>8.8</v>
      </c>
      <c r="D74" s="43">
        <v>9.1</v>
      </c>
      <c r="E74" s="43">
        <v>10.6</v>
      </c>
      <c r="F74" s="43">
        <v>9.6</v>
      </c>
      <c r="G74" s="242">
        <v>10.2</v>
      </c>
      <c r="H74" s="242">
        <v>10.2</v>
      </c>
      <c r="I74" s="242">
        <v>8.1</v>
      </c>
      <c r="J74" s="42">
        <v>6</v>
      </c>
      <c r="K74" s="60">
        <v>11.8</v>
      </c>
      <c r="L74" s="111">
        <f t="shared" si="2"/>
        <v>9.175</v>
      </c>
      <c r="M74" s="43">
        <v>-0.5266666666666666</v>
      </c>
      <c r="N74" s="243">
        <v>3.3</v>
      </c>
      <c r="O74" s="97" t="s">
        <v>443</v>
      </c>
      <c r="P74" s="119">
        <v>0</v>
      </c>
      <c r="Q74" s="47">
        <v>7</v>
      </c>
      <c r="R74" s="245">
        <v>9.2</v>
      </c>
      <c r="S74" s="107">
        <v>2013</v>
      </c>
      <c r="T74" s="43">
        <v>-13.2</v>
      </c>
      <c r="U74" s="246">
        <v>1958</v>
      </c>
      <c r="V74" s="245">
        <v>11.8</v>
      </c>
      <c r="W74" s="246">
        <v>2012</v>
      </c>
      <c r="X74" s="242">
        <v>-16.8</v>
      </c>
      <c r="Y74" s="246">
        <v>1973</v>
      </c>
      <c r="Z74" s="2">
        <v>25</v>
      </c>
    </row>
    <row r="75" spans="1:26" ht="15">
      <c r="A75" s="2">
        <v>26</v>
      </c>
      <c r="B75" s="245">
        <v>7.3</v>
      </c>
      <c r="C75" s="43">
        <v>9.4</v>
      </c>
      <c r="D75" s="43">
        <v>9.9</v>
      </c>
      <c r="E75" s="43">
        <v>10.7</v>
      </c>
      <c r="F75" s="43">
        <v>10.1</v>
      </c>
      <c r="G75" s="242">
        <v>7.3</v>
      </c>
      <c r="H75" s="242">
        <v>6.6</v>
      </c>
      <c r="I75" s="242">
        <v>5.5</v>
      </c>
      <c r="J75" s="42">
        <v>5.5</v>
      </c>
      <c r="K75" s="60">
        <v>10.8</v>
      </c>
      <c r="L75" s="111">
        <v>8.3</v>
      </c>
      <c r="M75" s="43">
        <v>-0.6693333333333334</v>
      </c>
      <c r="N75" s="243">
        <v>0.3</v>
      </c>
      <c r="O75" s="97" t="s">
        <v>448</v>
      </c>
      <c r="P75" s="119">
        <v>3.5</v>
      </c>
      <c r="Q75" s="47">
        <v>7.2</v>
      </c>
      <c r="R75" s="245">
        <v>8.4</v>
      </c>
      <c r="S75" s="107">
        <v>2013</v>
      </c>
      <c r="T75" s="43">
        <v>-10</v>
      </c>
      <c r="U75" s="244">
        <v>1996</v>
      </c>
      <c r="V75" s="245">
        <v>10.8</v>
      </c>
      <c r="W75" s="246">
        <v>2013</v>
      </c>
      <c r="X75" s="242">
        <v>-19</v>
      </c>
      <c r="Y75" s="246">
        <v>1941</v>
      </c>
      <c r="Z75" s="2">
        <v>26</v>
      </c>
    </row>
    <row r="76" spans="1:26" ht="15">
      <c r="A76" s="2">
        <v>27</v>
      </c>
      <c r="B76" s="245">
        <v>8.1</v>
      </c>
      <c r="C76" s="43">
        <v>8.5</v>
      </c>
      <c r="D76" s="43">
        <v>7.3</v>
      </c>
      <c r="E76" s="43">
        <v>7.4</v>
      </c>
      <c r="F76" s="43">
        <v>7.9</v>
      </c>
      <c r="G76" s="242">
        <v>5.3</v>
      </c>
      <c r="H76" s="242">
        <v>4.6</v>
      </c>
      <c r="I76" s="242">
        <v>5.6</v>
      </c>
      <c r="J76" s="64">
        <v>3.4</v>
      </c>
      <c r="K76" s="154">
        <v>9.1</v>
      </c>
      <c r="L76" s="111">
        <f t="shared" si="2"/>
        <v>6.8375</v>
      </c>
      <c r="M76" s="43">
        <v>-0.7293333333333334</v>
      </c>
      <c r="N76" s="243">
        <v>0</v>
      </c>
      <c r="O76" s="97"/>
      <c r="P76" s="119">
        <v>2.1</v>
      </c>
      <c r="Q76" s="47">
        <v>7.4</v>
      </c>
      <c r="R76" s="245">
        <v>7.8</v>
      </c>
      <c r="S76" s="107">
        <v>1968</v>
      </c>
      <c r="T76" s="43">
        <v>-9.9</v>
      </c>
      <c r="U76" s="246">
        <v>1998</v>
      </c>
      <c r="V76" s="245">
        <v>9.6</v>
      </c>
      <c r="W76" s="246">
        <v>1971</v>
      </c>
      <c r="X76" s="242">
        <v>-24</v>
      </c>
      <c r="Y76" s="246">
        <v>1882</v>
      </c>
      <c r="Z76" s="2">
        <v>27</v>
      </c>
    </row>
    <row r="77" spans="1:26" ht="15">
      <c r="A77" s="2">
        <v>28</v>
      </c>
      <c r="B77" s="245">
        <v>1.2</v>
      </c>
      <c r="C77" s="43">
        <v>-1</v>
      </c>
      <c r="D77" s="43">
        <v>-1.7</v>
      </c>
      <c r="E77" s="43">
        <v>-0.7</v>
      </c>
      <c r="F77" s="43">
        <v>0.2</v>
      </c>
      <c r="G77" s="242">
        <v>0.6</v>
      </c>
      <c r="H77" s="242">
        <v>2.4</v>
      </c>
      <c r="I77" s="242">
        <v>5.4</v>
      </c>
      <c r="J77" s="42">
        <v>-1.7</v>
      </c>
      <c r="K77" s="60">
        <v>5.7</v>
      </c>
      <c r="L77" s="111">
        <f t="shared" si="2"/>
        <v>0.8</v>
      </c>
      <c r="M77" s="43">
        <v>-0.7</v>
      </c>
      <c r="N77" s="243">
        <v>0</v>
      </c>
      <c r="O77" s="97"/>
      <c r="P77" s="119">
        <v>0</v>
      </c>
      <c r="Q77" s="47">
        <v>7.4</v>
      </c>
      <c r="R77" s="245">
        <v>9.7</v>
      </c>
      <c r="S77" s="107">
        <v>1985</v>
      </c>
      <c r="T77" s="43">
        <v>-14</v>
      </c>
      <c r="U77" s="246">
        <v>1990</v>
      </c>
      <c r="V77" s="245">
        <v>11.7</v>
      </c>
      <c r="W77" s="246">
        <v>1985</v>
      </c>
      <c r="X77" s="242">
        <v>-19.5</v>
      </c>
      <c r="Y77" s="246">
        <v>1940</v>
      </c>
      <c r="Z77" s="2">
        <v>28</v>
      </c>
    </row>
    <row r="78" spans="1:26" ht="15">
      <c r="A78" s="2">
        <v>29</v>
      </c>
      <c r="B78" s="109"/>
      <c r="C78" s="41"/>
      <c r="D78" s="41"/>
      <c r="E78" s="46"/>
      <c r="F78" s="46"/>
      <c r="G78" s="125"/>
      <c r="H78" s="125"/>
      <c r="I78" s="125"/>
      <c r="J78" s="42"/>
      <c r="K78" s="60"/>
      <c r="L78" s="111"/>
      <c r="M78" s="111"/>
      <c r="N78" s="243"/>
      <c r="O78" s="97"/>
      <c r="P78" s="251"/>
      <c r="Q78" s="47">
        <v>3.1</v>
      </c>
      <c r="R78" s="245"/>
      <c r="S78" s="252"/>
      <c r="T78" s="41"/>
      <c r="U78" s="253"/>
      <c r="V78" s="245">
        <v>10</v>
      </c>
      <c r="W78" s="76">
        <v>1948</v>
      </c>
      <c r="X78" s="41">
        <v>-15.6</v>
      </c>
      <c r="Y78" s="107">
        <v>1908</v>
      </c>
      <c r="Z78" s="2">
        <v>29</v>
      </c>
    </row>
    <row r="79" spans="1:26" ht="15">
      <c r="A79" s="2"/>
      <c r="B79" s="109"/>
      <c r="C79" s="41"/>
      <c r="D79" s="41"/>
      <c r="E79" s="46"/>
      <c r="F79" s="46"/>
      <c r="G79" s="125"/>
      <c r="H79" s="125"/>
      <c r="I79" s="125"/>
      <c r="J79" s="42"/>
      <c r="K79" s="60"/>
      <c r="L79" s="111"/>
      <c r="M79" s="111"/>
      <c r="N79" s="243"/>
      <c r="O79" s="97"/>
      <c r="P79" s="251"/>
      <c r="Q79" s="119"/>
      <c r="R79" s="245"/>
      <c r="S79" s="252"/>
      <c r="T79" s="41"/>
      <c r="U79" s="107"/>
      <c r="V79" s="252"/>
      <c r="W79" s="43"/>
      <c r="X79" s="41"/>
      <c r="Y79" s="107"/>
      <c r="Z79" s="2"/>
    </row>
    <row r="80" spans="1:26" ht="15">
      <c r="A80" s="1" t="s">
        <v>86</v>
      </c>
      <c r="B80" s="268">
        <f aca="true" t="shared" si="3" ref="B80:G80">AVERAGE(B50:B78)</f>
        <v>2.0892857142857144</v>
      </c>
      <c r="C80" s="254">
        <f t="shared" si="3"/>
        <v>2.1214285714285714</v>
      </c>
      <c r="D80" s="254">
        <f t="shared" si="3"/>
        <v>1.9428571428571426</v>
      </c>
      <c r="E80" s="254">
        <f t="shared" si="3"/>
        <v>2.635714285714286</v>
      </c>
      <c r="F80" s="254">
        <f t="shared" si="3"/>
        <v>3.1607142857142856</v>
      </c>
      <c r="G80" s="254">
        <f t="shared" si="3"/>
        <v>2.553571428571428</v>
      </c>
      <c r="H80" s="254">
        <f>AVERAGE(H50:H78)</f>
        <v>2.5357142857142856</v>
      </c>
      <c r="I80" s="254">
        <f>AVERAGE(I50:I78)</f>
        <v>2.475</v>
      </c>
      <c r="J80" s="255">
        <f>AVERAGE(J50:J78)</f>
        <v>-0.23214285714285762</v>
      </c>
      <c r="K80" s="256">
        <f>AVERAGE(K50:K78)</f>
        <v>5.332142857142857</v>
      </c>
      <c r="L80" s="111">
        <f>AVERAGE(L50:L77)</f>
        <v>2.439732142857143</v>
      </c>
      <c r="M80" s="43"/>
      <c r="N80" s="243">
        <f>SUM(N50:N78)</f>
        <v>30.400000000000002</v>
      </c>
      <c r="O80" s="257">
        <f>SUM(O50:O77)</f>
        <v>162</v>
      </c>
      <c r="P80" s="251">
        <v>43.2</v>
      </c>
      <c r="Q80" s="119"/>
      <c r="R80" s="245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2"/>
      <c r="Z80" s="2"/>
    </row>
    <row r="81" spans="1:26" ht="15">
      <c r="A81" s="1"/>
      <c r="B81" s="79"/>
      <c r="C81" s="75"/>
      <c r="D81" s="75"/>
      <c r="E81" s="75"/>
      <c r="F81" s="75"/>
      <c r="G81" s="1"/>
      <c r="H81" s="2" t="s">
        <v>87</v>
      </c>
      <c r="I81" s="2"/>
      <c r="J81" s="1"/>
      <c r="K81" s="1"/>
      <c r="L81" s="47"/>
      <c r="M81" s="75">
        <v>4.1</v>
      </c>
      <c r="N81" s="75"/>
      <c r="O81" s="3"/>
      <c r="P81" s="52"/>
      <c r="Q81" s="52"/>
      <c r="R81" s="109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109</v>
      </c>
      <c r="C82" s="2"/>
      <c r="D82" s="2"/>
      <c r="E82" s="1"/>
      <c r="F82" s="1"/>
      <c r="G82" s="1"/>
      <c r="H82" s="1"/>
      <c r="I82" s="75" t="s">
        <v>90</v>
      </c>
      <c r="J82" s="32"/>
      <c r="K82" s="2">
        <v>-1.4</v>
      </c>
      <c r="L82" s="47"/>
      <c r="M82" s="47"/>
      <c r="N82" s="75"/>
      <c r="O82" s="75"/>
      <c r="P82" s="2"/>
      <c r="Q82" s="142"/>
      <c r="R82" s="302"/>
      <c r="S82" s="1"/>
      <c r="T82" s="1"/>
      <c r="U82" s="1"/>
      <c r="V82" s="1"/>
      <c r="W82" s="1"/>
      <c r="X82" s="1"/>
      <c r="Y82" s="1"/>
      <c r="Z82" s="1"/>
      <c r="AA82" s="233"/>
    </row>
    <row r="83" spans="1:27" ht="15">
      <c r="A83" s="1"/>
      <c r="B83" s="12" t="s">
        <v>318</v>
      </c>
      <c r="C83" s="2"/>
      <c r="D83" s="2"/>
      <c r="E83" s="2"/>
      <c r="F83" s="1"/>
      <c r="G83" s="1"/>
      <c r="H83" s="1"/>
      <c r="I83" s="75" t="s">
        <v>93</v>
      </c>
      <c r="J83" s="32"/>
      <c r="K83" s="2">
        <v>-1.6</v>
      </c>
      <c r="L83" s="1"/>
      <c r="M83" s="1"/>
      <c r="N83" s="1"/>
      <c r="O83" s="1"/>
      <c r="P83" s="2"/>
      <c r="Q83" s="142"/>
      <c r="R83" s="302"/>
      <c r="S83" s="1"/>
      <c r="T83" s="1"/>
      <c r="U83" s="1"/>
      <c r="V83" s="1"/>
      <c r="W83" s="1"/>
      <c r="X83" s="1"/>
      <c r="Y83" s="1"/>
      <c r="Z83" s="1"/>
      <c r="AA83" s="233"/>
    </row>
    <row r="84" spans="1:27" ht="15">
      <c r="A84" s="1"/>
      <c r="B84" s="12" t="s">
        <v>319</v>
      </c>
      <c r="C84" s="2"/>
      <c r="D84" s="2"/>
      <c r="E84" s="2"/>
      <c r="F84" s="2"/>
      <c r="G84" s="1"/>
      <c r="H84" s="1"/>
      <c r="I84" s="2" t="s">
        <v>532</v>
      </c>
      <c r="J84" s="2"/>
      <c r="K84" s="75">
        <v>-0.6</v>
      </c>
      <c r="L84" s="1"/>
      <c r="M84" s="1"/>
      <c r="N84" s="328"/>
      <c r="O84" s="328"/>
      <c r="P84" s="328"/>
      <c r="Q84" s="241"/>
      <c r="R84" s="308"/>
      <c r="S84" s="240"/>
      <c r="T84" s="240"/>
      <c r="U84" s="240"/>
      <c r="V84" s="240"/>
      <c r="W84" s="240"/>
      <c r="X84" s="240"/>
      <c r="Y84" s="240"/>
      <c r="Z84" s="1"/>
      <c r="AA84" s="233"/>
    </row>
    <row r="85" spans="1:27" ht="15">
      <c r="A85" s="1"/>
      <c r="B85" s="79" t="s">
        <v>320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2"/>
      <c r="R85" s="302"/>
      <c r="S85" s="1"/>
      <c r="T85" s="1"/>
      <c r="U85" s="1"/>
      <c r="V85" s="1"/>
      <c r="W85" s="1"/>
      <c r="X85" s="1"/>
      <c r="Y85" s="1"/>
      <c r="Z85" s="1"/>
      <c r="AA85" s="233"/>
    </row>
    <row r="86" spans="1:27" ht="15">
      <c r="A86" s="1"/>
      <c r="B86" s="12" t="s">
        <v>321</v>
      </c>
      <c r="C86" s="2"/>
      <c r="D86" s="2"/>
      <c r="E86" s="2"/>
      <c r="F86" s="1"/>
      <c r="G86" s="1"/>
      <c r="H86" s="1"/>
      <c r="I86" s="2" t="s">
        <v>116</v>
      </c>
      <c r="J86" s="2"/>
      <c r="K86" s="2">
        <v>36.1</v>
      </c>
      <c r="L86" s="1"/>
      <c r="M86" s="1"/>
      <c r="N86" s="1"/>
      <c r="O86" s="1"/>
      <c r="P86" s="2"/>
      <c r="Q86" s="142"/>
      <c r="R86" s="302"/>
      <c r="S86" s="1"/>
      <c r="T86" s="1"/>
      <c r="U86" s="1"/>
      <c r="V86" s="1"/>
      <c r="W86" s="1"/>
      <c r="X86" s="1"/>
      <c r="Y86" s="1"/>
      <c r="Z86" s="1"/>
      <c r="AA86" s="233"/>
    </row>
    <row r="87" spans="1:27" ht="15">
      <c r="A87" s="1"/>
      <c r="B87" s="12" t="s">
        <v>322</v>
      </c>
      <c r="C87" s="2"/>
      <c r="D87" s="2"/>
      <c r="E87" s="1"/>
      <c r="F87" s="1"/>
      <c r="G87" s="1"/>
      <c r="H87" s="1"/>
      <c r="I87" s="2" t="s">
        <v>534</v>
      </c>
      <c r="J87" s="2"/>
      <c r="K87" s="2">
        <v>41.4</v>
      </c>
      <c r="L87" s="1"/>
      <c r="M87" s="1"/>
      <c r="N87" s="1"/>
      <c r="O87" s="1"/>
      <c r="P87" s="1"/>
      <c r="Q87" s="142"/>
      <c r="R87" s="302"/>
      <c r="S87" s="1"/>
      <c r="T87" s="1"/>
      <c r="U87" s="1"/>
      <c r="V87" s="1"/>
      <c r="W87" s="1"/>
      <c r="X87" s="1"/>
      <c r="Y87" s="1"/>
      <c r="Z87" s="1"/>
      <c r="AA87" s="233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533</v>
      </c>
      <c r="J88" s="2"/>
      <c r="K88" s="75">
        <v>35.4</v>
      </c>
      <c r="L88" s="1"/>
      <c r="M88" s="1"/>
      <c r="N88" s="1"/>
      <c r="O88" s="1"/>
      <c r="P88" s="1"/>
      <c r="Q88" s="142"/>
      <c r="R88" s="302"/>
      <c r="S88" s="1"/>
      <c r="T88" s="1"/>
      <c r="U88" s="1"/>
      <c r="V88" s="1"/>
      <c r="W88" s="1"/>
      <c r="X88" s="1"/>
      <c r="Y88" s="1"/>
      <c r="Z88" s="1"/>
      <c r="AA88" s="233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2"/>
      <c r="R89" s="302"/>
      <c r="S89" s="1"/>
      <c r="T89" s="1"/>
      <c r="U89" s="1"/>
      <c r="V89" s="1"/>
      <c r="W89" s="1"/>
      <c r="X89" s="1"/>
      <c r="Y89" s="1"/>
      <c r="Z89" s="1"/>
      <c r="AA89" s="233"/>
    </row>
    <row r="90" spans="1:26" ht="15">
      <c r="A90" s="1"/>
      <c r="B90" s="12" t="s">
        <v>452</v>
      </c>
      <c r="C90" s="2"/>
      <c r="D90" s="2"/>
      <c r="E90" s="2"/>
      <c r="F90" s="1"/>
      <c r="G90" s="1"/>
      <c r="H90" s="132"/>
      <c r="I90" s="1"/>
      <c r="J90" s="1"/>
      <c r="K90" s="1"/>
      <c r="L90" s="1"/>
      <c r="M90" s="14" t="s">
        <v>6</v>
      </c>
      <c r="N90" s="2"/>
      <c r="O90" s="2"/>
      <c r="P90" s="142"/>
      <c r="Q90" s="52"/>
      <c r="R90" s="301" t="s">
        <v>7</v>
      </c>
      <c r="S90" s="90"/>
      <c r="T90" s="91"/>
      <c r="U90" s="91"/>
      <c r="V90" s="91"/>
      <c r="W90" s="91" t="s">
        <v>8</v>
      </c>
      <c r="X90" s="90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308</v>
      </c>
      <c r="P91" s="142" t="s">
        <v>43</v>
      </c>
      <c r="Q91" s="52" t="s">
        <v>309</v>
      </c>
      <c r="R91" s="167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5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2"/>
      <c r="Q92" s="52" t="s">
        <v>43</v>
      </c>
      <c r="R92" s="140" t="s">
        <v>310</v>
      </c>
      <c r="S92" s="141"/>
      <c r="T92" s="201"/>
      <c r="U92" s="201"/>
      <c r="V92" s="141" t="s">
        <v>317</v>
      </c>
      <c r="W92" s="141"/>
      <c r="X92" s="201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5">
        <v>10.2</v>
      </c>
      <c r="F93" s="115">
        <v>11.6</v>
      </c>
      <c r="G93" s="115">
        <v>7.2</v>
      </c>
      <c r="H93" s="115">
        <v>1.2</v>
      </c>
      <c r="I93" s="115">
        <v>0.1</v>
      </c>
      <c r="J93" s="32">
        <v>0.1</v>
      </c>
      <c r="K93" s="61">
        <v>12.2</v>
      </c>
      <c r="L93" s="75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59">
        <v>9.5</v>
      </c>
      <c r="S93" s="54">
        <v>1983</v>
      </c>
      <c r="T93" s="1">
        <v>-11.6</v>
      </c>
      <c r="U93" s="1">
        <v>1998</v>
      </c>
      <c r="V93" s="59">
        <v>11.4</v>
      </c>
      <c r="W93" s="116">
        <v>1996</v>
      </c>
      <c r="X93" s="115">
        <v>-20</v>
      </c>
      <c r="Y93" s="116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5">
        <v>1.4</v>
      </c>
      <c r="H94" s="115">
        <v>0</v>
      </c>
      <c r="I94" s="115">
        <v>1.8</v>
      </c>
      <c r="J94" s="32">
        <v>-3</v>
      </c>
      <c r="K94" s="61">
        <v>3.4</v>
      </c>
      <c r="L94" s="75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59">
        <v>7.8</v>
      </c>
      <c r="S94" s="54">
        <v>1996</v>
      </c>
      <c r="T94" s="1">
        <v>-10.6</v>
      </c>
      <c r="U94" s="1">
        <v>1960</v>
      </c>
      <c r="V94" s="59">
        <v>12.7</v>
      </c>
      <c r="W94" s="116">
        <v>1983</v>
      </c>
      <c r="X94" s="115">
        <v>-20.7</v>
      </c>
      <c r="Y94" s="116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5">
        <v>-4</v>
      </c>
      <c r="H95" s="115">
        <v>-5.9</v>
      </c>
      <c r="I95" s="115">
        <v>-7.4</v>
      </c>
      <c r="J95" s="32">
        <v>-7.4</v>
      </c>
      <c r="K95" s="61">
        <v>3.4</v>
      </c>
      <c r="L95" s="75">
        <f t="shared" si="4"/>
        <v>-1.55</v>
      </c>
      <c r="M95" s="47">
        <v>-0.6679999999999999</v>
      </c>
      <c r="N95" s="50">
        <v>3.9</v>
      </c>
      <c r="O95" s="63" t="s">
        <v>443</v>
      </c>
      <c r="P95" s="52">
        <v>1</v>
      </c>
      <c r="Q95" s="47">
        <v>7.6</v>
      </c>
      <c r="R95" s="59">
        <v>7.1</v>
      </c>
      <c r="S95" s="54">
        <v>2004</v>
      </c>
      <c r="T95" s="1">
        <v>-12.2</v>
      </c>
      <c r="U95" s="1">
        <v>1969</v>
      </c>
      <c r="V95" s="59">
        <v>13.6</v>
      </c>
      <c r="W95" s="116">
        <v>1976</v>
      </c>
      <c r="X95" s="115">
        <v>-19.8</v>
      </c>
      <c r="Y95" s="116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5">
        <v>-6</v>
      </c>
      <c r="H96" s="115">
        <v>-7.2</v>
      </c>
      <c r="I96" s="115">
        <v>-8</v>
      </c>
      <c r="J96" s="32">
        <v>-8.6</v>
      </c>
      <c r="K96" s="61">
        <v>-2.6</v>
      </c>
      <c r="L96" s="75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59">
        <v>7.1</v>
      </c>
      <c r="S96" s="54">
        <v>1949</v>
      </c>
      <c r="T96" s="1">
        <v>-10.8</v>
      </c>
      <c r="U96" s="1">
        <v>1978</v>
      </c>
      <c r="V96" s="59">
        <v>14</v>
      </c>
      <c r="W96" s="116">
        <v>1948</v>
      </c>
      <c r="X96" s="115">
        <v>-18</v>
      </c>
      <c r="Y96" s="116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5">
        <v>-9.2</v>
      </c>
      <c r="H97" s="115">
        <v>-10.4</v>
      </c>
      <c r="I97" s="115">
        <v>-9.6</v>
      </c>
      <c r="J97" s="32">
        <v>-10.6</v>
      </c>
      <c r="K97" s="61">
        <v>-8</v>
      </c>
      <c r="L97" s="75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59">
        <v>7.9</v>
      </c>
      <c r="S97" s="54">
        <v>1969</v>
      </c>
      <c r="T97" s="47">
        <v>-12</v>
      </c>
      <c r="U97" s="1">
        <v>1998</v>
      </c>
      <c r="V97" s="59">
        <v>11</v>
      </c>
      <c r="W97" s="116">
        <v>1969</v>
      </c>
      <c r="X97" s="115">
        <v>-14.2</v>
      </c>
      <c r="Y97" s="116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5">
        <v>-5.3</v>
      </c>
      <c r="H98" s="115">
        <v>-5.1</v>
      </c>
      <c r="I98" s="115">
        <v>-4.2</v>
      </c>
      <c r="J98" s="32">
        <v>-9.6</v>
      </c>
      <c r="K98" s="61">
        <v>-4.2</v>
      </c>
      <c r="L98" s="75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59">
        <v>9.1</v>
      </c>
      <c r="S98" s="54">
        <v>1969</v>
      </c>
      <c r="T98" s="47">
        <v>-18.2</v>
      </c>
      <c r="U98" s="1">
        <v>1998</v>
      </c>
      <c r="V98" s="59">
        <v>11</v>
      </c>
      <c r="W98" s="116">
        <v>1969</v>
      </c>
      <c r="X98" s="115">
        <v>-22.2</v>
      </c>
      <c r="Y98" s="116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5">
        <v>-0.8</v>
      </c>
      <c r="H99" s="115">
        <v>-0.4</v>
      </c>
      <c r="I99" s="115">
        <v>-0.2</v>
      </c>
      <c r="J99" s="32">
        <v>-4.2</v>
      </c>
      <c r="K99" s="136">
        <v>0.5</v>
      </c>
      <c r="L99" s="75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59">
        <v>8.5</v>
      </c>
      <c r="S99" s="54">
        <v>1968</v>
      </c>
      <c r="T99" s="47">
        <v>-16.6</v>
      </c>
      <c r="U99" s="1">
        <v>1998</v>
      </c>
      <c r="V99" s="59">
        <v>13.5</v>
      </c>
      <c r="W99" s="116">
        <v>1968</v>
      </c>
      <c r="X99" s="115">
        <v>-20.5</v>
      </c>
      <c r="Y99" s="116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5">
        <v>0.4</v>
      </c>
      <c r="H100" s="115">
        <v>0.4</v>
      </c>
      <c r="I100" s="115">
        <v>-0.6</v>
      </c>
      <c r="J100" s="32">
        <v>-0.6</v>
      </c>
      <c r="K100" s="61">
        <v>1.9</v>
      </c>
      <c r="L100" s="75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59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6">
        <v>2004</v>
      </c>
      <c r="X100" s="115">
        <v>-21.4</v>
      </c>
      <c r="Y100" s="116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5">
        <v>-0.8</v>
      </c>
      <c r="H101" s="115">
        <v>-2.2</v>
      </c>
      <c r="I101" s="115">
        <v>-4.8</v>
      </c>
      <c r="J101" s="32">
        <v>-1.5</v>
      </c>
      <c r="K101" s="61">
        <v>1.3</v>
      </c>
      <c r="L101" s="75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59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6">
        <v>2005</v>
      </c>
      <c r="X101" s="258">
        <v>-23</v>
      </c>
      <c r="Y101" s="116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5">
        <v>1</v>
      </c>
      <c r="H102" s="115">
        <v>-1</v>
      </c>
      <c r="I102" s="115">
        <v>-0.9</v>
      </c>
      <c r="J102" s="32">
        <v>-8.4</v>
      </c>
      <c r="K102" s="61">
        <v>3.2</v>
      </c>
      <c r="L102" s="75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59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6">
        <v>2995</v>
      </c>
      <c r="X102" s="115">
        <v>-21</v>
      </c>
      <c r="Y102" s="116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5">
        <v>3.8</v>
      </c>
      <c r="H103" s="115">
        <v>1.6</v>
      </c>
      <c r="I103" s="115">
        <v>1</v>
      </c>
      <c r="J103" s="32">
        <v>-0.9</v>
      </c>
      <c r="K103" s="61">
        <v>6.5</v>
      </c>
      <c r="L103" s="75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59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6">
        <v>1953</v>
      </c>
      <c r="X103" s="115">
        <v>-20.6</v>
      </c>
      <c r="Y103" s="116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5">
        <v>0.7</v>
      </c>
      <c r="H104" s="115">
        <v>0.1</v>
      </c>
      <c r="I104" s="115">
        <v>-0.2</v>
      </c>
      <c r="J104" s="32">
        <v>-0.2</v>
      </c>
      <c r="K104" s="61">
        <v>2</v>
      </c>
      <c r="L104" s="75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59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6">
        <v>2003</v>
      </c>
      <c r="X104" s="115">
        <v>-16.5</v>
      </c>
      <c r="Y104" s="116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5">
        <v>1.2</v>
      </c>
      <c r="H105" s="115">
        <v>0.4</v>
      </c>
      <c r="I105" s="115">
        <v>-0.2</v>
      </c>
      <c r="J105" s="32">
        <v>-0.6</v>
      </c>
      <c r="K105" s="61">
        <v>3.3</v>
      </c>
      <c r="L105" s="75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59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6">
        <v>1964</v>
      </c>
      <c r="X105" s="115">
        <v>-20</v>
      </c>
      <c r="Y105" s="116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5">
        <v>-1.2</v>
      </c>
      <c r="H106" s="115">
        <v>-2.6</v>
      </c>
      <c r="I106" s="115">
        <v>-2.8</v>
      </c>
      <c r="J106" s="32">
        <v>-2.8</v>
      </c>
      <c r="K106" s="61">
        <v>-0.4</v>
      </c>
      <c r="L106" s="75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59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6">
        <v>1964</v>
      </c>
      <c r="X106" s="115">
        <v>-18</v>
      </c>
      <c r="Y106" s="116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5">
        <v>-1.2</v>
      </c>
      <c r="H107" s="115">
        <v>-2.8</v>
      </c>
      <c r="I107" s="115">
        <v>-3.4</v>
      </c>
      <c r="J107" s="32">
        <v>-2.8</v>
      </c>
      <c r="K107" s="61">
        <v>1.5</v>
      </c>
      <c r="L107" s="75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59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6">
        <v>1964</v>
      </c>
      <c r="X107" s="115">
        <v>-22.9</v>
      </c>
      <c r="Y107" s="116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5">
        <v>-4.5</v>
      </c>
      <c r="H108" s="115">
        <v>-6</v>
      </c>
      <c r="I108" s="115">
        <v>-6.6</v>
      </c>
      <c r="J108" s="32">
        <v>-5.1</v>
      </c>
      <c r="K108" s="61">
        <v>-2.8</v>
      </c>
      <c r="L108" s="75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59">
        <v>9</v>
      </c>
      <c r="S108" s="54">
        <v>2003</v>
      </c>
      <c r="T108" s="47">
        <v>-10</v>
      </c>
      <c r="U108" s="1">
        <v>1989</v>
      </c>
      <c r="V108" s="74">
        <v>13.2</v>
      </c>
      <c r="W108" s="116">
        <v>2003</v>
      </c>
      <c r="X108" s="115">
        <v>-23</v>
      </c>
      <c r="Y108" s="116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5">
        <v>-4.9</v>
      </c>
      <c r="H109" s="115">
        <v>-6.9</v>
      </c>
      <c r="I109" s="115">
        <v>-6.7</v>
      </c>
      <c r="J109" s="32">
        <v>-7.3</v>
      </c>
      <c r="K109" s="61">
        <v>-4.5</v>
      </c>
      <c r="L109" s="75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59">
        <v>9.9</v>
      </c>
      <c r="S109" s="54">
        <v>2006</v>
      </c>
      <c r="T109" s="47">
        <v>-8.1</v>
      </c>
      <c r="U109" s="1">
        <v>968</v>
      </c>
      <c r="V109" s="74">
        <v>13.8</v>
      </c>
      <c r="W109" s="116">
        <v>2006</v>
      </c>
      <c r="X109" s="115">
        <v>-17.9</v>
      </c>
      <c r="Y109" s="116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5">
        <v>-3.7</v>
      </c>
      <c r="H110" s="115">
        <v>-4.4</v>
      </c>
      <c r="I110" s="115">
        <v>-5</v>
      </c>
      <c r="J110" s="32">
        <v>-7.5</v>
      </c>
      <c r="K110" s="61">
        <v>-2.5</v>
      </c>
      <c r="L110" s="75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59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6">
        <v>2006</v>
      </c>
      <c r="X110" s="115">
        <v>-21</v>
      </c>
      <c r="Y110" s="116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5">
        <v>-3.8</v>
      </c>
      <c r="H111" s="115">
        <v>-2</v>
      </c>
      <c r="I111" s="115">
        <v>-2</v>
      </c>
      <c r="J111" s="32">
        <v>-5.1</v>
      </c>
      <c r="K111" s="61">
        <v>-2.5</v>
      </c>
      <c r="L111" s="75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59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6">
        <v>2003</v>
      </c>
      <c r="X111" s="115">
        <v>-16.5</v>
      </c>
      <c r="Y111" s="116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5">
        <v>0.4</v>
      </c>
      <c r="H112" s="115">
        <v>-0.9</v>
      </c>
      <c r="I112" s="115">
        <v>1</v>
      </c>
      <c r="J112" s="32">
        <v>-4.1</v>
      </c>
      <c r="K112" s="61">
        <v>0.7</v>
      </c>
      <c r="L112" s="75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59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6">
        <v>1998</v>
      </c>
      <c r="X112" s="115">
        <v>-19.5</v>
      </c>
      <c r="Y112" s="116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5">
        <v>0.3</v>
      </c>
      <c r="H113" s="115">
        <v>0.2</v>
      </c>
      <c r="I113" s="115">
        <v>0.2</v>
      </c>
      <c r="J113" s="32">
        <v>-1.4</v>
      </c>
      <c r="K113" s="61">
        <v>2.4</v>
      </c>
      <c r="L113" s="75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59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6">
        <v>2005</v>
      </c>
      <c r="X113" s="115">
        <v>-19.3</v>
      </c>
      <c r="Y113" s="116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5">
        <v>3.4</v>
      </c>
      <c r="H114" s="115">
        <v>2</v>
      </c>
      <c r="I114" s="115">
        <v>1.5</v>
      </c>
      <c r="J114" s="32">
        <v>0.1</v>
      </c>
      <c r="K114" s="61">
        <v>4.3</v>
      </c>
      <c r="L114" s="75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59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6">
        <v>1959</v>
      </c>
      <c r="X114" s="115">
        <v>-15.6</v>
      </c>
      <c r="Y114" s="116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5">
        <v>3</v>
      </c>
      <c r="H115" s="115">
        <v>1.8</v>
      </c>
      <c r="I115" s="115">
        <v>1</v>
      </c>
      <c r="J115" s="32">
        <v>1</v>
      </c>
      <c r="K115" s="61">
        <v>4</v>
      </c>
      <c r="L115" s="75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59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6">
        <v>1959</v>
      </c>
      <c r="X115" s="115">
        <v>-17.5</v>
      </c>
      <c r="Y115" s="116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5">
        <v>3.4</v>
      </c>
      <c r="H116" s="115">
        <v>-1</v>
      </c>
      <c r="I116" s="115">
        <v>-2.2</v>
      </c>
      <c r="J116" s="32">
        <v>-1.4</v>
      </c>
      <c r="K116" s="61">
        <v>4.7</v>
      </c>
      <c r="L116" s="75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59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6">
        <v>2003</v>
      </c>
      <c r="X116" s="115">
        <v>-18.8</v>
      </c>
      <c r="Y116" s="116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5">
        <v>2.4</v>
      </c>
      <c r="H117" s="115">
        <v>-1.8</v>
      </c>
      <c r="I117" s="115">
        <v>-4</v>
      </c>
      <c r="J117" s="32">
        <v>-5.3</v>
      </c>
      <c r="K117" s="61">
        <v>3</v>
      </c>
      <c r="L117" s="75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59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6">
        <v>2005</v>
      </c>
      <c r="X117" s="115">
        <v>-18.5</v>
      </c>
      <c r="Y117" s="116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5">
        <v>0.4</v>
      </c>
      <c r="H118" s="115">
        <v>-0.9</v>
      </c>
      <c r="I118" s="115">
        <v>-2.4</v>
      </c>
      <c r="J118" s="32">
        <v>-7.3</v>
      </c>
      <c r="K118" s="61">
        <v>2.4</v>
      </c>
      <c r="L118" s="75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74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6">
        <v>2005</v>
      </c>
      <c r="X118" s="115">
        <v>-18.9</v>
      </c>
      <c r="Y118" s="116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5">
        <v>-0.6</v>
      </c>
      <c r="H119" s="115">
        <v>-1.6</v>
      </c>
      <c r="I119" s="115">
        <v>-2.5</v>
      </c>
      <c r="J119" s="32">
        <v>-2.9</v>
      </c>
      <c r="K119" s="61">
        <v>0.3</v>
      </c>
      <c r="L119" s="75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74">
        <v>8.9</v>
      </c>
      <c r="S119" s="54">
        <v>2012</v>
      </c>
      <c r="T119" s="47">
        <v>-9.4</v>
      </c>
      <c r="U119" s="1">
        <v>1985</v>
      </c>
      <c r="V119" s="71">
        <v>16</v>
      </c>
      <c r="W119" s="116">
        <v>1948</v>
      </c>
      <c r="X119" s="115">
        <v>-16.4</v>
      </c>
      <c r="Y119" s="116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5">
        <v>5.4</v>
      </c>
      <c r="H120" s="115">
        <v>3</v>
      </c>
      <c r="I120" s="115">
        <v>1.4</v>
      </c>
      <c r="J120" s="32">
        <v>-4.5</v>
      </c>
      <c r="K120" s="61">
        <v>6.5</v>
      </c>
      <c r="L120" s="75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7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6">
        <v>1964</v>
      </c>
      <c r="X120" s="115">
        <v>-14.3</v>
      </c>
      <c r="Y120" s="116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5">
        <v>1.2</v>
      </c>
      <c r="H121" s="115">
        <v>-1</v>
      </c>
      <c r="I121" s="115">
        <v>-2</v>
      </c>
      <c r="J121" s="32">
        <v>-2</v>
      </c>
      <c r="K121" s="61">
        <v>7.1</v>
      </c>
      <c r="L121" s="75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59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6">
        <v>2012</v>
      </c>
      <c r="X121" s="62">
        <v>-13.2</v>
      </c>
      <c r="Y121" s="116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5">
        <v>-1.1</v>
      </c>
      <c r="H122" s="115">
        <v>-5</v>
      </c>
      <c r="I122" s="115">
        <v>-6.8</v>
      </c>
      <c r="J122" s="32">
        <v>-6.8</v>
      </c>
      <c r="K122" s="61">
        <v>1.6</v>
      </c>
      <c r="L122" s="75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59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6">
        <v>1946</v>
      </c>
      <c r="X122" s="62">
        <v>-15.4</v>
      </c>
      <c r="Y122" s="116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5">
        <v>3.3</v>
      </c>
      <c r="H123" s="115">
        <v>0.2</v>
      </c>
      <c r="I123" s="115">
        <v>0</v>
      </c>
      <c r="J123" s="32">
        <v>-6.9</v>
      </c>
      <c r="K123" s="61">
        <v>4.8</v>
      </c>
      <c r="L123" s="75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59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6">
        <v>2007</v>
      </c>
      <c r="X123" s="62">
        <v>-16.5</v>
      </c>
      <c r="Y123" s="116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5"/>
      <c r="M124" s="75"/>
      <c r="N124" s="50"/>
      <c r="O124" s="63"/>
      <c r="P124" s="142"/>
      <c r="Q124" s="52"/>
      <c r="R124" s="59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79">
        <f aca="true" t="shared" si="5" ref="B125:K125">AVERAGE(B93:B123)</f>
        <v>-2.4967741935483883</v>
      </c>
      <c r="C125" s="96">
        <f t="shared" si="5"/>
        <v>-2.6548387096774193</v>
      </c>
      <c r="D125" s="96">
        <f t="shared" si="5"/>
        <v>-1.974193548387097</v>
      </c>
      <c r="E125" s="96">
        <f t="shared" si="5"/>
        <v>0.07096774193548384</v>
      </c>
      <c r="F125" s="96">
        <f t="shared" si="5"/>
        <v>0.7193548387096774</v>
      </c>
      <c r="G125" s="96">
        <f t="shared" si="5"/>
        <v>-0.2645161290322584</v>
      </c>
      <c r="H125" s="96">
        <f t="shared" si="5"/>
        <v>-1.8774193548387093</v>
      </c>
      <c r="I125" s="96">
        <f t="shared" si="5"/>
        <v>-2.403225806451613</v>
      </c>
      <c r="J125" s="133">
        <f t="shared" si="5"/>
        <v>-4.116129032258065</v>
      </c>
      <c r="K125" s="86">
        <f t="shared" si="5"/>
        <v>1.725806451612903</v>
      </c>
      <c r="L125" s="96">
        <f>AVERAGE(L93:L123)</f>
        <v>-1.3967741935483873</v>
      </c>
      <c r="M125" s="47"/>
      <c r="N125" s="50">
        <f>SUM(N93:N123)</f>
        <v>46.6</v>
      </c>
      <c r="O125" s="67">
        <f>SUM(O93:O123)</f>
        <v>408</v>
      </c>
      <c r="P125" s="142">
        <v>80.3</v>
      </c>
      <c r="Q125" s="52"/>
      <c r="R125" s="59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79"/>
      <c r="C126" s="75"/>
      <c r="D126" s="75"/>
      <c r="E126" s="75"/>
      <c r="F126" s="75"/>
      <c r="G126" s="1"/>
      <c r="H126" s="2" t="s">
        <v>87</v>
      </c>
      <c r="I126" s="2"/>
      <c r="J126" s="1"/>
      <c r="K126" s="1"/>
      <c r="L126" s="47"/>
      <c r="M126" s="75">
        <v>-0.2</v>
      </c>
      <c r="N126" s="75"/>
      <c r="O126" s="3"/>
      <c r="P126" s="142"/>
      <c r="Q126" s="52"/>
      <c r="R126" s="1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323</v>
      </c>
      <c r="C127" s="2"/>
      <c r="D127" s="2"/>
      <c r="E127" s="1"/>
      <c r="F127" s="1"/>
      <c r="G127" s="1"/>
      <c r="H127" s="1"/>
      <c r="I127" s="75" t="s">
        <v>90</v>
      </c>
      <c r="J127" s="32"/>
      <c r="K127" s="2">
        <v>-1.2</v>
      </c>
      <c r="L127" s="47"/>
      <c r="M127" s="47"/>
      <c r="N127" s="75"/>
      <c r="O127" s="75"/>
      <c r="P127" s="2"/>
      <c r="Q127" s="142"/>
      <c r="R127" s="30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324</v>
      </c>
      <c r="C128" s="2"/>
      <c r="D128" s="2"/>
      <c r="E128" s="2"/>
      <c r="F128" s="1"/>
      <c r="G128" s="1"/>
      <c r="H128" s="1"/>
      <c r="I128" s="75" t="s">
        <v>93</v>
      </c>
      <c r="J128" s="32"/>
      <c r="K128" s="2">
        <v>-0.3</v>
      </c>
      <c r="L128" s="1"/>
      <c r="M128" s="1"/>
      <c r="N128" s="1"/>
      <c r="O128" s="1"/>
      <c r="P128" s="2"/>
      <c r="Q128" s="142"/>
      <c r="R128" s="30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325</v>
      </c>
      <c r="C129" s="2"/>
      <c r="D129" s="2"/>
      <c r="E129" s="2"/>
      <c r="F129" s="2"/>
      <c r="G129" s="1"/>
      <c r="H129" s="1"/>
      <c r="I129" s="2" t="s">
        <v>532</v>
      </c>
      <c r="J129" s="2"/>
      <c r="K129" s="2">
        <v>0.6</v>
      </c>
      <c r="L129" s="1"/>
      <c r="M129" s="1"/>
      <c r="N129" s="328"/>
      <c r="O129" s="328"/>
      <c r="P129" s="328"/>
      <c r="Q129" s="241"/>
      <c r="R129" s="308"/>
      <c r="S129" s="240"/>
      <c r="T129" s="240"/>
      <c r="U129" s="240"/>
      <c r="V129" s="240"/>
      <c r="W129" s="240"/>
      <c r="X129" s="240"/>
      <c r="Y129" s="240"/>
      <c r="Z129" s="1"/>
      <c r="AA129" s="2"/>
    </row>
    <row r="130" spans="1:27" ht="15">
      <c r="A130" s="1"/>
      <c r="B130" s="79" t="s">
        <v>326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2"/>
      <c r="R130" s="30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327</v>
      </c>
      <c r="C131" s="2"/>
      <c r="D131" s="2"/>
      <c r="E131" s="2"/>
      <c r="F131" s="1"/>
      <c r="G131" s="1"/>
      <c r="H131" s="1"/>
      <c r="I131" s="2" t="s">
        <v>116</v>
      </c>
      <c r="J131" s="2"/>
      <c r="K131" s="2">
        <v>76.7</v>
      </c>
      <c r="L131" s="1"/>
      <c r="M131" s="1"/>
      <c r="N131" s="1"/>
      <c r="O131" s="1"/>
      <c r="P131" s="2"/>
      <c r="Q131" s="142"/>
      <c r="R131" s="30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328</v>
      </c>
      <c r="C132" s="2"/>
      <c r="D132" s="2"/>
      <c r="E132" s="1"/>
      <c r="F132" s="1"/>
      <c r="G132" s="1"/>
      <c r="H132" s="1"/>
      <c r="I132" s="2" t="s">
        <v>534</v>
      </c>
      <c r="J132" s="2"/>
      <c r="K132" s="2">
        <v>46.9</v>
      </c>
      <c r="L132" s="1"/>
      <c r="M132" s="1"/>
      <c r="N132" s="1"/>
      <c r="O132" s="1"/>
      <c r="P132" s="1"/>
      <c r="Q132" s="142"/>
      <c r="R132" s="30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533</v>
      </c>
      <c r="J133" s="2"/>
      <c r="K133" s="2">
        <v>72.5</v>
      </c>
      <c r="L133" s="1"/>
      <c r="M133" s="1"/>
      <c r="N133" s="1"/>
      <c r="O133" s="1"/>
      <c r="P133" s="1"/>
      <c r="Q133" s="142"/>
      <c r="R133" s="302"/>
      <c r="S133" s="1"/>
      <c r="T133" s="1"/>
      <c r="U133" s="1"/>
      <c r="V133" s="1"/>
      <c r="W133" s="1"/>
      <c r="X133" s="1"/>
      <c r="Y133" s="1"/>
      <c r="Z133" s="1"/>
      <c r="AA133" s="233"/>
    </row>
    <row r="134" spans="1:27" ht="15">
      <c r="A134" s="1"/>
      <c r="B134" s="12" t="s">
        <v>474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2"/>
      <c r="R134" s="302"/>
      <c r="S134" s="1"/>
      <c r="T134" s="1"/>
      <c r="U134" s="1"/>
      <c r="V134" s="1"/>
      <c r="W134" s="1"/>
      <c r="X134" s="1"/>
      <c r="Y134" s="1"/>
      <c r="Z134" s="1"/>
      <c r="AA134" s="233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2"/>
      <c r="I135" s="1"/>
      <c r="J135" s="1"/>
      <c r="K135" s="1"/>
      <c r="L135" s="1"/>
      <c r="M135" s="14" t="s">
        <v>6</v>
      </c>
      <c r="N135" s="2"/>
      <c r="O135" s="2"/>
      <c r="P135" s="142"/>
      <c r="Q135" s="52"/>
      <c r="R135" s="301" t="s">
        <v>7</v>
      </c>
      <c r="S135" s="90"/>
      <c r="T135" s="91"/>
      <c r="U135" s="91"/>
      <c r="V135" s="91"/>
      <c r="W135" s="91" t="s">
        <v>8</v>
      </c>
      <c r="X135" s="90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308</v>
      </c>
      <c r="P136" s="142" t="s">
        <v>43</v>
      </c>
      <c r="Q136" s="52" t="s">
        <v>309</v>
      </c>
      <c r="R136" s="167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5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2"/>
      <c r="Q137" s="52" t="s">
        <v>43</v>
      </c>
      <c r="R137" s="140" t="s">
        <v>310</v>
      </c>
      <c r="S137" s="141"/>
      <c r="T137" s="201"/>
      <c r="U137" s="201"/>
      <c r="V137" s="141" t="s">
        <v>317</v>
      </c>
      <c r="W137" s="141"/>
      <c r="X137" s="201"/>
      <c r="Y137" s="41"/>
      <c r="Z137" s="2"/>
    </row>
    <row r="138" spans="1:26" ht="15">
      <c r="A138" s="2">
        <v>1</v>
      </c>
      <c r="B138" s="245">
        <v>0.7</v>
      </c>
      <c r="C138" s="43">
        <v>1</v>
      </c>
      <c r="D138" s="43">
        <v>2</v>
      </c>
      <c r="E138" s="242">
        <v>6.3</v>
      </c>
      <c r="F138" s="242">
        <v>8</v>
      </c>
      <c r="G138" s="242">
        <v>6.2</v>
      </c>
      <c r="H138" s="242">
        <v>2.2</v>
      </c>
      <c r="I138" s="242">
        <v>1.8</v>
      </c>
      <c r="J138" s="42">
        <v>-1</v>
      </c>
      <c r="K138" s="60">
        <v>8.6</v>
      </c>
      <c r="L138" s="111">
        <v>3.4</v>
      </c>
      <c r="M138" s="43">
        <v>-0.9239999999999998</v>
      </c>
      <c r="N138" s="243"/>
      <c r="O138" s="97">
        <v>10</v>
      </c>
      <c r="P138" s="119">
        <v>7.1</v>
      </c>
      <c r="Q138" s="47">
        <v>11</v>
      </c>
      <c r="R138" s="245">
        <v>10.8</v>
      </c>
      <c r="S138" s="70">
        <v>1956</v>
      </c>
      <c r="T138" s="42">
        <v>-12.9</v>
      </c>
      <c r="U138" s="70">
        <v>1968</v>
      </c>
      <c r="V138" s="245">
        <v>13.6</v>
      </c>
      <c r="W138" s="246">
        <v>2007</v>
      </c>
      <c r="X138" s="247">
        <v>-18.2</v>
      </c>
      <c r="Y138" s="246">
        <v>1968</v>
      </c>
      <c r="Z138" s="2">
        <v>1</v>
      </c>
    </row>
    <row r="139" spans="1:26" ht="15">
      <c r="A139" s="2">
        <v>2</v>
      </c>
      <c r="B139" s="245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2">
        <v>6.4</v>
      </c>
      <c r="H139" s="242">
        <v>3.2</v>
      </c>
      <c r="I139" s="242">
        <v>2.2</v>
      </c>
      <c r="J139" s="42">
        <v>0.2</v>
      </c>
      <c r="K139" s="60">
        <v>8.9</v>
      </c>
      <c r="L139" s="111">
        <f aca="true" t="shared" si="6" ref="L139:L167">AVERAGE(B139:I139)</f>
        <v>3.75</v>
      </c>
      <c r="M139" s="43">
        <v>-0.7146666666666666</v>
      </c>
      <c r="N139" s="243"/>
      <c r="O139" s="97" t="s">
        <v>443</v>
      </c>
      <c r="P139" s="119">
        <v>11.1</v>
      </c>
      <c r="Q139" s="47">
        <v>11.3</v>
      </c>
      <c r="R139" s="309">
        <v>9.2</v>
      </c>
      <c r="S139" s="70">
        <v>1984</v>
      </c>
      <c r="T139" s="43">
        <v>-11.9</v>
      </c>
      <c r="U139" s="70">
        <v>1961</v>
      </c>
      <c r="V139" s="245">
        <v>15</v>
      </c>
      <c r="W139" s="246">
        <v>1998</v>
      </c>
      <c r="X139" s="242">
        <v>-16.2</v>
      </c>
      <c r="Y139" s="246">
        <v>1962</v>
      </c>
      <c r="Z139" s="2">
        <v>2</v>
      </c>
    </row>
    <row r="140" spans="1:26" ht="15">
      <c r="A140" s="2">
        <v>3</v>
      </c>
      <c r="B140" s="245">
        <v>1.8</v>
      </c>
      <c r="C140" s="43">
        <v>1</v>
      </c>
      <c r="D140" s="43">
        <v>1.9</v>
      </c>
      <c r="E140" s="43">
        <v>3.9</v>
      </c>
      <c r="F140" s="43">
        <v>5.7</v>
      </c>
      <c r="G140" s="242">
        <v>5.4</v>
      </c>
      <c r="H140" s="242">
        <v>3.4</v>
      </c>
      <c r="I140" s="242">
        <v>2.2</v>
      </c>
      <c r="J140" s="42">
        <v>0.9</v>
      </c>
      <c r="K140" s="60">
        <v>6.5</v>
      </c>
      <c r="L140" s="111">
        <f t="shared" si="6"/>
        <v>3.1625</v>
      </c>
      <c r="M140" s="43">
        <v>-0.4753333333333334</v>
      </c>
      <c r="N140" s="243"/>
      <c r="O140" s="97" t="s">
        <v>443</v>
      </c>
      <c r="P140" s="119">
        <v>4.6</v>
      </c>
      <c r="Q140" s="47">
        <v>12</v>
      </c>
      <c r="R140" s="245">
        <v>11.8</v>
      </c>
      <c r="S140" s="70">
        <v>2007</v>
      </c>
      <c r="T140" s="43">
        <v>-11.9</v>
      </c>
      <c r="U140" s="70">
        <v>1961</v>
      </c>
      <c r="V140" s="245">
        <v>16.9</v>
      </c>
      <c r="W140" s="246">
        <v>2007</v>
      </c>
      <c r="X140" s="242">
        <v>-16.9</v>
      </c>
      <c r="Y140" s="246">
        <v>1936</v>
      </c>
      <c r="Z140" s="2">
        <v>3</v>
      </c>
    </row>
    <row r="141" spans="1:26" ht="15">
      <c r="A141" s="2">
        <v>4</v>
      </c>
      <c r="B141" s="248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2">
        <v>2.3</v>
      </c>
      <c r="H141" s="242">
        <v>1.6</v>
      </c>
      <c r="I141" s="242">
        <v>0.8</v>
      </c>
      <c r="J141" s="42">
        <v>1.4</v>
      </c>
      <c r="K141" s="60">
        <v>4.4</v>
      </c>
      <c r="L141" s="111">
        <f t="shared" si="6"/>
        <v>2.2750000000000004</v>
      </c>
      <c r="M141" s="43">
        <v>-0.3413333333333333</v>
      </c>
      <c r="N141" s="243">
        <v>0.2</v>
      </c>
      <c r="O141" s="97" t="s">
        <v>443</v>
      </c>
      <c r="P141" s="119">
        <v>0.2</v>
      </c>
      <c r="Q141" s="47">
        <v>11.4</v>
      </c>
      <c r="R141" s="245">
        <v>10.5</v>
      </c>
      <c r="S141" s="70">
        <v>1974</v>
      </c>
      <c r="T141" s="43">
        <v>-9.5</v>
      </c>
      <c r="U141" s="70">
        <v>1990</v>
      </c>
      <c r="V141" s="245">
        <v>13.3</v>
      </c>
      <c r="W141" s="246">
        <v>1974</v>
      </c>
      <c r="X141" s="242">
        <v>-16.6</v>
      </c>
      <c r="Y141" s="246">
        <v>1961</v>
      </c>
      <c r="Z141" s="2">
        <v>4</v>
      </c>
    </row>
    <row r="142" spans="1:26" ht="15">
      <c r="A142" s="2">
        <v>5</v>
      </c>
      <c r="B142" s="245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2">
        <v>-1.5</v>
      </c>
      <c r="H142" s="242">
        <v>-3</v>
      </c>
      <c r="I142" s="242">
        <v>-4.2</v>
      </c>
      <c r="J142" s="42">
        <v>-3.1</v>
      </c>
      <c r="K142" s="60">
        <v>0.8</v>
      </c>
      <c r="L142" s="111">
        <f t="shared" si="6"/>
        <v>-1.9625</v>
      </c>
      <c r="M142" s="43">
        <v>-0.2866666666666667</v>
      </c>
      <c r="N142" s="243">
        <v>0.9</v>
      </c>
      <c r="O142" s="97" t="s">
        <v>443</v>
      </c>
      <c r="P142" s="119">
        <v>3.7</v>
      </c>
      <c r="Q142" s="47">
        <v>11.7</v>
      </c>
      <c r="R142" s="245">
        <v>10</v>
      </c>
      <c r="S142" s="70">
        <v>1963</v>
      </c>
      <c r="T142" s="43">
        <v>-7.6</v>
      </c>
      <c r="U142" s="70">
        <v>1953</v>
      </c>
      <c r="V142" s="245">
        <v>14</v>
      </c>
      <c r="W142" s="246">
        <v>1963</v>
      </c>
      <c r="X142" s="242">
        <v>-14.9</v>
      </c>
      <c r="Y142" s="246">
        <v>1953</v>
      </c>
      <c r="Z142" s="2">
        <v>5</v>
      </c>
    </row>
    <row r="143" spans="1:26" ht="15">
      <c r="A143" s="2">
        <v>6</v>
      </c>
      <c r="B143" s="245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2">
        <v>-2.7</v>
      </c>
      <c r="H143" s="242">
        <v>-5.2</v>
      </c>
      <c r="I143" s="242">
        <v>-6.6</v>
      </c>
      <c r="J143" s="42">
        <v>-7.8</v>
      </c>
      <c r="K143" s="60">
        <v>-1.8</v>
      </c>
      <c r="L143" s="111">
        <f t="shared" si="6"/>
        <v>-4.875</v>
      </c>
      <c r="M143" s="43">
        <v>-0.09066666666666666</v>
      </c>
      <c r="N143" s="243"/>
      <c r="O143" s="97" t="s">
        <v>443</v>
      </c>
      <c r="P143" s="119">
        <v>9.3</v>
      </c>
      <c r="Q143" s="47">
        <v>11.1</v>
      </c>
      <c r="R143" s="245">
        <v>10.7</v>
      </c>
      <c r="S143" s="70">
        <v>1974</v>
      </c>
      <c r="T143" s="43">
        <v>-8.6</v>
      </c>
      <c r="U143" s="70">
        <v>1968</v>
      </c>
      <c r="V143" s="245">
        <v>14.8</v>
      </c>
      <c r="W143" s="246">
        <v>1974</v>
      </c>
      <c r="X143" s="242">
        <v>-14.2</v>
      </c>
      <c r="Y143" s="246">
        <v>1898</v>
      </c>
      <c r="Z143" s="2">
        <v>6</v>
      </c>
    </row>
    <row r="144" spans="1:26" ht="15">
      <c r="A144" s="2">
        <v>7</v>
      </c>
      <c r="B144" s="245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2">
        <v>0.9</v>
      </c>
      <c r="H144" s="242">
        <v>0</v>
      </c>
      <c r="I144" s="242">
        <v>-0.4</v>
      </c>
      <c r="J144" s="42">
        <v>-8.6</v>
      </c>
      <c r="K144" s="60">
        <v>4</v>
      </c>
      <c r="L144" s="111">
        <f t="shared" si="6"/>
        <v>-1.275</v>
      </c>
      <c r="M144" s="43">
        <v>0.17266666666666672</v>
      </c>
      <c r="N144" s="243"/>
      <c r="O144" s="97" t="s">
        <v>443</v>
      </c>
      <c r="P144" s="119">
        <v>2</v>
      </c>
      <c r="Q144" s="47">
        <v>11.3</v>
      </c>
      <c r="R144" s="245">
        <v>7.7</v>
      </c>
      <c r="S144" s="70">
        <v>1997</v>
      </c>
      <c r="T144" s="43">
        <v>-6.7</v>
      </c>
      <c r="U144" s="70">
        <v>1949</v>
      </c>
      <c r="V144" s="245">
        <v>13.4</v>
      </c>
      <c r="W144" s="246">
        <v>1974</v>
      </c>
      <c r="X144" s="242">
        <v>-13.5</v>
      </c>
      <c r="Y144" s="246">
        <v>1968</v>
      </c>
      <c r="Z144" s="2">
        <v>7</v>
      </c>
    </row>
    <row r="145" spans="1:26" ht="15">
      <c r="A145" s="2">
        <v>8</v>
      </c>
      <c r="B145" s="248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2">
        <v>2.1</v>
      </c>
      <c r="H145" s="242">
        <v>-0.6</v>
      </c>
      <c r="I145" s="242">
        <v>-2.4</v>
      </c>
      <c r="J145" s="42">
        <v>-4.5</v>
      </c>
      <c r="K145" s="60">
        <v>2.6</v>
      </c>
      <c r="L145" s="111">
        <f t="shared" si="6"/>
        <v>-0.7749999999999999</v>
      </c>
      <c r="M145" s="43">
        <v>0.41800000000000004</v>
      </c>
      <c r="N145" s="243">
        <v>0.1</v>
      </c>
      <c r="O145" s="97" t="s">
        <v>443</v>
      </c>
      <c r="P145" s="119">
        <v>2</v>
      </c>
      <c r="Q145" s="47">
        <v>11.6</v>
      </c>
      <c r="R145" s="245">
        <v>9</v>
      </c>
      <c r="S145" s="70">
        <v>2011</v>
      </c>
      <c r="T145" s="43">
        <v>-8.1</v>
      </c>
      <c r="U145" s="70">
        <v>1983</v>
      </c>
      <c r="V145" s="245">
        <v>14.3</v>
      </c>
      <c r="W145" s="246">
        <v>2011</v>
      </c>
      <c r="X145" s="242">
        <v>-15.2</v>
      </c>
      <c r="Y145" s="246">
        <v>1914</v>
      </c>
      <c r="Z145" s="2">
        <v>8</v>
      </c>
    </row>
    <row r="146" spans="1:26" ht="15">
      <c r="A146" s="2">
        <v>9</v>
      </c>
      <c r="B146" s="245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2">
        <v>1.3</v>
      </c>
      <c r="H146" s="242">
        <v>-3.2</v>
      </c>
      <c r="I146" s="242">
        <v>-4.9</v>
      </c>
      <c r="J146" s="42">
        <v>-4.9</v>
      </c>
      <c r="K146" s="60">
        <v>4.7</v>
      </c>
      <c r="L146" s="111">
        <f t="shared" si="6"/>
        <v>-0.11250000000000004</v>
      </c>
      <c r="M146" s="43">
        <v>0.6006666666666667</v>
      </c>
      <c r="N146" s="243"/>
      <c r="O146" s="97" t="s">
        <v>443</v>
      </c>
      <c r="P146" s="119">
        <v>0</v>
      </c>
      <c r="Q146" s="47">
        <v>11.7</v>
      </c>
      <c r="R146" s="245">
        <v>12</v>
      </c>
      <c r="S146" s="70">
        <v>2011</v>
      </c>
      <c r="T146" s="43">
        <v>-7.3</v>
      </c>
      <c r="U146" s="70">
        <v>1975</v>
      </c>
      <c r="V146" s="245">
        <v>15.6</v>
      </c>
      <c r="W146" s="246">
        <v>2011</v>
      </c>
      <c r="X146" s="242">
        <v>-16.4</v>
      </c>
      <c r="Y146" s="246">
        <v>1917</v>
      </c>
      <c r="Z146" s="2">
        <v>9</v>
      </c>
    </row>
    <row r="147" spans="1:26" ht="15">
      <c r="A147" s="2">
        <v>10</v>
      </c>
      <c r="B147" s="245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1">
        <f t="shared" si="6"/>
        <v>-4.8125</v>
      </c>
      <c r="M147" s="43">
        <v>0.7706666666666668</v>
      </c>
      <c r="N147" s="243">
        <v>0.9</v>
      </c>
      <c r="O147" s="97" t="s">
        <v>443</v>
      </c>
      <c r="P147" s="119">
        <v>0</v>
      </c>
      <c r="Q147" s="47">
        <v>12</v>
      </c>
      <c r="R147" s="245">
        <v>9.7</v>
      </c>
      <c r="S147" s="70">
        <v>1996</v>
      </c>
      <c r="T147" s="43">
        <v>-11</v>
      </c>
      <c r="U147" s="70">
        <v>1963</v>
      </c>
      <c r="V147" s="245">
        <v>14</v>
      </c>
      <c r="W147" s="246">
        <v>2003</v>
      </c>
      <c r="X147" s="242">
        <v>-13.4</v>
      </c>
      <c r="Y147" s="246">
        <v>1951</v>
      </c>
      <c r="Z147" s="2">
        <v>10</v>
      </c>
    </row>
    <row r="148" spans="1:26" ht="15">
      <c r="A148" s="2">
        <v>11</v>
      </c>
      <c r="B148" s="245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1">
        <v>-5.7</v>
      </c>
      <c r="M148" s="43">
        <v>0.956</v>
      </c>
      <c r="N148" s="243">
        <v>2.1</v>
      </c>
      <c r="O148" s="97" t="s">
        <v>443</v>
      </c>
      <c r="P148" s="119">
        <v>4.9</v>
      </c>
      <c r="Q148" s="47">
        <v>12</v>
      </c>
      <c r="R148" s="245">
        <v>8.4</v>
      </c>
      <c r="S148" s="70">
        <v>2010</v>
      </c>
      <c r="T148" s="43">
        <v>-10</v>
      </c>
      <c r="U148" s="70">
        <v>1975</v>
      </c>
      <c r="V148" s="245">
        <v>15</v>
      </c>
      <c r="W148" s="246">
        <v>1938</v>
      </c>
      <c r="X148" s="242">
        <v>-13.6</v>
      </c>
      <c r="Y148" s="246">
        <v>1963</v>
      </c>
      <c r="Z148" s="2">
        <v>11</v>
      </c>
    </row>
    <row r="149" spans="1:26" ht="15">
      <c r="A149" s="2">
        <v>12</v>
      </c>
      <c r="B149" s="245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2">
        <v>-6.5</v>
      </c>
      <c r="I149" s="242">
        <v>-10.2</v>
      </c>
      <c r="J149" s="42">
        <v>-10.5</v>
      </c>
      <c r="K149" s="60">
        <v>-2.5</v>
      </c>
      <c r="L149" s="111">
        <v>-6.8</v>
      </c>
      <c r="M149" s="43">
        <v>1.0539999999999998</v>
      </c>
      <c r="N149" s="243">
        <v>0.6</v>
      </c>
      <c r="O149" s="97" t="s">
        <v>443</v>
      </c>
      <c r="P149" s="119">
        <v>8</v>
      </c>
      <c r="Q149" s="47">
        <v>12.4</v>
      </c>
      <c r="R149" s="245">
        <v>9.5</v>
      </c>
      <c r="S149" s="70">
        <v>1997</v>
      </c>
      <c r="T149" s="43">
        <v>-10.2</v>
      </c>
      <c r="U149" s="70">
        <v>1975</v>
      </c>
      <c r="V149" s="245">
        <v>14.5</v>
      </c>
      <c r="W149" s="246">
        <v>1967</v>
      </c>
      <c r="X149" s="242">
        <v>-17.4</v>
      </c>
      <c r="Y149" s="246">
        <v>1918</v>
      </c>
      <c r="Z149" s="2">
        <v>12</v>
      </c>
    </row>
    <row r="150" spans="1:26" ht="15">
      <c r="A150" s="2">
        <v>13</v>
      </c>
      <c r="B150" s="245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2">
        <v>-1.8</v>
      </c>
      <c r="I150" s="242">
        <v>-2.8</v>
      </c>
      <c r="J150" s="42">
        <v>-10.6</v>
      </c>
      <c r="K150" s="60">
        <v>1.3</v>
      </c>
      <c r="L150" s="111">
        <f t="shared" si="6"/>
        <v>-3.7750000000000004</v>
      </c>
      <c r="M150" s="43">
        <v>1.1320000000000001</v>
      </c>
      <c r="N150" s="243">
        <v>0</v>
      </c>
      <c r="O150" s="97" t="s">
        <v>443</v>
      </c>
      <c r="P150" s="119">
        <v>9.1</v>
      </c>
      <c r="Q150" s="47">
        <v>12.2</v>
      </c>
      <c r="R150" s="245">
        <v>10.3</v>
      </c>
      <c r="S150" s="70">
        <v>1981</v>
      </c>
      <c r="T150" s="43">
        <v>-8.3</v>
      </c>
      <c r="U150" s="70">
        <v>1951</v>
      </c>
      <c r="V150" s="245">
        <v>14.6</v>
      </c>
      <c r="W150" s="246">
        <v>1981</v>
      </c>
      <c r="X150" s="242">
        <v>-12.7</v>
      </c>
      <c r="Y150" s="246">
        <v>1975</v>
      </c>
      <c r="Z150" s="2">
        <v>13</v>
      </c>
    </row>
    <row r="151" spans="1:26" ht="15">
      <c r="A151" s="2">
        <v>14</v>
      </c>
      <c r="B151" s="245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2">
        <v>-1.2</v>
      </c>
      <c r="I151" s="125">
        <v>-1.2</v>
      </c>
      <c r="J151" s="42">
        <v>-2.8</v>
      </c>
      <c r="K151" s="60">
        <v>1.1</v>
      </c>
      <c r="L151" s="111">
        <f t="shared" si="6"/>
        <v>-0.5</v>
      </c>
      <c r="M151" s="43">
        <v>1.23</v>
      </c>
      <c r="N151" s="243">
        <v>2.2</v>
      </c>
      <c r="O151" s="97" t="s">
        <v>443</v>
      </c>
      <c r="P151" s="119">
        <v>0</v>
      </c>
      <c r="Q151" s="47">
        <v>12.6</v>
      </c>
      <c r="R151" s="245">
        <v>11.1</v>
      </c>
      <c r="S151" s="70">
        <v>1955</v>
      </c>
      <c r="T151" s="43">
        <v>-9.4</v>
      </c>
      <c r="U151" s="70">
        <v>1951</v>
      </c>
      <c r="V151" s="245">
        <v>16.7</v>
      </c>
      <c r="W151" s="246">
        <v>1997</v>
      </c>
      <c r="X151" s="242">
        <v>-15.5</v>
      </c>
      <c r="Y151" s="246">
        <v>1951</v>
      </c>
      <c r="Z151" s="2">
        <v>14</v>
      </c>
    </row>
    <row r="152" spans="1:26" ht="15">
      <c r="A152" s="2">
        <v>15</v>
      </c>
      <c r="B152" s="245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2">
        <v>0.6</v>
      </c>
      <c r="I152" s="242">
        <v>0.8</v>
      </c>
      <c r="J152" s="42">
        <v>-1.4</v>
      </c>
      <c r="K152" s="60">
        <v>1.6</v>
      </c>
      <c r="L152" s="111">
        <f t="shared" si="6"/>
        <v>0.1375</v>
      </c>
      <c r="M152" s="43">
        <v>1.3546666666666667</v>
      </c>
      <c r="N152" s="243">
        <v>9.5</v>
      </c>
      <c r="O152" s="97" t="s">
        <v>443</v>
      </c>
      <c r="P152" s="119">
        <v>0</v>
      </c>
      <c r="Q152" s="47">
        <v>12.9</v>
      </c>
      <c r="R152" s="245">
        <v>11.6</v>
      </c>
      <c r="S152" s="70">
        <v>1997</v>
      </c>
      <c r="T152" s="43">
        <v>-7</v>
      </c>
      <c r="U152" s="70">
        <v>1951</v>
      </c>
      <c r="V152" s="245">
        <v>16</v>
      </c>
      <c r="W152" s="246">
        <v>1997</v>
      </c>
      <c r="X152" s="242">
        <v>-13.4</v>
      </c>
      <c r="Y152" s="246">
        <v>1906</v>
      </c>
      <c r="Z152" s="2">
        <v>15</v>
      </c>
    </row>
    <row r="153" spans="1:26" ht="15">
      <c r="A153" s="2">
        <v>16</v>
      </c>
      <c r="B153" s="245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2">
        <v>0.2</v>
      </c>
      <c r="I153" s="43">
        <v>0</v>
      </c>
      <c r="J153" s="42">
        <v>0</v>
      </c>
      <c r="K153" s="60">
        <v>2.6</v>
      </c>
      <c r="L153" s="111">
        <f t="shared" si="6"/>
        <v>0.9</v>
      </c>
      <c r="M153" s="43">
        <v>1.4953333333333334</v>
      </c>
      <c r="N153" s="243">
        <v>2.3</v>
      </c>
      <c r="O153" s="97" t="s">
        <v>443</v>
      </c>
      <c r="P153" s="119">
        <v>0</v>
      </c>
      <c r="Q153" s="47">
        <v>13</v>
      </c>
      <c r="R153" s="245">
        <v>11.4</v>
      </c>
      <c r="S153" s="70">
        <v>2003</v>
      </c>
      <c r="T153" s="43">
        <v>-9.1</v>
      </c>
      <c r="U153" s="70">
        <v>1988</v>
      </c>
      <c r="V153" s="245">
        <v>14.6</v>
      </c>
      <c r="W153" s="246">
        <v>2003</v>
      </c>
      <c r="X153" s="242">
        <v>-11</v>
      </c>
      <c r="Y153" s="246">
        <v>1911</v>
      </c>
      <c r="Z153" s="2">
        <v>16</v>
      </c>
    </row>
    <row r="154" spans="1:26" ht="15">
      <c r="A154" s="2">
        <v>17</v>
      </c>
      <c r="B154" s="245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1">
        <f t="shared" si="6"/>
        <v>-0.037499999999999985</v>
      </c>
      <c r="M154" s="43">
        <v>1.6380000000000001</v>
      </c>
      <c r="N154" s="243">
        <v>0.2</v>
      </c>
      <c r="O154" s="97" t="s">
        <v>443</v>
      </c>
      <c r="P154" s="119">
        <v>0.6</v>
      </c>
      <c r="Q154" s="47">
        <v>13</v>
      </c>
      <c r="R154" s="245">
        <v>11.9</v>
      </c>
      <c r="S154" s="70">
        <v>2003</v>
      </c>
      <c r="T154" s="43">
        <v>-10.2</v>
      </c>
      <c r="U154" s="70">
        <v>1967</v>
      </c>
      <c r="V154" s="245">
        <v>16</v>
      </c>
      <c r="W154" s="246">
        <v>2003</v>
      </c>
      <c r="X154" s="242">
        <v>-12.6</v>
      </c>
      <c r="Y154" s="246">
        <v>1967</v>
      </c>
      <c r="Z154" s="2">
        <v>17</v>
      </c>
    </row>
    <row r="155" spans="1:26" ht="15">
      <c r="A155" s="2">
        <v>18</v>
      </c>
      <c r="B155" s="245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1">
        <f t="shared" si="6"/>
        <v>-2.225</v>
      </c>
      <c r="M155" s="43">
        <v>1.8293333333333337</v>
      </c>
      <c r="N155" s="243">
        <v>0.3</v>
      </c>
      <c r="O155" s="97">
        <v>11</v>
      </c>
      <c r="P155" s="119">
        <v>4.9</v>
      </c>
      <c r="Q155" s="47">
        <v>13.7</v>
      </c>
      <c r="R155" s="245">
        <v>14.6</v>
      </c>
      <c r="S155" s="70">
        <v>2003</v>
      </c>
      <c r="T155" s="43">
        <v>-9.6</v>
      </c>
      <c r="U155" s="70">
        <v>1967</v>
      </c>
      <c r="V155" s="245">
        <v>18.4</v>
      </c>
      <c r="W155" s="246">
        <v>2003</v>
      </c>
      <c r="X155" s="242">
        <v>-14.8</v>
      </c>
      <c r="Y155" s="246">
        <v>1967</v>
      </c>
      <c r="Z155" s="2">
        <v>18</v>
      </c>
    </row>
    <row r="156" spans="1:26" ht="15">
      <c r="A156" s="2">
        <v>19</v>
      </c>
      <c r="B156" s="245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1">
        <f t="shared" si="6"/>
        <v>2.9625</v>
      </c>
      <c r="M156" s="43">
        <v>2.0613333333333332</v>
      </c>
      <c r="N156" s="243">
        <v>0</v>
      </c>
      <c r="O156" s="97">
        <v>10</v>
      </c>
      <c r="P156" s="119">
        <v>5.6</v>
      </c>
      <c r="Q156" s="47">
        <v>13.5</v>
      </c>
      <c r="R156" s="245">
        <v>9.9</v>
      </c>
      <c r="S156" s="70">
        <v>1973</v>
      </c>
      <c r="T156" s="43">
        <v>-6.2</v>
      </c>
      <c r="U156" s="70">
        <v>1967</v>
      </c>
      <c r="V156" s="245">
        <v>16.2</v>
      </c>
      <c r="W156" s="246">
        <v>1981</v>
      </c>
      <c r="X156" s="242">
        <v>-9.5</v>
      </c>
      <c r="Y156" s="246">
        <v>1951</v>
      </c>
      <c r="Z156" s="2">
        <v>19</v>
      </c>
    </row>
    <row r="157" spans="1:26" ht="15">
      <c r="A157" s="2">
        <v>20</v>
      </c>
      <c r="B157" s="245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1">
        <f t="shared" si="6"/>
        <v>4.7250000000000005</v>
      </c>
      <c r="M157" s="43">
        <v>2.3273333333333333</v>
      </c>
      <c r="N157" s="243"/>
      <c r="O157" s="97" t="s">
        <v>443</v>
      </c>
      <c r="P157" s="119">
        <v>8.5</v>
      </c>
      <c r="Q157" s="47">
        <v>13.7</v>
      </c>
      <c r="R157" s="245">
        <v>11.3</v>
      </c>
      <c r="S157" s="70">
        <v>1976</v>
      </c>
      <c r="T157" s="43">
        <v>-8.3</v>
      </c>
      <c r="U157" s="70">
        <v>1951</v>
      </c>
      <c r="V157" s="245">
        <v>16</v>
      </c>
      <c r="W157" s="246">
        <v>1976</v>
      </c>
      <c r="X157" s="242">
        <v>-16</v>
      </c>
      <c r="Y157" s="246">
        <v>1951</v>
      </c>
      <c r="Z157" s="2">
        <v>20</v>
      </c>
    </row>
    <row r="158" spans="1:26" ht="15">
      <c r="A158" s="2">
        <v>21</v>
      </c>
      <c r="B158" s="245">
        <v>-0.9</v>
      </c>
      <c r="C158" s="43">
        <v>-2</v>
      </c>
      <c r="D158" s="43">
        <v>1.2</v>
      </c>
      <c r="E158" s="43">
        <v>3.3</v>
      </c>
      <c r="F158" s="43">
        <v>5</v>
      </c>
      <c r="G158" s="125">
        <v>3.2</v>
      </c>
      <c r="H158" s="43">
        <v>0.6</v>
      </c>
      <c r="I158" s="43">
        <v>-1</v>
      </c>
      <c r="J158" s="42">
        <v>-2.1</v>
      </c>
      <c r="K158" s="60">
        <v>5</v>
      </c>
      <c r="L158" s="111">
        <f t="shared" si="6"/>
        <v>1.175</v>
      </c>
      <c r="M158" s="43">
        <v>2.496</v>
      </c>
      <c r="N158" s="243"/>
      <c r="O158" s="97" t="s">
        <v>443</v>
      </c>
      <c r="P158" s="119">
        <v>12.8</v>
      </c>
      <c r="Q158" s="47">
        <v>13.6</v>
      </c>
      <c r="R158" s="245">
        <v>12.1</v>
      </c>
      <c r="S158" s="70">
        <v>1976</v>
      </c>
      <c r="T158" s="43">
        <v>-7.7</v>
      </c>
      <c r="U158" s="70">
        <v>1949</v>
      </c>
      <c r="V158" s="245">
        <v>17</v>
      </c>
      <c r="W158" s="246">
        <v>1976</v>
      </c>
      <c r="X158" s="242">
        <v>-10.5</v>
      </c>
      <c r="Y158" s="246">
        <v>1949</v>
      </c>
      <c r="Z158" s="2">
        <v>21</v>
      </c>
    </row>
    <row r="159" spans="1:26" ht="15">
      <c r="A159" s="2">
        <v>22</v>
      </c>
      <c r="B159" s="245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5">
        <v>3.8</v>
      </c>
      <c r="H159" s="43">
        <v>3</v>
      </c>
      <c r="I159" s="43">
        <v>2</v>
      </c>
      <c r="J159" s="42">
        <v>-1.4</v>
      </c>
      <c r="K159" s="60">
        <v>4.7</v>
      </c>
      <c r="L159" s="111">
        <f t="shared" si="6"/>
        <v>1.9500000000000002</v>
      </c>
      <c r="M159" s="43">
        <v>2.5540000000000003</v>
      </c>
      <c r="N159" s="243"/>
      <c r="O159" s="97" t="s">
        <v>443</v>
      </c>
      <c r="P159" s="119">
        <v>0</v>
      </c>
      <c r="Q159" s="47">
        <v>13.8</v>
      </c>
      <c r="R159" s="245">
        <v>12.4</v>
      </c>
      <c r="S159" s="70">
        <v>1976</v>
      </c>
      <c r="T159" s="43">
        <v>-7.8</v>
      </c>
      <c r="U159" s="70">
        <v>1967</v>
      </c>
      <c r="V159" s="245">
        <v>19.8</v>
      </c>
      <c r="W159" s="246">
        <v>1976</v>
      </c>
      <c r="X159" s="242">
        <v>-13.2</v>
      </c>
      <c r="Y159" s="246">
        <v>1887</v>
      </c>
      <c r="Z159" s="2">
        <v>22</v>
      </c>
    </row>
    <row r="160" spans="1:26" ht="15">
      <c r="A160" s="2">
        <v>23</v>
      </c>
      <c r="B160" s="248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1">
        <f t="shared" si="6"/>
        <v>1.6</v>
      </c>
      <c r="M160" s="43">
        <v>2.563333333333333</v>
      </c>
      <c r="N160" s="243">
        <v>1</v>
      </c>
      <c r="O160" s="97" t="s">
        <v>443</v>
      </c>
      <c r="P160" s="119">
        <v>0</v>
      </c>
      <c r="Q160" s="47">
        <v>13.8</v>
      </c>
      <c r="R160" s="245">
        <v>11.4</v>
      </c>
      <c r="S160" s="70">
        <v>1972</v>
      </c>
      <c r="T160" s="43">
        <v>-5.5</v>
      </c>
      <c r="U160" s="70">
        <v>1989</v>
      </c>
      <c r="V160" s="43">
        <v>15.9</v>
      </c>
      <c r="W160" s="246">
        <v>2003</v>
      </c>
      <c r="X160" s="242">
        <v>-10.5</v>
      </c>
      <c r="Y160" s="246">
        <v>1967</v>
      </c>
      <c r="Z160" s="2">
        <v>23</v>
      </c>
    </row>
    <row r="161" spans="1:26" ht="15">
      <c r="A161" s="2">
        <v>24</v>
      </c>
      <c r="B161" s="245">
        <v>-0.2</v>
      </c>
      <c r="C161" s="259">
        <v>-0.6</v>
      </c>
      <c r="D161" s="43">
        <v>0.2</v>
      </c>
      <c r="E161" s="125">
        <v>1.6</v>
      </c>
      <c r="F161" s="125">
        <v>0.8</v>
      </c>
      <c r="G161" s="125">
        <v>0.4</v>
      </c>
      <c r="H161" s="125">
        <v>-1.2</v>
      </c>
      <c r="I161" s="125">
        <v>-1.6</v>
      </c>
      <c r="J161" s="42">
        <v>-0.6</v>
      </c>
      <c r="K161" s="60">
        <v>4.4</v>
      </c>
      <c r="L161" s="111">
        <f t="shared" si="6"/>
        <v>-0.07499999999999998</v>
      </c>
      <c r="M161" s="43">
        <v>2.599333333333333</v>
      </c>
      <c r="N161" s="243">
        <v>4</v>
      </c>
      <c r="O161" s="97" t="s">
        <v>443</v>
      </c>
      <c r="P161" s="119">
        <v>0.1</v>
      </c>
      <c r="Q161" s="47">
        <v>13.8</v>
      </c>
      <c r="R161" s="245">
        <v>12.4</v>
      </c>
      <c r="S161" s="70">
        <v>1972</v>
      </c>
      <c r="T161" s="43">
        <v>-6</v>
      </c>
      <c r="U161" s="70">
        <v>1983</v>
      </c>
      <c r="V161" s="245">
        <v>17.2</v>
      </c>
      <c r="W161" s="246">
        <v>1974</v>
      </c>
      <c r="X161" s="242">
        <v>-11.8</v>
      </c>
      <c r="Y161" s="246">
        <v>1983</v>
      </c>
      <c r="Z161" s="2">
        <v>24</v>
      </c>
    </row>
    <row r="162" spans="1:26" ht="15">
      <c r="A162" s="2">
        <v>25</v>
      </c>
      <c r="B162" s="245">
        <v>-2.2</v>
      </c>
      <c r="C162" s="43">
        <v>-2.2</v>
      </c>
      <c r="D162" s="43">
        <v>-1</v>
      </c>
      <c r="E162" s="125">
        <v>-1.2</v>
      </c>
      <c r="F162" s="125">
        <v>0.4</v>
      </c>
      <c r="G162" s="125">
        <v>0</v>
      </c>
      <c r="H162" s="125">
        <v>-1</v>
      </c>
      <c r="I162" s="125">
        <v>-1.8</v>
      </c>
      <c r="J162" s="42">
        <v>-2.2</v>
      </c>
      <c r="K162" s="60">
        <v>1.2</v>
      </c>
      <c r="L162" s="111">
        <f t="shared" si="6"/>
        <v>-1.125</v>
      </c>
      <c r="M162" s="43">
        <v>2.694666666666666</v>
      </c>
      <c r="N162" s="243">
        <v>0.7</v>
      </c>
      <c r="O162" s="97" t="s">
        <v>443</v>
      </c>
      <c r="P162" s="119">
        <v>9.8</v>
      </c>
      <c r="Q162" s="47">
        <v>13.5</v>
      </c>
      <c r="R162" s="245">
        <v>13.5</v>
      </c>
      <c r="S162" s="70">
        <v>1984</v>
      </c>
      <c r="T162" s="43">
        <v>-5.9</v>
      </c>
      <c r="U162" s="70">
        <v>1989</v>
      </c>
      <c r="V162" s="245">
        <v>16.6</v>
      </c>
      <c r="W162" s="246">
        <v>1984</v>
      </c>
      <c r="X162" s="242">
        <v>-10.5</v>
      </c>
      <c r="Y162" s="246">
        <v>1932</v>
      </c>
      <c r="Z162" s="2">
        <v>25</v>
      </c>
    </row>
    <row r="163" spans="1:26" ht="15">
      <c r="A163" s="2">
        <v>26</v>
      </c>
      <c r="B163" s="248">
        <v>-2.3</v>
      </c>
      <c r="C163" s="43">
        <v>-2.7</v>
      </c>
      <c r="D163" s="43">
        <v>-1.3</v>
      </c>
      <c r="E163" s="125">
        <v>-0.8</v>
      </c>
      <c r="F163" s="125">
        <v>1</v>
      </c>
      <c r="G163" s="125">
        <v>1.6</v>
      </c>
      <c r="H163" s="125">
        <v>-0.3</v>
      </c>
      <c r="I163" s="125">
        <v>0.2</v>
      </c>
      <c r="J163" s="42">
        <v>-2.9</v>
      </c>
      <c r="K163" s="60">
        <v>2.4</v>
      </c>
      <c r="L163" s="111">
        <f t="shared" si="6"/>
        <v>-0.575</v>
      </c>
      <c r="M163" s="43">
        <v>2.801333333333333</v>
      </c>
      <c r="N163" s="243">
        <v>1.7</v>
      </c>
      <c r="O163" s="97" t="s">
        <v>443</v>
      </c>
      <c r="P163" s="119">
        <v>3.5</v>
      </c>
      <c r="Q163" s="47">
        <v>14</v>
      </c>
      <c r="R163" s="250">
        <v>14.7</v>
      </c>
      <c r="S163" s="70">
        <v>1984</v>
      </c>
      <c r="T163" s="43">
        <v>-6.5</v>
      </c>
      <c r="U163" s="70">
        <v>1969</v>
      </c>
      <c r="V163" s="245">
        <v>19</v>
      </c>
      <c r="W163" s="246">
        <v>1984</v>
      </c>
      <c r="X163" s="242">
        <v>-8.2</v>
      </c>
      <c r="Y163" s="246">
        <v>1969</v>
      </c>
      <c r="Z163" s="2">
        <v>26</v>
      </c>
    </row>
    <row r="164" spans="1:26" ht="15">
      <c r="A164" s="2">
        <v>27</v>
      </c>
      <c r="B164" s="245">
        <v>1.1</v>
      </c>
      <c r="C164" s="43">
        <v>2.1</v>
      </c>
      <c r="D164" s="43">
        <v>7.1</v>
      </c>
      <c r="E164" s="125">
        <v>9.8</v>
      </c>
      <c r="F164" s="125">
        <v>5.3</v>
      </c>
      <c r="G164" s="125">
        <v>3.4</v>
      </c>
      <c r="H164" s="125">
        <v>2.4</v>
      </c>
      <c r="I164" s="125">
        <v>1.7</v>
      </c>
      <c r="J164" s="42">
        <v>0.2</v>
      </c>
      <c r="K164" s="60">
        <v>10.2</v>
      </c>
      <c r="L164" s="111">
        <f t="shared" si="6"/>
        <v>4.1125</v>
      </c>
      <c r="M164" s="43">
        <v>2.884</v>
      </c>
      <c r="N164" s="243">
        <v>0.2</v>
      </c>
      <c r="O164" s="97" t="s">
        <v>173</v>
      </c>
      <c r="P164" s="119">
        <v>0</v>
      </c>
      <c r="Q164" s="47">
        <v>14.2</v>
      </c>
      <c r="R164" s="245">
        <v>11.5</v>
      </c>
      <c r="S164" s="70">
        <v>1984</v>
      </c>
      <c r="T164" s="43">
        <v>-4.5</v>
      </c>
      <c r="U164" s="70">
        <v>1973</v>
      </c>
      <c r="V164" s="245">
        <v>16.2</v>
      </c>
      <c r="W164" s="246">
        <v>1984</v>
      </c>
      <c r="X164" s="242">
        <v>-10.6</v>
      </c>
      <c r="Y164" s="246">
        <v>1882</v>
      </c>
      <c r="Z164" s="2">
        <v>27</v>
      </c>
    </row>
    <row r="165" spans="1:26" ht="15">
      <c r="A165" s="2">
        <v>28</v>
      </c>
      <c r="B165" s="245">
        <v>1.5</v>
      </c>
      <c r="C165" s="43">
        <v>1.1</v>
      </c>
      <c r="D165" s="43">
        <v>1.4</v>
      </c>
      <c r="E165" s="125">
        <v>1.1</v>
      </c>
      <c r="F165" s="125">
        <v>1.1</v>
      </c>
      <c r="G165" s="125">
        <v>0.1</v>
      </c>
      <c r="H165" s="125">
        <v>-0.4</v>
      </c>
      <c r="I165" s="125">
        <v>-1</v>
      </c>
      <c r="J165" s="42">
        <v>-1</v>
      </c>
      <c r="K165" s="60">
        <v>2.4</v>
      </c>
      <c r="L165" s="111">
        <f t="shared" si="6"/>
        <v>0.6124999999999998</v>
      </c>
      <c r="M165" s="43">
        <v>2.925333333333333</v>
      </c>
      <c r="N165" s="243">
        <v>1.9</v>
      </c>
      <c r="O165" s="97" t="s">
        <v>443</v>
      </c>
      <c r="P165" s="119">
        <v>4.5</v>
      </c>
      <c r="Q165" s="47">
        <v>14.5</v>
      </c>
      <c r="R165" s="245">
        <v>13.2</v>
      </c>
      <c r="S165" s="70">
        <v>2007</v>
      </c>
      <c r="T165" s="43">
        <v>-5.6</v>
      </c>
      <c r="U165" s="70">
        <v>1973</v>
      </c>
      <c r="V165" s="245">
        <v>17.6</v>
      </c>
      <c r="W165" s="246">
        <v>2007</v>
      </c>
      <c r="X165" s="242">
        <v>-12.1</v>
      </c>
      <c r="Y165" s="246">
        <v>1882</v>
      </c>
      <c r="Z165" s="2">
        <v>28</v>
      </c>
    </row>
    <row r="166" spans="1:26" ht="15">
      <c r="A166" s="2">
        <v>29</v>
      </c>
      <c r="B166" s="245">
        <v>-1.8</v>
      </c>
      <c r="C166" s="43">
        <v>-1.4</v>
      </c>
      <c r="D166" s="43">
        <v>-1.4</v>
      </c>
      <c r="E166" s="125">
        <v>-2</v>
      </c>
      <c r="F166" s="125">
        <v>-1.9</v>
      </c>
      <c r="G166" s="125">
        <v>-2.8</v>
      </c>
      <c r="H166" s="125">
        <v>-4</v>
      </c>
      <c r="I166" s="125">
        <v>-5.9</v>
      </c>
      <c r="J166" s="42">
        <v>-5.9</v>
      </c>
      <c r="K166" s="60">
        <v>-0.2</v>
      </c>
      <c r="L166" s="111">
        <f t="shared" si="6"/>
        <v>-2.6500000000000004</v>
      </c>
      <c r="M166" s="43">
        <v>2.9586666666666663</v>
      </c>
      <c r="N166" s="243">
        <v>2.7</v>
      </c>
      <c r="O166" s="97" t="s">
        <v>443</v>
      </c>
      <c r="P166" s="119">
        <v>13.5</v>
      </c>
      <c r="Q166" s="47">
        <v>14.8</v>
      </c>
      <c r="R166" s="309">
        <v>13.3</v>
      </c>
      <c r="S166" s="70">
        <v>2007</v>
      </c>
      <c r="T166" s="43">
        <v>-7.3</v>
      </c>
      <c r="U166" s="70">
        <v>1975</v>
      </c>
      <c r="V166" s="250">
        <v>21.5</v>
      </c>
      <c r="W166" s="246">
        <v>2007</v>
      </c>
      <c r="X166" s="125">
        <v>-10.8</v>
      </c>
      <c r="Y166" s="246">
        <v>1882</v>
      </c>
      <c r="Z166" s="2">
        <v>29</v>
      </c>
    </row>
    <row r="167" spans="1:26" ht="15">
      <c r="A167" s="2">
        <v>30</v>
      </c>
      <c r="B167" s="245">
        <v>-7.2</v>
      </c>
      <c r="C167" s="43">
        <v>-8.8</v>
      </c>
      <c r="D167" s="43">
        <v>-6</v>
      </c>
      <c r="E167" s="125">
        <v>-3.6</v>
      </c>
      <c r="F167" s="125">
        <v>-2</v>
      </c>
      <c r="G167" s="125">
        <v>-1.4</v>
      </c>
      <c r="H167" s="125">
        <v>-3.9</v>
      </c>
      <c r="I167" s="125">
        <v>-5</v>
      </c>
      <c r="J167" s="42">
        <v>-8.8</v>
      </c>
      <c r="K167" s="60">
        <v>-0.8</v>
      </c>
      <c r="L167" s="111">
        <f t="shared" si="6"/>
        <v>-4.7375</v>
      </c>
      <c r="M167" s="43">
        <v>3.0059999999999993</v>
      </c>
      <c r="N167" s="243">
        <v>0.2</v>
      </c>
      <c r="O167" s="97" t="s">
        <v>443</v>
      </c>
      <c r="P167" s="119"/>
      <c r="Q167" s="47">
        <v>14.6</v>
      </c>
      <c r="R167" s="245">
        <v>11.2</v>
      </c>
      <c r="S167" s="70">
        <v>2007</v>
      </c>
      <c r="T167" s="43">
        <v>-5.7</v>
      </c>
      <c r="U167" s="70">
        <v>1979</v>
      </c>
      <c r="V167" s="43">
        <v>16.8</v>
      </c>
      <c r="W167" s="246">
        <v>2012</v>
      </c>
      <c r="X167" s="125">
        <v>-9.8</v>
      </c>
      <c r="Y167" s="246">
        <v>1981</v>
      </c>
      <c r="Z167" s="2">
        <v>30</v>
      </c>
    </row>
    <row r="168" spans="1:26" ht="15">
      <c r="A168" s="2">
        <v>31</v>
      </c>
      <c r="B168" s="245"/>
      <c r="C168" s="43"/>
      <c r="D168" s="43"/>
      <c r="E168" s="125"/>
      <c r="F168" s="125"/>
      <c r="G168" s="125"/>
      <c r="H168" s="125"/>
      <c r="I168" s="125"/>
      <c r="J168" s="42"/>
      <c r="K168" s="60"/>
      <c r="L168" s="111"/>
      <c r="M168" s="43"/>
      <c r="N168" s="243"/>
      <c r="O168" s="97"/>
      <c r="P168" s="119"/>
      <c r="Q168" s="119"/>
      <c r="R168" s="245"/>
      <c r="S168" s="70"/>
      <c r="T168" s="43"/>
      <c r="U168" s="41"/>
      <c r="V168" s="245"/>
      <c r="W168" s="246"/>
      <c r="X168" s="125"/>
      <c r="Y168" s="246"/>
      <c r="Z168" s="2">
        <v>31</v>
      </c>
    </row>
    <row r="169" spans="1:26" ht="15">
      <c r="A169" s="1"/>
      <c r="B169" s="109"/>
      <c r="C169" s="41"/>
      <c r="D169" s="41"/>
      <c r="E169" s="46"/>
      <c r="F169" s="46"/>
      <c r="G169" s="125"/>
      <c r="H169" s="125"/>
      <c r="I169" s="125"/>
      <c r="J169" s="42"/>
      <c r="K169" s="60"/>
      <c r="L169" s="111"/>
      <c r="M169" s="111"/>
      <c r="N169" s="243"/>
      <c r="O169" s="97"/>
      <c r="P169" s="119"/>
      <c r="Q169" s="119"/>
      <c r="R169" s="245"/>
      <c r="S169" s="107"/>
      <c r="T169" s="41"/>
      <c r="U169" s="107"/>
      <c r="V169" s="245"/>
      <c r="W169" s="41"/>
      <c r="X169" s="41"/>
      <c r="Y169" s="107"/>
      <c r="Z169" s="39"/>
    </row>
    <row r="170" spans="1:26" ht="15">
      <c r="A170" s="1" t="s">
        <v>86</v>
      </c>
      <c r="B170" s="79">
        <f aca="true" t="shared" si="7" ref="B170:K170">AVERAGE(B138:B168)</f>
        <v>-1.86</v>
      </c>
      <c r="C170" s="96">
        <f t="shared" si="7"/>
        <v>-2.11</v>
      </c>
      <c r="D170" s="96">
        <f t="shared" si="7"/>
        <v>-0.4200000000000001</v>
      </c>
      <c r="E170" s="96">
        <f t="shared" si="7"/>
        <v>1.146666666666667</v>
      </c>
      <c r="F170" s="96">
        <f t="shared" si="7"/>
        <v>1.8766666666666665</v>
      </c>
      <c r="G170" s="96">
        <f t="shared" si="7"/>
        <v>1.0666666666666667</v>
      </c>
      <c r="H170" s="96">
        <f t="shared" si="7"/>
        <v>-0.6533333333333332</v>
      </c>
      <c r="I170" s="96">
        <f t="shared" si="7"/>
        <v>-1.6333333333333329</v>
      </c>
      <c r="J170" s="133">
        <f t="shared" si="7"/>
        <v>-3.346666666666667</v>
      </c>
      <c r="K170" s="86">
        <f t="shared" si="7"/>
        <v>2.920000000000001</v>
      </c>
      <c r="L170" s="96">
        <f>AVERAGE(L138:L167)</f>
        <v>-0.3750000000000002</v>
      </c>
      <c r="M170" s="47"/>
      <c r="N170" s="50">
        <f>SUM(N138:N167)</f>
        <v>31.699999999999996</v>
      </c>
      <c r="O170" s="67">
        <f>SUM(O138:O165)</f>
        <v>31</v>
      </c>
      <c r="P170" s="119">
        <v>126.8</v>
      </c>
      <c r="Q170" s="119"/>
      <c r="R170" s="59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79"/>
      <c r="C171" s="75"/>
      <c r="D171" s="75"/>
      <c r="E171" s="75"/>
      <c r="F171" s="75"/>
      <c r="G171" s="1"/>
      <c r="H171" s="1"/>
      <c r="I171" s="1"/>
      <c r="J171" s="2" t="s">
        <v>158</v>
      </c>
      <c r="K171" s="2"/>
      <c r="L171" s="1"/>
      <c r="M171" s="75">
        <v>-1.6</v>
      </c>
      <c r="N171" s="75"/>
      <c r="O171" s="3"/>
      <c r="P171" s="142"/>
      <c r="Q171" s="52"/>
      <c r="R171" s="1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329</v>
      </c>
      <c r="C172" s="2"/>
      <c r="D172" s="2"/>
      <c r="E172" s="1"/>
      <c r="F172" s="1"/>
      <c r="G172" s="1"/>
      <c r="H172" s="1"/>
      <c r="I172" s="75" t="s">
        <v>90</v>
      </c>
      <c r="J172" s="32"/>
      <c r="K172" s="2">
        <v>1.6</v>
      </c>
      <c r="L172" s="47"/>
      <c r="M172" s="47"/>
      <c r="N172" s="75"/>
      <c r="O172" s="75"/>
      <c r="P172" s="2"/>
      <c r="Q172" s="142"/>
      <c r="R172" s="30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330</v>
      </c>
      <c r="C173" s="2"/>
      <c r="D173" s="2"/>
      <c r="E173" s="2"/>
      <c r="F173" s="1"/>
      <c r="G173" s="1"/>
      <c r="H173" s="1"/>
      <c r="I173" s="75" t="s">
        <v>93</v>
      </c>
      <c r="J173" s="32"/>
      <c r="K173" s="2">
        <v>1.7</v>
      </c>
      <c r="L173" s="1"/>
      <c r="M173" s="1"/>
      <c r="N173" s="1"/>
      <c r="O173" s="1"/>
      <c r="P173" s="2"/>
      <c r="Q173" s="142"/>
      <c r="R173" s="30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325</v>
      </c>
      <c r="C174" s="2"/>
      <c r="D174" s="2"/>
      <c r="E174" s="2"/>
      <c r="F174" s="2"/>
      <c r="G174" s="1"/>
      <c r="H174" s="1"/>
      <c r="I174" s="2" t="s">
        <v>532</v>
      </c>
      <c r="J174" s="2"/>
      <c r="K174" s="2">
        <v>3.3</v>
      </c>
      <c r="L174" s="1"/>
      <c r="M174" s="1"/>
      <c r="N174" s="328"/>
      <c r="O174" s="328"/>
      <c r="P174" s="328"/>
      <c r="Q174" s="241"/>
      <c r="R174" s="308"/>
      <c r="S174" s="240"/>
      <c r="T174" s="240"/>
      <c r="U174" s="240"/>
      <c r="V174" s="240"/>
      <c r="W174" s="240"/>
      <c r="X174" s="240"/>
      <c r="Y174" s="240"/>
      <c r="Z174" s="1"/>
      <c r="AA174" s="2"/>
    </row>
    <row r="175" spans="1:27" ht="15">
      <c r="A175" s="1"/>
      <c r="B175" s="79" t="s">
        <v>326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2"/>
      <c r="R175" s="30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327</v>
      </c>
      <c r="C176" s="2"/>
      <c r="D176" s="2"/>
      <c r="E176" s="2"/>
      <c r="F176" s="1"/>
      <c r="G176" s="1"/>
      <c r="H176" s="1"/>
      <c r="I176" s="2" t="s">
        <v>116</v>
      </c>
      <c r="J176" s="2"/>
      <c r="K176" s="2">
        <v>129.8</v>
      </c>
      <c r="L176" s="1"/>
      <c r="M176" s="1"/>
      <c r="N176" s="1"/>
      <c r="O176" s="1"/>
      <c r="P176" s="2"/>
      <c r="Q176" s="142"/>
      <c r="R176" s="30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328</v>
      </c>
      <c r="C177" s="2"/>
      <c r="D177" s="2"/>
      <c r="E177" s="1"/>
      <c r="F177" s="1"/>
      <c r="G177" s="1"/>
      <c r="H177" s="1"/>
      <c r="I177" s="2" t="s">
        <v>534</v>
      </c>
      <c r="J177" s="2"/>
      <c r="K177" s="2">
        <v>25.4</v>
      </c>
      <c r="L177" s="1"/>
      <c r="M177" s="1"/>
      <c r="N177" s="1"/>
      <c r="O177" s="1"/>
      <c r="P177" s="1"/>
      <c r="Q177" s="142"/>
      <c r="R177" s="30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533</v>
      </c>
      <c r="J178" s="2"/>
      <c r="K178" s="2">
        <v>119.9</v>
      </c>
      <c r="L178" s="1"/>
      <c r="M178" s="1"/>
      <c r="N178" s="1"/>
      <c r="O178" s="1"/>
      <c r="P178" s="1"/>
      <c r="Q178" s="142"/>
      <c r="R178" s="302"/>
      <c r="S178" s="1"/>
      <c r="T178" s="1"/>
      <c r="U178" s="1"/>
      <c r="V178" s="1"/>
      <c r="W178" s="1"/>
      <c r="X178" s="1"/>
      <c r="Y178" s="1"/>
      <c r="Z178" s="1"/>
      <c r="AA178" s="233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2"/>
      <c r="R179" s="302"/>
      <c r="S179" s="1"/>
      <c r="T179" s="1"/>
      <c r="U179" s="1"/>
      <c r="V179" s="1"/>
      <c r="W179" s="1"/>
      <c r="X179" s="1"/>
      <c r="Y179" s="1"/>
      <c r="Z179" s="1"/>
      <c r="AA179" s="233"/>
    </row>
    <row r="180" spans="1:27" ht="15">
      <c r="A180" s="1"/>
      <c r="B180" s="12" t="s">
        <v>491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2"/>
      <c r="R180" s="302"/>
      <c r="S180" s="1"/>
      <c r="T180" s="1"/>
      <c r="U180" s="1"/>
      <c r="V180" s="1"/>
      <c r="W180" s="1"/>
      <c r="X180" s="1"/>
      <c r="Y180" s="1"/>
      <c r="Z180" s="1"/>
      <c r="AA180" s="233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2"/>
      <c r="I181" s="1"/>
      <c r="J181" s="1"/>
      <c r="K181" s="1"/>
      <c r="L181" s="1"/>
      <c r="M181" s="14" t="s">
        <v>6</v>
      </c>
      <c r="N181" s="2"/>
      <c r="O181" s="2"/>
      <c r="P181" s="142"/>
      <c r="Q181" s="52"/>
      <c r="R181" s="301" t="s">
        <v>7</v>
      </c>
      <c r="S181" s="90"/>
      <c r="T181" s="91"/>
      <c r="U181" s="91"/>
      <c r="V181" s="91"/>
      <c r="W181" s="91" t="s">
        <v>8</v>
      </c>
      <c r="X181" s="90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308</v>
      </c>
      <c r="P182" s="142" t="s">
        <v>43</v>
      </c>
      <c r="Q182" s="52" t="s">
        <v>309</v>
      </c>
      <c r="R182" s="167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5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2"/>
      <c r="Q183" s="52" t="s">
        <v>43</v>
      </c>
      <c r="R183" s="140" t="s">
        <v>310</v>
      </c>
      <c r="S183" s="141"/>
      <c r="T183" s="201"/>
      <c r="U183" s="201"/>
      <c r="V183" s="141"/>
      <c r="W183" s="141"/>
      <c r="X183" s="201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1">
        <v>1.4</v>
      </c>
      <c r="L184" s="75">
        <f>AVERAGE(B184:I184)</f>
        <v>-3.0375</v>
      </c>
      <c r="M184" s="47">
        <v>3.121333333333333</v>
      </c>
      <c r="N184" s="50"/>
      <c r="O184" s="63" t="s">
        <v>443</v>
      </c>
      <c r="P184" s="52">
        <v>9.5</v>
      </c>
      <c r="Q184" s="47">
        <v>14.6</v>
      </c>
      <c r="R184" s="59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6">
        <v>2007</v>
      </c>
      <c r="X184" s="258">
        <v>-10.4</v>
      </c>
      <c r="Y184" s="116">
        <v>1968</v>
      </c>
      <c r="Z184" s="2">
        <v>1</v>
      </c>
    </row>
    <row r="185" spans="1:26" ht="15">
      <c r="A185" s="2">
        <v>2</v>
      </c>
      <c r="B185" s="74">
        <v>-4.5</v>
      </c>
      <c r="C185" s="62">
        <v>-5</v>
      </c>
      <c r="D185" s="62">
        <v>-0.2</v>
      </c>
      <c r="E185" s="260">
        <v>1.3</v>
      </c>
      <c r="F185" s="260">
        <v>3.6</v>
      </c>
      <c r="G185" s="115">
        <v>5</v>
      </c>
      <c r="H185" s="115">
        <v>3.2</v>
      </c>
      <c r="I185" s="115">
        <v>3.1</v>
      </c>
      <c r="J185" s="32">
        <v>-5.6</v>
      </c>
      <c r="K185" s="61">
        <v>5.3</v>
      </c>
      <c r="L185" s="75">
        <v>0.7</v>
      </c>
      <c r="M185" s="47">
        <v>3.163333333333333</v>
      </c>
      <c r="N185" s="50">
        <v>0</v>
      </c>
      <c r="O185" s="63" t="s">
        <v>443</v>
      </c>
      <c r="P185" s="52">
        <v>7.2</v>
      </c>
      <c r="Q185" s="47">
        <v>14.8</v>
      </c>
      <c r="R185" s="59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6">
        <v>2007</v>
      </c>
      <c r="X185" s="115">
        <v>-7.2</v>
      </c>
      <c r="Y185" s="116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5">
        <v>6.8</v>
      </c>
      <c r="H186" s="115">
        <v>3</v>
      </c>
      <c r="I186" s="115">
        <v>2.1</v>
      </c>
      <c r="J186" s="32">
        <v>2</v>
      </c>
      <c r="K186" s="61">
        <v>7.4</v>
      </c>
      <c r="L186" s="75">
        <f aca="true" t="shared" si="8" ref="L186:L214">AVERAGE(B186:I186)</f>
        <v>4.725</v>
      </c>
      <c r="M186" s="47">
        <v>3.1539999999999995</v>
      </c>
      <c r="N186" s="50"/>
      <c r="O186" s="63" t="s">
        <v>173</v>
      </c>
      <c r="P186" s="52">
        <v>0</v>
      </c>
      <c r="Q186" s="47">
        <v>15.4</v>
      </c>
      <c r="R186" s="59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6">
        <v>2000</v>
      </c>
      <c r="X186" s="115">
        <v>-9.8</v>
      </c>
      <c r="Y186" s="116">
        <v>1882</v>
      </c>
      <c r="Z186" s="2">
        <v>3</v>
      </c>
    </row>
    <row r="187" spans="1:26" ht="15">
      <c r="A187" s="2">
        <v>4</v>
      </c>
      <c r="B187" s="114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5">
        <v>6.8</v>
      </c>
      <c r="H187" s="115">
        <v>5.7</v>
      </c>
      <c r="I187" s="115">
        <v>4.4</v>
      </c>
      <c r="J187" s="32">
        <v>2</v>
      </c>
      <c r="K187" s="61">
        <v>7.5</v>
      </c>
      <c r="L187" s="75">
        <f t="shared" si="8"/>
        <v>5.1375</v>
      </c>
      <c r="M187" s="47">
        <v>3.2093333333333334</v>
      </c>
      <c r="N187" s="50">
        <v>2.9</v>
      </c>
      <c r="O187" s="63" t="s">
        <v>173</v>
      </c>
      <c r="P187" s="52">
        <v>0.8</v>
      </c>
      <c r="Q187" s="47">
        <v>14.6</v>
      </c>
      <c r="R187" s="59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6">
        <v>2010</v>
      </c>
      <c r="X187" s="115">
        <v>-7.9</v>
      </c>
      <c r="Y187" s="116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5">
        <v>2.8</v>
      </c>
      <c r="H188" s="115">
        <v>1.2</v>
      </c>
      <c r="I188" s="115">
        <v>1.4</v>
      </c>
      <c r="J188" s="32">
        <v>1.2</v>
      </c>
      <c r="K188" s="61">
        <v>6.2</v>
      </c>
      <c r="L188" s="75">
        <f t="shared" si="8"/>
        <v>2.725</v>
      </c>
      <c r="M188" s="47">
        <v>3.274</v>
      </c>
      <c r="N188" s="50">
        <v>2</v>
      </c>
      <c r="O188" s="63" t="s">
        <v>443</v>
      </c>
      <c r="P188" s="52">
        <v>2.4</v>
      </c>
      <c r="Q188" s="47">
        <v>14.9</v>
      </c>
      <c r="R188" s="59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6">
        <v>2001</v>
      </c>
      <c r="X188" s="115">
        <v>-10.1</v>
      </c>
      <c r="Y188" s="116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5">
        <v>3.6</v>
      </c>
      <c r="H189" s="115">
        <v>3</v>
      </c>
      <c r="I189" s="115">
        <v>2.3</v>
      </c>
      <c r="J189" s="32">
        <v>1.4</v>
      </c>
      <c r="K189" s="61">
        <v>4.1</v>
      </c>
      <c r="L189" s="75">
        <f t="shared" si="8"/>
        <v>2.4875000000000003</v>
      </c>
      <c r="M189" s="47">
        <v>3.329333333333333</v>
      </c>
      <c r="N189" s="50">
        <v>4.3</v>
      </c>
      <c r="O189" s="63" t="s">
        <v>443</v>
      </c>
      <c r="P189" s="52">
        <v>0.2</v>
      </c>
      <c r="Q189" s="47">
        <v>15.2</v>
      </c>
      <c r="R189" s="59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6">
        <v>1953</v>
      </c>
      <c r="X189" s="115">
        <v>-9.5</v>
      </c>
      <c r="Y189" s="116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5">
        <v>5.1</v>
      </c>
      <c r="H190" s="115">
        <v>3.8</v>
      </c>
      <c r="I190" s="115">
        <v>3.2</v>
      </c>
      <c r="J190" s="32">
        <v>2</v>
      </c>
      <c r="K190" s="61">
        <v>7.8</v>
      </c>
      <c r="L190" s="75">
        <f t="shared" si="8"/>
        <v>3.825</v>
      </c>
      <c r="M190" s="47">
        <v>3.4873333333333334</v>
      </c>
      <c r="N190" s="50">
        <v>0</v>
      </c>
      <c r="O190" s="63" t="s">
        <v>443</v>
      </c>
      <c r="P190" s="52">
        <v>5.9</v>
      </c>
      <c r="Q190" s="47">
        <v>15.3</v>
      </c>
      <c r="R190" s="59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6">
        <v>1978</v>
      </c>
      <c r="X190" s="115">
        <v>-8.2</v>
      </c>
      <c r="Y190" s="116">
        <v>1914</v>
      </c>
      <c r="Z190" s="2">
        <v>7</v>
      </c>
    </row>
    <row r="191" spans="1:26" ht="15">
      <c r="A191" s="2">
        <v>8</v>
      </c>
      <c r="B191" s="114">
        <v>3</v>
      </c>
      <c r="C191" s="47">
        <v>2.6</v>
      </c>
      <c r="D191" s="47">
        <v>3.6</v>
      </c>
      <c r="E191" s="47">
        <v>4.9</v>
      </c>
      <c r="F191" s="47">
        <v>5.9</v>
      </c>
      <c r="G191" s="115">
        <v>5.2</v>
      </c>
      <c r="H191" s="115">
        <v>4</v>
      </c>
      <c r="I191" s="115">
        <v>3</v>
      </c>
      <c r="J191" s="32">
        <v>2.1</v>
      </c>
      <c r="K191" s="61">
        <v>6.3</v>
      </c>
      <c r="L191" s="75">
        <f t="shared" si="8"/>
        <v>4.025</v>
      </c>
      <c r="M191" s="47">
        <v>3.699333333333333</v>
      </c>
      <c r="N191" s="50"/>
      <c r="O191" s="63" t="s">
        <v>443</v>
      </c>
      <c r="P191" s="52">
        <v>0</v>
      </c>
      <c r="Q191" s="47">
        <v>14.1</v>
      </c>
      <c r="R191" s="59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6">
        <v>1978</v>
      </c>
      <c r="X191" s="115">
        <v>-9</v>
      </c>
      <c r="Y191" s="116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5">
        <v>8.2</v>
      </c>
      <c r="H192" s="115">
        <v>7.4</v>
      </c>
      <c r="I192" s="115">
        <v>7</v>
      </c>
      <c r="J192" s="32">
        <v>0.5</v>
      </c>
      <c r="K192" s="61">
        <v>9</v>
      </c>
      <c r="L192" s="75">
        <f t="shared" si="8"/>
        <v>5.4625</v>
      </c>
      <c r="M192" s="47">
        <v>3.9426666666666663</v>
      </c>
      <c r="N192" s="50"/>
      <c r="O192" s="63" t="s">
        <v>443</v>
      </c>
      <c r="P192" s="52">
        <v>4.4</v>
      </c>
      <c r="Q192" s="47">
        <v>15.6</v>
      </c>
      <c r="R192" s="59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6">
        <v>1949</v>
      </c>
      <c r="X192" s="115">
        <v>-9</v>
      </c>
      <c r="Y192" s="116">
        <v>1943</v>
      </c>
      <c r="Z192" s="2">
        <v>9</v>
      </c>
    </row>
    <row r="193" spans="1:26" ht="15">
      <c r="A193" s="2">
        <v>10</v>
      </c>
      <c r="B193" s="245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5">
        <f t="shared" si="8"/>
        <v>8.475000000000001</v>
      </c>
      <c r="M193" s="47">
        <v>4.166666666666666</v>
      </c>
      <c r="N193" s="50">
        <v>0.2</v>
      </c>
      <c r="O193" s="63" t="s">
        <v>490</v>
      </c>
      <c r="P193" s="52">
        <v>6</v>
      </c>
      <c r="Q193" s="47">
        <v>15.4</v>
      </c>
      <c r="R193" s="59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6">
        <v>1941</v>
      </c>
      <c r="X193" s="115">
        <v>-6.4</v>
      </c>
      <c r="Y193" s="116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5">
        <v>6.3</v>
      </c>
      <c r="I194" s="115">
        <v>5.3</v>
      </c>
      <c r="J194" s="32">
        <v>3.5</v>
      </c>
      <c r="K194" s="61">
        <v>10.6</v>
      </c>
      <c r="L194" s="75">
        <f t="shared" si="8"/>
        <v>7.737499999999999</v>
      </c>
      <c r="M194" s="47">
        <v>4.382</v>
      </c>
      <c r="N194" s="50">
        <v>3.1</v>
      </c>
      <c r="O194" s="63"/>
      <c r="P194" s="52">
        <v>2.1</v>
      </c>
      <c r="Q194" s="47">
        <v>16</v>
      </c>
      <c r="R194" s="59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6">
        <v>2000</v>
      </c>
      <c r="X194" s="115">
        <v>-5.2</v>
      </c>
      <c r="Y194" s="116">
        <v>1975</v>
      </c>
      <c r="Z194" s="2">
        <v>11</v>
      </c>
    </row>
    <row r="195" spans="1:26" ht="15">
      <c r="A195" s="2">
        <v>12</v>
      </c>
      <c r="B195" s="286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5">
        <v>5.5</v>
      </c>
      <c r="I195" s="115">
        <v>4</v>
      </c>
      <c r="J195" s="32">
        <v>3.9</v>
      </c>
      <c r="K195" s="60">
        <v>7</v>
      </c>
      <c r="L195" s="75">
        <f t="shared" si="8"/>
        <v>5.112500000000001</v>
      </c>
      <c r="M195" s="47">
        <v>4.55</v>
      </c>
      <c r="N195" s="50">
        <v>6.3</v>
      </c>
      <c r="O195" s="63"/>
      <c r="P195" s="52">
        <v>0.8</v>
      </c>
      <c r="Q195" s="47">
        <v>15.5</v>
      </c>
      <c r="R195" s="59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6">
        <v>1980</v>
      </c>
      <c r="X195" s="115">
        <v>-6.6</v>
      </c>
      <c r="Y195" s="116">
        <v>1975</v>
      </c>
      <c r="Z195" s="2">
        <v>12</v>
      </c>
    </row>
    <row r="196" spans="1:26" ht="15">
      <c r="A196" s="2">
        <v>13</v>
      </c>
      <c r="B196" s="286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5">
        <v>4.8</v>
      </c>
      <c r="I196" s="115">
        <v>4.9</v>
      </c>
      <c r="J196" s="32">
        <v>3.9</v>
      </c>
      <c r="K196" s="60">
        <v>6.9</v>
      </c>
      <c r="L196" s="75">
        <f t="shared" si="8"/>
        <v>4.9875</v>
      </c>
      <c r="M196" s="47">
        <v>4.782666666666667</v>
      </c>
      <c r="N196" s="50">
        <v>3.2</v>
      </c>
      <c r="O196" s="63"/>
      <c r="P196" s="52">
        <v>0.8</v>
      </c>
      <c r="Q196" s="47">
        <v>14.7</v>
      </c>
      <c r="R196" s="59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6">
        <v>1974</v>
      </c>
      <c r="X196" s="115">
        <v>-6.3</v>
      </c>
      <c r="Y196" s="116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5">
        <v>1.8</v>
      </c>
      <c r="I197" s="62">
        <v>1</v>
      </c>
      <c r="J197" s="32">
        <v>1</v>
      </c>
      <c r="K197" s="61">
        <v>5.3</v>
      </c>
      <c r="L197" s="75">
        <f t="shared" si="8"/>
        <v>3.2624999999999997</v>
      </c>
      <c r="M197" s="47">
        <v>4.998666666666666</v>
      </c>
      <c r="N197" s="50">
        <v>1.2</v>
      </c>
      <c r="O197" s="63"/>
      <c r="P197" s="52">
        <v>3.1</v>
      </c>
      <c r="Q197" s="47">
        <v>16.2</v>
      </c>
      <c r="R197" s="74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6">
        <v>1960</v>
      </c>
      <c r="X197" s="115">
        <v>-5.5</v>
      </c>
      <c r="Y197" s="116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5">
        <v>3</v>
      </c>
      <c r="I198" s="115">
        <v>2.8</v>
      </c>
      <c r="J198" s="32">
        <v>0.3</v>
      </c>
      <c r="K198" s="61">
        <v>3.9</v>
      </c>
      <c r="L198" s="75">
        <f t="shared" si="8"/>
        <v>2.125</v>
      </c>
      <c r="M198" s="47">
        <v>5.224666666666666</v>
      </c>
      <c r="N198" s="50">
        <v>0.4</v>
      </c>
      <c r="O198" s="63"/>
      <c r="P198" s="52">
        <v>0</v>
      </c>
      <c r="Q198" s="47">
        <v>16.3</v>
      </c>
      <c r="R198" s="59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6">
        <v>1960</v>
      </c>
      <c r="X198" s="115">
        <v>-3.3</v>
      </c>
      <c r="Y198" s="116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5">
        <v>3.6</v>
      </c>
      <c r="I199" s="47">
        <v>2.6</v>
      </c>
      <c r="J199" s="32">
        <v>2.6</v>
      </c>
      <c r="K199" s="61">
        <v>6.2</v>
      </c>
      <c r="L199" s="75">
        <f t="shared" si="8"/>
        <v>4</v>
      </c>
      <c r="M199" s="47">
        <v>5.395999999999999</v>
      </c>
      <c r="N199" s="50">
        <v>0.1</v>
      </c>
      <c r="O199" s="63"/>
      <c r="P199" s="52">
        <v>1.6</v>
      </c>
      <c r="Q199" s="47">
        <v>16.4</v>
      </c>
      <c r="R199" s="59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6">
        <v>1908</v>
      </c>
      <c r="X199" s="115">
        <v>-5</v>
      </c>
      <c r="Y199" s="116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5">
        <f t="shared" si="8"/>
        <v>3.5125</v>
      </c>
      <c r="M200" s="47">
        <v>5.616</v>
      </c>
      <c r="N200" s="50">
        <v>0.2</v>
      </c>
      <c r="O200" s="63"/>
      <c r="P200" s="52">
        <v>2.9</v>
      </c>
      <c r="Q200" s="47">
        <v>15.8</v>
      </c>
      <c r="R200" s="59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6">
        <v>1964</v>
      </c>
      <c r="X200" s="115">
        <v>-6.4</v>
      </c>
      <c r="Y200" s="116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5">
        <f t="shared" si="8"/>
        <v>10.712499999999999</v>
      </c>
      <c r="M201" s="47">
        <v>5.844666666666666</v>
      </c>
      <c r="N201" s="50"/>
      <c r="O201" s="63"/>
      <c r="P201" s="52">
        <v>12</v>
      </c>
      <c r="Q201" s="47">
        <v>16.4</v>
      </c>
      <c r="R201" s="59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6">
        <v>1964</v>
      </c>
      <c r="X201" s="115">
        <v>-6.2</v>
      </c>
      <c r="Y201" s="116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5.4</v>
      </c>
      <c r="K202" s="61">
        <v>14</v>
      </c>
      <c r="L202" s="75">
        <f t="shared" si="8"/>
        <v>9.3625</v>
      </c>
      <c r="M202" s="47">
        <v>6.062666666666667</v>
      </c>
      <c r="N202" s="50"/>
      <c r="O202" s="63"/>
      <c r="P202" s="52">
        <v>5.8</v>
      </c>
      <c r="Q202" s="47">
        <v>16.8</v>
      </c>
      <c r="R202" s="59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6">
        <v>1985</v>
      </c>
      <c r="X202" s="115">
        <v>-7.7</v>
      </c>
      <c r="Y202" s="116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5">
        <f t="shared" si="8"/>
        <v>9.025</v>
      </c>
      <c r="M203" s="47">
        <v>6.274</v>
      </c>
      <c r="N203" s="50"/>
      <c r="O203" s="63"/>
      <c r="P203" s="52">
        <v>14.1</v>
      </c>
      <c r="Q203" s="47">
        <v>16.8</v>
      </c>
      <c r="R203" s="59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6">
        <v>1987</v>
      </c>
      <c r="X203" s="115">
        <v>-4.6</v>
      </c>
      <c r="Y203" s="116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>
        <v>7.6</v>
      </c>
      <c r="G204" s="62">
        <v>5.4</v>
      </c>
      <c r="H204" s="47">
        <v>4.9</v>
      </c>
      <c r="I204" s="47">
        <v>3.2</v>
      </c>
      <c r="J204" s="32">
        <v>3.2</v>
      </c>
      <c r="K204" s="61">
        <v>10.2</v>
      </c>
      <c r="L204" s="75">
        <f t="shared" si="8"/>
        <v>5.7875</v>
      </c>
      <c r="M204" s="47">
        <v>6.482</v>
      </c>
      <c r="N204" s="50">
        <v>0.1</v>
      </c>
      <c r="O204" s="63"/>
      <c r="P204" s="52">
        <v>5.1</v>
      </c>
      <c r="Q204" s="47">
        <v>16.4</v>
      </c>
      <c r="R204" s="7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6">
        <v>1912</v>
      </c>
      <c r="X204" s="115">
        <v>-3.9</v>
      </c>
      <c r="Y204" s="116">
        <v>1914</v>
      </c>
      <c r="Z204" s="2">
        <v>21</v>
      </c>
    </row>
    <row r="205" spans="1:26" ht="15">
      <c r="A205" s="2">
        <v>22</v>
      </c>
      <c r="B205" s="59">
        <v>2.2</v>
      </c>
      <c r="C205" s="47">
        <v>1.4</v>
      </c>
      <c r="D205" s="47">
        <v>2.1</v>
      </c>
      <c r="E205" s="47">
        <v>4</v>
      </c>
      <c r="F205" s="47">
        <v>3.3</v>
      </c>
      <c r="G205" s="62">
        <v>4.6</v>
      </c>
      <c r="H205" s="47">
        <v>4.2</v>
      </c>
      <c r="I205" s="47">
        <v>3.4</v>
      </c>
      <c r="J205" s="32">
        <v>1.2</v>
      </c>
      <c r="K205" s="61">
        <v>5</v>
      </c>
      <c r="L205" s="75">
        <v>3.1</v>
      </c>
      <c r="M205" s="47">
        <v>6.650666666666667</v>
      </c>
      <c r="N205" s="50">
        <v>0.8</v>
      </c>
      <c r="O205" s="63"/>
      <c r="P205" s="52">
        <v>6.8</v>
      </c>
      <c r="Q205" s="47">
        <v>16.4</v>
      </c>
      <c r="R205" s="59">
        <v>16.3</v>
      </c>
      <c r="S205" s="54">
        <v>1980</v>
      </c>
      <c r="T205" s="47">
        <v>0</v>
      </c>
      <c r="U205" s="54">
        <v>2006</v>
      </c>
      <c r="V205" s="163">
        <v>24.6</v>
      </c>
      <c r="W205" s="116">
        <v>1980</v>
      </c>
      <c r="X205" s="115">
        <v>-3.9</v>
      </c>
      <c r="Y205" s="116">
        <v>1914</v>
      </c>
      <c r="Z205" s="2">
        <v>22</v>
      </c>
    </row>
    <row r="206" spans="1:26" ht="15">
      <c r="A206" s="2">
        <v>23</v>
      </c>
      <c r="B206" s="59">
        <v>2.5</v>
      </c>
      <c r="C206" s="47">
        <v>1.6</v>
      </c>
      <c r="D206" s="47">
        <v>5.4</v>
      </c>
      <c r="E206" s="62">
        <v>7.9</v>
      </c>
      <c r="F206" s="62">
        <v>10.4</v>
      </c>
      <c r="G206" s="62">
        <v>10.2</v>
      </c>
      <c r="H206" s="62">
        <v>7.8</v>
      </c>
      <c r="I206" s="62">
        <v>6.2</v>
      </c>
      <c r="J206" s="32">
        <v>1.6</v>
      </c>
      <c r="K206" s="61">
        <v>11.6</v>
      </c>
      <c r="L206" s="75">
        <f t="shared" si="8"/>
        <v>6.5</v>
      </c>
      <c r="M206" s="47">
        <v>6.759333333333333</v>
      </c>
      <c r="N206" s="50">
        <v>0</v>
      </c>
      <c r="O206" s="63"/>
      <c r="P206" s="52">
        <v>6.2</v>
      </c>
      <c r="Q206" s="47">
        <v>16.7</v>
      </c>
      <c r="R206" s="59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6">
        <v>1977</v>
      </c>
      <c r="X206" s="115">
        <v>-2.4</v>
      </c>
      <c r="Y206" s="116">
        <v>1883</v>
      </c>
      <c r="Z206" s="2">
        <v>23</v>
      </c>
    </row>
    <row r="207" spans="1:26" ht="15">
      <c r="A207" s="2">
        <v>24</v>
      </c>
      <c r="B207" s="59">
        <v>4.1</v>
      </c>
      <c r="C207" s="47">
        <v>5</v>
      </c>
      <c r="D207" s="47">
        <v>6.4</v>
      </c>
      <c r="E207" s="62">
        <v>10.5</v>
      </c>
      <c r="F207" s="62">
        <v>10.8</v>
      </c>
      <c r="G207" s="62">
        <v>11.9</v>
      </c>
      <c r="H207" s="62">
        <v>11.2</v>
      </c>
      <c r="I207" s="62">
        <v>8.9</v>
      </c>
      <c r="J207" s="32">
        <v>4</v>
      </c>
      <c r="K207" s="61">
        <v>11.9</v>
      </c>
      <c r="L207" s="75">
        <f t="shared" si="8"/>
        <v>8.6</v>
      </c>
      <c r="M207" s="47">
        <v>6.875333333333333</v>
      </c>
      <c r="N207" s="50">
        <v>2.6</v>
      </c>
      <c r="O207" s="63"/>
      <c r="P207" s="52">
        <v>1.9</v>
      </c>
      <c r="Q207" s="47">
        <v>16.6</v>
      </c>
      <c r="R207" s="59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6">
        <v>1901</v>
      </c>
      <c r="X207" s="115">
        <v>-3.1</v>
      </c>
      <c r="Y207" s="116">
        <v>1959</v>
      </c>
      <c r="Z207" s="2">
        <v>24</v>
      </c>
    </row>
    <row r="208" spans="1:26" ht="15">
      <c r="A208" s="2">
        <v>25</v>
      </c>
      <c r="B208" s="114">
        <v>8.8</v>
      </c>
      <c r="C208" s="47">
        <v>8.8</v>
      </c>
      <c r="D208" s="47">
        <v>8.8</v>
      </c>
      <c r="E208" s="47">
        <v>10.7</v>
      </c>
      <c r="F208" s="47">
        <v>11.1</v>
      </c>
      <c r="G208" s="62">
        <v>10.9</v>
      </c>
      <c r="H208" s="47">
        <v>7.8</v>
      </c>
      <c r="I208" s="47">
        <v>5.2</v>
      </c>
      <c r="J208" s="32">
        <v>5.2</v>
      </c>
      <c r="K208" s="61">
        <v>11.5</v>
      </c>
      <c r="L208" s="75">
        <f t="shared" si="8"/>
        <v>9.012500000000001</v>
      </c>
      <c r="M208" s="47">
        <v>6.992</v>
      </c>
      <c r="N208" s="50">
        <v>0.7</v>
      </c>
      <c r="O208" s="63"/>
      <c r="P208" s="52">
        <v>0</v>
      </c>
      <c r="Q208" s="47">
        <v>16.1</v>
      </c>
      <c r="R208" s="59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6">
        <v>1975</v>
      </c>
      <c r="X208" s="115">
        <v>-3.5</v>
      </c>
      <c r="Y208" s="116">
        <v>1961</v>
      </c>
      <c r="Z208" s="2">
        <v>25</v>
      </c>
    </row>
    <row r="209" spans="1:26" ht="15">
      <c r="A209" s="2">
        <v>26</v>
      </c>
      <c r="B209" s="114">
        <v>5.2</v>
      </c>
      <c r="C209" s="47">
        <v>5</v>
      </c>
      <c r="D209" s="47">
        <v>5.4</v>
      </c>
      <c r="E209" s="62">
        <v>6.2</v>
      </c>
      <c r="F209" s="62">
        <v>5.2</v>
      </c>
      <c r="G209" s="62">
        <v>4.4</v>
      </c>
      <c r="H209" s="62">
        <v>4</v>
      </c>
      <c r="I209" s="62">
        <v>5</v>
      </c>
      <c r="J209" s="32">
        <v>4</v>
      </c>
      <c r="K209" s="61">
        <v>7</v>
      </c>
      <c r="L209" s="75">
        <v>5</v>
      </c>
      <c r="M209" s="47">
        <v>7.1466666666666665</v>
      </c>
      <c r="N209" s="50"/>
      <c r="O209" s="63"/>
      <c r="P209" s="52">
        <v>0.7</v>
      </c>
      <c r="Q209" s="47">
        <v>17</v>
      </c>
      <c r="R209" s="59">
        <v>16.1</v>
      </c>
      <c r="S209" s="54">
        <v>1992</v>
      </c>
      <c r="T209" s="47">
        <v>0.2</v>
      </c>
      <c r="U209" s="54">
        <v>1949</v>
      </c>
      <c r="V209" s="292">
        <v>23.8</v>
      </c>
      <c r="W209" s="116">
        <v>1890</v>
      </c>
      <c r="X209" s="115">
        <v>-2.2</v>
      </c>
      <c r="Y209" s="116">
        <v>1949</v>
      </c>
      <c r="Z209" s="2">
        <v>26</v>
      </c>
    </row>
    <row r="210" spans="1:26" ht="15">
      <c r="A210" s="2">
        <v>27</v>
      </c>
      <c r="B210" s="59">
        <v>4.6</v>
      </c>
      <c r="C210" s="47">
        <v>4.1</v>
      </c>
      <c r="D210" s="47">
        <v>4.6</v>
      </c>
      <c r="E210" s="62">
        <v>5.2</v>
      </c>
      <c r="F210" s="62">
        <v>5.6</v>
      </c>
      <c r="G210" s="62">
        <v>5.7</v>
      </c>
      <c r="H210" s="62">
        <v>5.4</v>
      </c>
      <c r="I210" s="62">
        <v>5.2</v>
      </c>
      <c r="J210" s="32">
        <v>4</v>
      </c>
      <c r="K210" s="61">
        <v>5.9</v>
      </c>
      <c r="L210" s="75">
        <f t="shared" si="8"/>
        <v>5.050000000000001</v>
      </c>
      <c r="M210" s="47">
        <v>7.320666666666666</v>
      </c>
      <c r="N210" s="50">
        <v>5.8</v>
      </c>
      <c r="O210" s="63"/>
      <c r="P210" s="52">
        <v>0</v>
      </c>
      <c r="Q210" s="47">
        <v>17</v>
      </c>
      <c r="R210" s="59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6">
        <v>1976</v>
      </c>
      <c r="X210" s="115">
        <v>-1.8</v>
      </c>
      <c r="Y210" s="116">
        <v>1902</v>
      </c>
      <c r="Z210" s="2">
        <v>27</v>
      </c>
    </row>
    <row r="211" spans="1:26" ht="15">
      <c r="A211" s="2">
        <v>28</v>
      </c>
      <c r="B211" s="59">
        <v>5.2</v>
      </c>
      <c r="C211" s="47">
        <v>4.7</v>
      </c>
      <c r="D211" s="47">
        <v>7.5</v>
      </c>
      <c r="E211" s="62">
        <v>10.8</v>
      </c>
      <c r="F211" s="62">
        <v>12.9</v>
      </c>
      <c r="G211" s="62">
        <v>12.8</v>
      </c>
      <c r="H211" s="62">
        <v>14.2</v>
      </c>
      <c r="I211" s="62">
        <v>9</v>
      </c>
      <c r="J211" s="32">
        <v>4.4</v>
      </c>
      <c r="K211" s="61">
        <v>14.6</v>
      </c>
      <c r="L211" s="75">
        <f t="shared" si="8"/>
        <v>9.637500000000001</v>
      </c>
      <c r="M211" s="47">
        <v>7.449333333333334</v>
      </c>
      <c r="N211" s="50">
        <v>15</v>
      </c>
      <c r="O211" s="63"/>
      <c r="P211" s="52">
        <v>10.7</v>
      </c>
      <c r="Q211" s="47">
        <v>17.8</v>
      </c>
      <c r="R211" s="59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6">
        <v>1991</v>
      </c>
      <c r="X211" s="115">
        <v>-3.7</v>
      </c>
      <c r="Y211" s="116">
        <v>1902</v>
      </c>
      <c r="Z211" s="2">
        <v>28</v>
      </c>
    </row>
    <row r="212" spans="1:26" ht="15">
      <c r="A212" s="2">
        <v>29</v>
      </c>
      <c r="B212" s="59">
        <v>8.2</v>
      </c>
      <c r="C212" s="47">
        <v>8.4</v>
      </c>
      <c r="D212" s="47">
        <v>9.3</v>
      </c>
      <c r="E212" s="62">
        <v>13.2</v>
      </c>
      <c r="F212" s="62">
        <v>14.6</v>
      </c>
      <c r="G212" s="62">
        <v>14.5</v>
      </c>
      <c r="H212" s="62">
        <v>8.1</v>
      </c>
      <c r="I212" s="62">
        <v>6.6</v>
      </c>
      <c r="J212" s="32">
        <v>6.6</v>
      </c>
      <c r="K212" s="61">
        <v>15.2</v>
      </c>
      <c r="L212" s="75">
        <f t="shared" si="8"/>
        <v>10.362499999999999</v>
      </c>
      <c r="M212" s="47">
        <v>7.582666666666667</v>
      </c>
      <c r="N212" s="50"/>
      <c r="O212" s="63"/>
      <c r="P212" s="52">
        <v>7.5</v>
      </c>
      <c r="Q212" s="47">
        <v>17.2</v>
      </c>
      <c r="R212" s="59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6">
        <v>1991</v>
      </c>
      <c r="X212" s="62">
        <v>-2.8</v>
      </c>
      <c r="Y212" s="116">
        <v>1949</v>
      </c>
      <c r="Z212" s="2">
        <v>29</v>
      </c>
    </row>
    <row r="213" spans="1:26" ht="15">
      <c r="A213" s="2">
        <v>30</v>
      </c>
      <c r="B213" s="59">
        <v>5.2</v>
      </c>
      <c r="C213" s="47">
        <v>4.9</v>
      </c>
      <c r="D213" s="47">
        <v>9</v>
      </c>
      <c r="E213" s="62">
        <v>11.4</v>
      </c>
      <c r="F213" s="62">
        <v>11.8</v>
      </c>
      <c r="G213" s="62">
        <v>13.2</v>
      </c>
      <c r="H213" s="62">
        <v>12</v>
      </c>
      <c r="I213" s="62">
        <v>10.2</v>
      </c>
      <c r="J213" s="32">
        <v>4.7</v>
      </c>
      <c r="K213" s="61">
        <v>13.4</v>
      </c>
      <c r="L213" s="75">
        <f t="shared" si="8"/>
        <v>9.7125</v>
      </c>
      <c r="M213" s="47">
        <v>7.692666666666668</v>
      </c>
      <c r="N213" s="50"/>
      <c r="O213" s="63"/>
      <c r="P213" s="52">
        <v>7.4</v>
      </c>
      <c r="Q213" s="47">
        <v>17.6</v>
      </c>
      <c r="R213" s="59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6">
        <v>1965</v>
      </c>
      <c r="X213" s="62">
        <v>-2.9</v>
      </c>
      <c r="Y213" s="116">
        <v>1888</v>
      </c>
      <c r="Z213" s="2">
        <v>30</v>
      </c>
    </row>
    <row r="214" spans="1:26" ht="15">
      <c r="A214" s="2">
        <v>31</v>
      </c>
      <c r="B214" s="59">
        <v>8</v>
      </c>
      <c r="C214" s="47">
        <v>7.8</v>
      </c>
      <c r="D214" s="47">
        <v>10.7</v>
      </c>
      <c r="E214" s="62">
        <v>13.3</v>
      </c>
      <c r="F214" s="62">
        <v>13.7</v>
      </c>
      <c r="G214" s="62">
        <v>12.4</v>
      </c>
      <c r="H214" s="62">
        <v>9.8</v>
      </c>
      <c r="I214" s="62">
        <v>8.4</v>
      </c>
      <c r="J214" s="32">
        <v>6.6</v>
      </c>
      <c r="K214" s="61">
        <v>15.4</v>
      </c>
      <c r="L214" s="75">
        <f t="shared" si="8"/>
        <v>10.512500000000001</v>
      </c>
      <c r="M214" s="47">
        <v>7.764666666666668</v>
      </c>
      <c r="N214" s="50">
        <v>0.1</v>
      </c>
      <c r="O214" s="63"/>
      <c r="P214" s="52">
        <v>9.4</v>
      </c>
      <c r="Q214" s="47">
        <v>15.4</v>
      </c>
      <c r="R214" s="59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6">
        <v>1911</v>
      </c>
      <c r="X214" s="62">
        <v>-1.5</v>
      </c>
      <c r="Y214" s="116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5"/>
      <c r="M215" s="47"/>
      <c r="N215" s="50"/>
      <c r="O215" s="63"/>
      <c r="P215" s="52"/>
      <c r="Q215" s="52"/>
      <c r="R215" s="59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79">
        <f aca="true" t="shared" si="9" ref="B216:K216">AVERAGE(B184:B214)</f>
        <v>3.580645161290323</v>
      </c>
      <c r="C216" s="96">
        <f t="shared" si="9"/>
        <v>3.5451612903225813</v>
      </c>
      <c r="D216" s="96">
        <f t="shared" si="9"/>
        <v>5.538709677419355</v>
      </c>
      <c r="E216" s="96">
        <f t="shared" si="9"/>
        <v>7.232258064516128</v>
      </c>
      <c r="F216" s="96">
        <f t="shared" si="9"/>
        <v>7.938709677419355</v>
      </c>
      <c r="G216" s="96">
        <f t="shared" si="9"/>
        <v>7.425806451612903</v>
      </c>
      <c r="H216" s="96">
        <f t="shared" si="9"/>
        <v>5.974193548387096</v>
      </c>
      <c r="I216" s="96">
        <f t="shared" si="9"/>
        <v>4.661290322580646</v>
      </c>
      <c r="J216" s="133">
        <f t="shared" si="9"/>
        <v>2.6129032258064515</v>
      </c>
      <c r="K216" s="86">
        <f t="shared" si="9"/>
        <v>8.977419354838709</v>
      </c>
      <c r="L216" s="96">
        <f>AVERAGE(L184:L214)</f>
        <v>5.73024193548387</v>
      </c>
      <c r="M216" s="47"/>
      <c r="N216" s="50">
        <f>SUM(N184:N214)</f>
        <v>49</v>
      </c>
      <c r="O216" s="67"/>
      <c r="P216" s="119">
        <v>135.3</v>
      </c>
      <c r="Q216" s="289">
        <f>SUM(Q184:Q214)</f>
        <v>495</v>
      </c>
      <c r="R216" s="59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79"/>
      <c r="C217" s="75"/>
      <c r="D217" s="75"/>
      <c r="E217" s="75"/>
      <c r="F217" s="75"/>
      <c r="G217" s="1"/>
      <c r="H217" s="1"/>
      <c r="I217" s="1"/>
      <c r="J217" s="2" t="s">
        <v>158</v>
      </c>
      <c r="K217" s="2"/>
      <c r="L217" s="1"/>
      <c r="M217" s="75">
        <v>0.2</v>
      </c>
      <c r="N217" s="75"/>
      <c r="O217" s="3"/>
      <c r="P217" s="52"/>
      <c r="Q217" s="52"/>
      <c r="R217" s="1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331</v>
      </c>
      <c r="C218" s="2"/>
      <c r="D218" s="2"/>
      <c r="E218" s="1"/>
      <c r="F218" s="1"/>
      <c r="G218" s="1"/>
      <c r="H218" s="1"/>
      <c r="I218" s="75" t="s">
        <v>90</v>
      </c>
      <c r="J218" s="32"/>
      <c r="K218" s="2">
        <v>5.5</v>
      </c>
      <c r="L218" s="47"/>
      <c r="M218" s="47"/>
      <c r="N218" s="75"/>
      <c r="O218" s="75"/>
      <c r="P218" s="2"/>
      <c r="Q218" s="142"/>
      <c r="R218" s="30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332</v>
      </c>
      <c r="C219" s="2"/>
      <c r="D219" s="2"/>
      <c r="E219" s="2"/>
      <c r="F219" s="1"/>
      <c r="G219" s="1"/>
      <c r="H219" s="1"/>
      <c r="I219" s="75" t="s">
        <v>93</v>
      </c>
      <c r="J219" s="32"/>
      <c r="K219" s="2">
        <v>6.3</v>
      </c>
      <c r="L219" s="1"/>
      <c r="M219" s="1"/>
      <c r="N219" s="1"/>
      <c r="O219" s="1"/>
      <c r="P219" s="2"/>
      <c r="Q219" s="142"/>
      <c r="R219" s="30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333</v>
      </c>
      <c r="C220" s="2"/>
      <c r="D220" s="2"/>
      <c r="E220" s="2"/>
      <c r="F220" s="2"/>
      <c r="G220" s="1"/>
      <c r="H220" s="1"/>
      <c r="I220" s="2" t="s">
        <v>532</v>
      </c>
      <c r="J220" s="2"/>
      <c r="K220" s="2">
        <v>5.8</v>
      </c>
      <c r="L220" s="1"/>
      <c r="M220" s="1"/>
      <c r="N220" s="328"/>
      <c r="O220" s="328"/>
      <c r="P220" s="328"/>
      <c r="Q220" s="241"/>
      <c r="R220" s="308"/>
      <c r="S220" s="240"/>
      <c r="T220" s="240"/>
      <c r="U220" s="240"/>
      <c r="V220" s="240"/>
      <c r="W220" s="240"/>
      <c r="X220" s="240"/>
      <c r="Y220" s="240"/>
      <c r="Z220" s="1"/>
      <c r="AA220" s="2"/>
    </row>
    <row r="221" spans="1:27" ht="15">
      <c r="A221" s="1"/>
      <c r="B221" s="79" t="s">
        <v>334</v>
      </c>
      <c r="C221" s="1"/>
      <c r="D221" s="1"/>
      <c r="E221" s="1"/>
      <c r="F221" s="1"/>
      <c r="G221" s="1"/>
      <c r="H221" s="1"/>
      <c r="I221" s="2" t="s">
        <v>98</v>
      </c>
      <c r="J221" s="2"/>
      <c r="K221" s="2">
        <v>19.3</v>
      </c>
      <c r="L221" s="1"/>
      <c r="M221" s="1"/>
      <c r="N221" s="1"/>
      <c r="O221" s="1"/>
      <c r="P221" s="2"/>
      <c r="Q221" s="142"/>
      <c r="R221" s="30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335</v>
      </c>
      <c r="C222" s="2"/>
      <c r="D222" s="2"/>
      <c r="E222" s="2"/>
      <c r="F222" s="1"/>
      <c r="G222" s="1"/>
      <c r="H222" s="1"/>
      <c r="I222" s="2" t="s">
        <v>116</v>
      </c>
      <c r="J222" s="2"/>
      <c r="K222" s="75">
        <v>175</v>
      </c>
      <c r="L222" s="1"/>
      <c r="M222" s="1"/>
      <c r="N222" s="1"/>
      <c r="O222" s="1"/>
      <c r="P222" s="2"/>
      <c r="Q222" s="142"/>
      <c r="R222" s="30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336</v>
      </c>
      <c r="C223" s="2"/>
      <c r="D223" s="2"/>
      <c r="E223" s="1"/>
      <c r="F223" s="1"/>
      <c r="G223" s="1"/>
      <c r="H223" s="1"/>
      <c r="I223" s="2" t="s">
        <v>534</v>
      </c>
      <c r="J223" s="2"/>
      <c r="K223" s="2">
        <v>25.6</v>
      </c>
      <c r="L223" s="1"/>
      <c r="M223" s="1"/>
      <c r="N223" s="1"/>
      <c r="O223" s="1"/>
      <c r="P223" s="1"/>
      <c r="Q223" s="142"/>
      <c r="R223" s="30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533</v>
      </c>
      <c r="J224" s="2"/>
      <c r="K224" s="75">
        <v>179</v>
      </c>
      <c r="L224" s="1"/>
      <c r="M224" s="1"/>
      <c r="N224" s="1"/>
      <c r="O224" s="1"/>
      <c r="P224" s="1"/>
      <c r="Q224" s="142"/>
      <c r="R224" s="302"/>
      <c r="S224" s="1"/>
      <c r="T224" s="1"/>
      <c r="U224" s="1"/>
      <c r="V224" s="1"/>
      <c r="W224" s="1"/>
      <c r="X224" s="1"/>
      <c r="Y224" s="1"/>
      <c r="Z224" s="1"/>
      <c r="AA224" s="233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2"/>
      <c r="R225" s="302"/>
      <c r="S225" s="1"/>
      <c r="T225" s="1"/>
      <c r="U225" s="1"/>
      <c r="V225" s="1"/>
      <c r="W225" s="1"/>
      <c r="X225" s="1"/>
      <c r="Y225" s="1"/>
      <c r="Z225" s="1"/>
      <c r="AA225" s="233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2"/>
      <c r="R226" s="302"/>
      <c r="S226" s="1"/>
      <c r="T226" s="1"/>
      <c r="U226" s="1"/>
      <c r="V226" s="1"/>
      <c r="W226" s="1"/>
      <c r="X226" s="1"/>
      <c r="Y226" s="1"/>
      <c r="Z226" s="1"/>
      <c r="AA226" s="233"/>
    </row>
    <row r="227" spans="1:27" ht="15">
      <c r="A227" s="1"/>
      <c r="B227" s="12" t="s">
        <v>523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2"/>
      <c r="R227" s="302"/>
      <c r="S227" s="1"/>
      <c r="T227" s="1"/>
      <c r="U227" s="1"/>
      <c r="V227" s="1"/>
      <c r="W227" s="1"/>
      <c r="X227" s="1"/>
      <c r="Y227" s="1"/>
      <c r="Z227" s="1"/>
      <c r="AA227" s="233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2"/>
      <c r="I228" s="1"/>
      <c r="J228" s="1"/>
      <c r="K228" s="1"/>
      <c r="L228" s="1"/>
      <c r="M228" s="14" t="s">
        <v>6</v>
      </c>
      <c r="N228" s="2"/>
      <c r="O228" s="2"/>
      <c r="P228" s="142"/>
      <c r="Q228" s="52"/>
      <c r="R228" s="301" t="s">
        <v>7</v>
      </c>
      <c r="S228" s="90"/>
      <c r="T228" s="91"/>
      <c r="U228" s="91"/>
      <c r="V228" s="91"/>
      <c r="W228" s="91" t="s">
        <v>8</v>
      </c>
      <c r="X228" s="90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308</v>
      </c>
      <c r="P229" s="142" t="s">
        <v>43</v>
      </c>
      <c r="Q229" s="52" t="s">
        <v>309</v>
      </c>
      <c r="R229" s="167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5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2"/>
      <c r="Q230" s="52" t="s">
        <v>43</v>
      </c>
      <c r="R230" s="140" t="s">
        <v>310</v>
      </c>
      <c r="S230" s="141"/>
      <c r="T230" s="201"/>
      <c r="U230" s="201"/>
      <c r="V230" s="141"/>
      <c r="W230" s="141"/>
      <c r="X230" s="201"/>
      <c r="Y230" s="41"/>
      <c r="Z230" s="2"/>
    </row>
    <row r="231" spans="1:26" ht="15">
      <c r="A231" s="2">
        <v>1</v>
      </c>
      <c r="B231" s="74">
        <v>7.1</v>
      </c>
      <c r="C231" s="62">
        <v>8.6</v>
      </c>
      <c r="D231" s="62">
        <v>8.7</v>
      </c>
      <c r="E231" s="260">
        <v>12.3</v>
      </c>
      <c r="F231" s="260">
        <v>10.3</v>
      </c>
      <c r="G231" s="115">
        <v>8.7</v>
      </c>
      <c r="H231" s="115">
        <v>7.7</v>
      </c>
      <c r="I231" s="115">
        <v>5.4</v>
      </c>
      <c r="J231" s="32">
        <v>5.4</v>
      </c>
      <c r="K231" s="61">
        <v>13.6</v>
      </c>
      <c r="L231" s="75">
        <f aca="true" t="shared" si="10" ref="L231:L260">AVERAGE(B231:I231)</f>
        <v>8.600000000000001</v>
      </c>
      <c r="M231" s="47">
        <v>7.834666666666666</v>
      </c>
      <c r="N231" s="50"/>
      <c r="O231" s="63"/>
      <c r="P231" s="52">
        <v>2.9</v>
      </c>
      <c r="Q231" s="47">
        <v>17.4</v>
      </c>
      <c r="R231" s="59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6">
        <v>1992</v>
      </c>
      <c r="X231" s="115">
        <v>-2.1</v>
      </c>
      <c r="Y231" s="116">
        <v>1975</v>
      </c>
      <c r="Z231" s="1">
        <v>1</v>
      </c>
    </row>
    <row r="232" spans="1:26" ht="15">
      <c r="A232" s="2">
        <v>2</v>
      </c>
      <c r="B232" s="59">
        <v>5.2</v>
      </c>
      <c r="C232" s="47">
        <v>5.4</v>
      </c>
      <c r="D232" s="47">
        <v>7.4</v>
      </c>
      <c r="E232" s="47">
        <v>7.4</v>
      </c>
      <c r="F232" s="47">
        <v>8</v>
      </c>
      <c r="G232" s="115">
        <v>9</v>
      </c>
      <c r="H232" s="115">
        <v>8.2</v>
      </c>
      <c r="I232" s="115">
        <v>6.8</v>
      </c>
      <c r="J232" s="32">
        <v>5.2</v>
      </c>
      <c r="K232" s="61">
        <v>9.4</v>
      </c>
      <c r="L232" s="75">
        <f t="shared" si="10"/>
        <v>7.174999999999999</v>
      </c>
      <c r="M232" s="47">
        <v>7.894666666666667</v>
      </c>
      <c r="N232" s="50">
        <v>2.1</v>
      </c>
      <c r="O232" s="63"/>
      <c r="P232" s="52">
        <v>9.4</v>
      </c>
      <c r="Q232" s="47">
        <v>17.2</v>
      </c>
      <c r="R232" s="59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6">
        <v>1939</v>
      </c>
      <c r="X232" s="115">
        <v>-1.6</v>
      </c>
      <c r="Y232" s="116">
        <v>1975</v>
      </c>
      <c r="Z232" s="1">
        <v>2</v>
      </c>
    </row>
    <row r="233" spans="1:26" ht="15">
      <c r="A233" s="2">
        <v>3</v>
      </c>
      <c r="B233" s="59">
        <v>6.2</v>
      </c>
      <c r="C233" s="47">
        <v>8.8</v>
      </c>
      <c r="D233" s="47">
        <v>13.2</v>
      </c>
      <c r="E233" s="47">
        <v>16</v>
      </c>
      <c r="F233" s="47">
        <v>17.4</v>
      </c>
      <c r="G233" s="115">
        <v>15.6</v>
      </c>
      <c r="H233" s="115">
        <v>14.8</v>
      </c>
      <c r="I233" s="115">
        <v>13.8</v>
      </c>
      <c r="J233" s="32">
        <v>5.6</v>
      </c>
      <c r="K233" s="61">
        <v>17.9</v>
      </c>
      <c r="L233" s="75">
        <f t="shared" si="10"/>
        <v>13.225</v>
      </c>
      <c r="M233" s="47">
        <v>7.951333333333334</v>
      </c>
      <c r="N233" s="50"/>
      <c r="O233" s="63"/>
      <c r="P233" s="52">
        <v>1.8</v>
      </c>
      <c r="Q233" s="47">
        <v>17.5</v>
      </c>
      <c r="R233" s="59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6">
        <v>1963</v>
      </c>
      <c r="X233" s="115">
        <v>-1.6</v>
      </c>
      <c r="Y233" s="116">
        <v>1975</v>
      </c>
      <c r="Z233" s="1">
        <v>3</v>
      </c>
    </row>
    <row r="234" spans="1:26" ht="15">
      <c r="A234" s="2">
        <v>4</v>
      </c>
      <c r="B234" s="114">
        <v>13.2</v>
      </c>
      <c r="C234" s="47">
        <v>14.7</v>
      </c>
      <c r="D234" s="47">
        <v>15.7</v>
      </c>
      <c r="E234" s="47">
        <v>18.6</v>
      </c>
      <c r="F234" s="47">
        <v>19.7</v>
      </c>
      <c r="G234" s="115">
        <v>17.7</v>
      </c>
      <c r="H234" s="115">
        <v>14.8</v>
      </c>
      <c r="I234" s="115">
        <v>13</v>
      </c>
      <c r="J234" s="32">
        <v>12.7</v>
      </c>
      <c r="K234" s="61">
        <v>19.9</v>
      </c>
      <c r="L234" s="75">
        <f t="shared" si="10"/>
        <v>15.924999999999999</v>
      </c>
      <c r="M234" s="47">
        <v>8.059333333333335</v>
      </c>
      <c r="N234" s="50">
        <v>0</v>
      </c>
      <c r="O234" s="63"/>
      <c r="P234" s="52">
        <v>12.2</v>
      </c>
      <c r="Q234" s="47">
        <v>16.9</v>
      </c>
      <c r="R234" s="59">
        <v>15.9</v>
      </c>
      <c r="S234" s="54">
        <v>2013</v>
      </c>
      <c r="T234" s="47">
        <v>2.1</v>
      </c>
      <c r="U234" s="54">
        <v>1974</v>
      </c>
      <c r="V234" s="49">
        <v>20.8</v>
      </c>
      <c r="W234" s="116">
        <v>1963</v>
      </c>
      <c r="X234" s="115">
        <v>-1.6</v>
      </c>
      <c r="Y234" s="116">
        <v>1975</v>
      </c>
      <c r="Z234" s="1">
        <v>4</v>
      </c>
    </row>
    <row r="235" spans="1:26" ht="15">
      <c r="A235" s="2">
        <v>5</v>
      </c>
      <c r="B235" s="59">
        <v>12</v>
      </c>
      <c r="C235" s="47">
        <v>12.5</v>
      </c>
      <c r="D235" s="47">
        <v>15.5</v>
      </c>
      <c r="E235" s="47">
        <v>18.6</v>
      </c>
      <c r="F235" s="47">
        <v>19.7</v>
      </c>
      <c r="G235" s="115">
        <v>19.6</v>
      </c>
      <c r="H235" s="115">
        <v>15.8</v>
      </c>
      <c r="I235" s="115">
        <v>12.7</v>
      </c>
      <c r="J235" s="32">
        <v>11.9</v>
      </c>
      <c r="K235" s="61">
        <v>20.2</v>
      </c>
      <c r="L235" s="75">
        <f t="shared" si="10"/>
        <v>15.8</v>
      </c>
      <c r="M235" s="47">
        <v>8.198</v>
      </c>
      <c r="N235" s="50"/>
      <c r="O235" s="63"/>
      <c r="P235" s="52">
        <v>14.8</v>
      </c>
      <c r="Q235" s="47">
        <v>17</v>
      </c>
      <c r="R235" s="59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6">
        <v>1909</v>
      </c>
      <c r="X235" s="258">
        <v>-3</v>
      </c>
      <c r="Y235" s="116">
        <v>1943</v>
      </c>
      <c r="Z235" s="1">
        <v>5</v>
      </c>
    </row>
    <row r="236" spans="1:26" ht="15">
      <c r="A236" s="2">
        <v>6</v>
      </c>
      <c r="B236" s="59">
        <v>11.4</v>
      </c>
      <c r="C236" s="47">
        <v>11</v>
      </c>
      <c r="D236" s="47">
        <v>16</v>
      </c>
      <c r="E236" s="47">
        <v>19</v>
      </c>
      <c r="F236" s="47">
        <v>18</v>
      </c>
      <c r="G236" s="115">
        <v>15.8</v>
      </c>
      <c r="H236" s="115">
        <v>14.4</v>
      </c>
      <c r="I236" s="115">
        <v>13.2</v>
      </c>
      <c r="J236" s="32">
        <v>11</v>
      </c>
      <c r="K236" s="61">
        <v>20.2</v>
      </c>
      <c r="L236" s="75">
        <f t="shared" si="10"/>
        <v>14.850000000000001</v>
      </c>
      <c r="M236" s="47">
        <v>8.339333333333334</v>
      </c>
      <c r="N236" s="50"/>
      <c r="O236" s="63"/>
      <c r="P236" s="52">
        <v>8.5</v>
      </c>
      <c r="Q236" s="47">
        <v>17.3</v>
      </c>
      <c r="R236" s="59">
        <v>14.9</v>
      </c>
      <c r="S236" s="54">
        <v>2013</v>
      </c>
      <c r="T236" s="47">
        <v>1.3</v>
      </c>
      <c r="U236" s="54">
        <v>1977</v>
      </c>
      <c r="V236" s="49">
        <v>20.4</v>
      </c>
      <c r="W236" s="116">
        <v>1971</v>
      </c>
      <c r="X236" s="115">
        <v>-0.5</v>
      </c>
      <c r="Y236" s="116">
        <v>1977</v>
      </c>
      <c r="Z236" s="1">
        <v>6</v>
      </c>
    </row>
    <row r="237" spans="1:26" ht="15">
      <c r="A237" s="2">
        <v>7</v>
      </c>
      <c r="B237" s="59">
        <v>11.8</v>
      </c>
      <c r="C237" s="47">
        <v>11.2</v>
      </c>
      <c r="D237" s="47">
        <v>11</v>
      </c>
      <c r="E237" s="47">
        <v>12.5</v>
      </c>
      <c r="F237" s="47">
        <v>15</v>
      </c>
      <c r="G237" s="115">
        <v>13</v>
      </c>
      <c r="H237" s="115">
        <v>11.4</v>
      </c>
      <c r="I237" s="115">
        <v>9.6</v>
      </c>
      <c r="J237" s="32">
        <v>11</v>
      </c>
      <c r="K237" s="61">
        <v>15.1</v>
      </c>
      <c r="L237" s="75">
        <f t="shared" si="10"/>
        <v>11.9375</v>
      </c>
      <c r="M237" s="47">
        <v>8.52</v>
      </c>
      <c r="N237" s="50">
        <v>0</v>
      </c>
      <c r="O237" s="63"/>
      <c r="P237" s="52">
        <v>9.6</v>
      </c>
      <c r="Q237" s="47">
        <v>17.2</v>
      </c>
      <c r="R237" s="59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6">
        <v>1940</v>
      </c>
      <c r="X237" s="115">
        <v>-2.1</v>
      </c>
      <c r="Y237" s="116">
        <v>1997</v>
      </c>
      <c r="Z237" s="1">
        <v>7</v>
      </c>
    </row>
    <row r="238" spans="1:26" ht="15">
      <c r="A238" s="2">
        <v>8</v>
      </c>
      <c r="B238" s="114">
        <v>8.3</v>
      </c>
      <c r="C238" s="47">
        <v>10.4</v>
      </c>
      <c r="D238" s="47">
        <v>13</v>
      </c>
      <c r="E238" s="47">
        <v>13.2</v>
      </c>
      <c r="F238" s="47">
        <v>13.6</v>
      </c>
      <c r="G238" s="115">
        <v>13.6</v>
      </c>
      <c r="H238" s="115">
        <v>11.8</v>
      </c>
      <c r="I238" s="115">
        <v>10.2</v>
      </c>
      <c r="J238" s="32">
        <v>8.3</v>
      </c>
      <c r="K238" s="61">
        <v>14</v>
      </c>
      <c r="L238" s="75">
        <v>11.7</v>
      </c>
      <c r="M238" s="47">
        <v>8.668000000000001</v>
      </c>
      <c r="N238" s="50"/>
      <c r="O238" s="63"/>
      <c r="P238" s="52">
        <v>2.7</v>
      </c>
      <c r="Q238" s="47">
        <v>17.7</v>
      </c>
      <c r="R238" s="59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6">
        <v>1995</v>
      </c>
      <c r="X238" s="115">
        <v>-1.1</v>
      </c>
      <c r="Y238" s="116">
        <v>1997</v>
      </c>
      <c r="Z238" s="1">
        <v>8</v>
      </c>
    </row>
    <row r="239" spans="1:26" ht="15">
      <c r="A239" s="2">
        <v>9</v>
      </c>
      <c r="B239" s="59">
        <v>9.8</v>
      </c>
      <c r="C239" s="47">
        <v>10.2</v>
      </c>
      <c r="D239" s="47">
        <v>11.2</v>
      </c>
      <c r="E239" s="47">
        <v>13.8</v>
      </c>
      <c r="F239" s="47">
        <v>14.6</v>
      </c>
      <c r="G239" s="115">
        <v>12.4</v>
      </c>
      <c r="H239" s="115">
        <v>11.2</v>
      </c>
      <c r="I239" s="115">
        <v>10.2</v>
      </c>
      <c r="J239" s="32">
        <v>9.8</v>
      </c>
      <c r="K239" s="61">
        <v>15</v>
      </c>
      <c r="L239" s="75">
        <f t="shared" si="10"/>
        <v>11.675</v>
      </c>
      <c r="M239" s="47">
        <v>8.818000000000003</v>
      </c>
      <c r="N239" s="50">
        <v>2.5</v>
      </c>
      <c r="O239" s="63"/>
      <c r="P239" s="52">
        <v>5.2</v>
      </c>
      <c r="Q239" s="47">
        <v>17.9</v>
      </c>
      <c r="R239" s="7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6">
        <v>1988</v>
      </c>
      <c r="X239" s="115">
        <v>-1.7</v>
      </c>
      <c r="Y239" s="116">
        <v>1977</v>
      </c>
      <c r="Z239" s="1">
        <v>9</v>
      </c>
    </row>
    <row r="240" spans="1:26" ht="15">
      <c r="A240" s="2">
        <v>10</v>
      </c>
      <c r="B240" s="245">
        <v>9.9</v>
      </c>
      <c r="C240" s="43">
        <v>10</v>
      </c>
      <c r="D240" s="43">
        <v>12.3</v>
      </c>
      <c r="E240" s="43">
        <v>14.2</v>
      </c>
      <c r="F240" s="43">
        <v>13.4</v>
      </c>
      <c r="G240" s="43">
        <v>11.8</v>
      </c>
      <c r="H240" s="43">
        <v>10.2</v>
      </c>
      <c r="I240" s="43">
        <v>9</v>
      </c>
      <c r="J240" s="42">
        <v>9.8</v>
      </c>
      <c r="K240" s="61">
        <v>14.6</v>
      </c>
      <c r="L240" s="75">
        <f t="shared" si="10"/>
        <v>11.350000000000001</v>
      </c>
      <c r="M240" s="47">
        <v>8.936666666666667</v>
      </c>
      <c r="N240" s="50"/>
      <c r="O240" s="63"/>
      <c r="P240" s="52">
        <v>9.6</v>
      </c>
      <c r="Q240" s="47">
        <v>17.2</v>
      </c>
      <c r="R240" s="74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6">
        <v>1988</v>
      </c>
      <c r="X240" s="115">
        <v>-2</v>
      </c>
      <c r="Y240" s="116">
        <v>1973</v>
      </c>
      <c r="Z240" s="1">
        <v>10</v>
      </c>
    </row>
    <row r="241" spans="1:26" ht="15">
      <c r="A241" s="2">
        <v>11</v>
      </c>
      <c r="B241" s="59">
        <v>8.6</v>
      </c>
      <c r="C241" s="47">
        <v>9</v>
      </c>
      <c r="D241" s="47">
        <v>12.1</v>
      </c>
      <c r="E241" s="47">
        <v>17.9</v>
      </c>
      <c r="F241" s="62">
        <v>15.5</v>
      </c>
      <c r="G241" s="47">
        <v>15.6</v>
      </c>
      <c r="H241" s="115">
        <v>15.4</v>
      </c>
      <c r="I241" s="115">
        <v>12</v>
      </c>
      <c r="J241" s="32">
        <v>8.5</v>
      </c>
      <c r="K241" s="61">
        <v>19.3</v>
      </c>
      <c r="L241" s="75">
        <f t="shared" si="10"/>
        <v>13.262500000000001</v>
      </c>
      <c r="M241" s="47">
        <v>9.038000000000002</v>
      </c>
      <c r="N241" s="50"/>
      <c r="O241" s="63"/>
      <c r="P241" s="52">
        <v>7.3</v>
      </c>
      <c r="Q241" s="47">
        <v>17.6</v>
      </c>
      <c r="R241" s="59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6">
        <v>1999</v>
      </c>
      <c r="X241" s="115">
        <v>-2</v>
      </c>
      <c r="Y241" s="116">
        <v>1973</v>
      </c>
      <c r="Z241" s="1">
        <v>11</v>
      </c>
    </row>
    <row r="242" spans="1:26" ht="15">
      <c r="A242" s="2">
        <v>12</v>
      </c>
      <c r="B242" s="43">
        <v>10</v>
      </c>
      <c r="C242" s="43">
        <v>9.6</v>
      </c>
      <c r="D242" s="43">
        <v>13.9</v>
      </c>
      <c r="E242" s="43">
        <v>16.6</v>
      </c>
      <c r="F242" s="43">
        <v>16.8</v>
      </c>
      <c r="G242" s="43">
        <v>14.5</v>
      </c>
      <c r="H242" s="43">
        <v>12.6</v>
      </c>
      <c r="I242" s="43">
        <v>11.8</v>
      </c>
      <c r="J242" s="42">
        <v>8.6</v>
      </c>
      <c r="K242" s="61">
        <v>17.7</v>
      </c>
      <c r="L242" s="75">
        <f t="shared" si="10"/>
        <v>13.225</v>
      </c>
      <c r="M242" s="47">
        <v>9.095333333333334</v>
      </c>
      <c r="N242" s="50"/>
      <c r="O242" s="63"/>
      <c r="P242" s="52">
        <v>2.2</v>
      </c>
      <c r="Q242" s="47">
        <v>17.8</v>
      </c>
      <c r="R242" s="59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6">
        <v>1899</v>
      </c>
      <c r="X242" s="115">
        <v>-0.5</v>
      </c>
      <c r="Y242" s="116">
        <v>1951</v>
      </c>
      <c r="Z242" s="1">
        <v>12</v>
      </c>
    </row>
    <row r="243" spans="1:26" ht="15">
      <c r="A243" s="2">
        <v>13</v>
      </c>
      <c r="B243" s="114">
        <v>10.2</v>
      </c>
      <c r="C243" s="47">
        <v>10</v>
      </c>
      <c r="D243" s="47">
        <v>11</v>
      </c>
      <c r="E243" s="47">
        <v>12.1</v>
      </c>
      <c r="F243" s="47">
        <v>13.4</v>
      </c>
      <c r="G243" s="47">
        <v>15.1</v>
      </c>
      <c r="H243" s="115">
        <v>12</v>
      </c>
      <c r="I243" s="115">
        <v>9.3</v>
      </c>
      <c r="J243" s="32">
        <v>9.3</v>
      </c>
      <c r="K243" s="61">
        <v>15.8</v>
      </c>
      <c r="L243" s="75">
        <f t="shared" si="10"/>
        <v>11.6375</v>
      </c>
      <c r="M243" s="47">
        <v>9.144666666666668</v>
      </c>
      <c r="N243" s="50"/>
      <c r="O243" s="63"/>
      <c r="P243" s="52">
        <v>9.7</v>
      </c>
      <c r="Q243" s="47">
        <v>17.6</v>
      </c>
      <c r="R243" s="59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6">
        <v>1903</v>
      </c>
      <c r="X243" s="115">
        <v>0.3</v>
      </c>
      <c r="Y243" s="116">
        <v>1973</v>
      </c>
      <c r="Z243" s="1">
        <v>13</v>
      </c>
    </row>
    <row r="244" spans="1:26" ht="15">
      <c r="A244" s="2">
        <v>14</v>
      </c>
      <c r="B244" s="59">
        <v>7.1</v>
      </c>
      <c r="C244" s="47">
        <v>7.6</v>
      </c>
      <c r="D244" s="47">
        <v>9.2</v>
      </c>
      <c r="E244" s="47">
        <v>11.8</v>
      </c>
      <c r="F244" s="47">
        <v>13.8</v>
      </c>
      <c r="G244" s="47">
        <v>15.6</v>
      </c>
      <c r="H244" s="115">
        <v>12.8</v>
      </c>
      <c r="I244" s="62">
        <v>10.7</v>
      </c>
      <c r="J244" s="32">
        <v>7</v>
      </c>
      <c r="K244" s="61">
        <v>15.9</v>
      </c>
      <c r="L244" s="75">
        <v>11</v>
      </c>
      <c r="M244" s="47">
        <v>9.190666666666667</v>
      </c>
      <c r="N244" s="50"/>
      <c r="O244" s="63"/>
      <c r="P244" s="52">
        <v>16.7</v>
      </c>
      <c r="Q244" s="47">
        <v>15.2</v>
      </c>
      <c r="R244" s="59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6">
        <v>1972</v>
      </c>
      <c r="X244" s="115">
        <v>0</v>
      </c>
      <c r="Y244" s="116">
        <v>1983</v>
      </c>
      <c r="Z244" s="1">
        <v>14</v>
      </c>
    </row>
    <row r="245" spans="1:26" ht="15">
      <c r="A245" s="2">
        <v>15</v>
      </c>
      <c r="B245" s="59">
        <v>7.2</v>
      </c>
      <c r="C245" s="47">
        <v>8.4</v>
      </c>
      <c r="D245" s="47">
        <v>10.7</v>
      </c>
      <c r="E245" s="47">
        <v>11.5</v>
      </c>
      <c r="F245" s="47">
        <v>11.3</v>
      </c>
      <c r="G245" s="47">
        <v>9.9</v>
      </c>
      <c r="H245" s="115">
        <v>7.7</v>
      </c>
      <c r="I245" s="115">
        <v>5.9</v>
      </c>
      <c r="J245" s="32">
        <v>5.9</v>
      </c>
      <c r="K245" s="61">
        <v>12.5</v>
      </c>
      <c r="L245" s="75">
        <f t="shared" si="10"/>
        <v>9.075</v>
      </c>
      <c r="M245" s="47">
        <v>9.258000000000003</v>
      </c>
      <c r="N245" s="50"/>
      <c r="O245" s="63"/>
      <c r="P245" s="52">
        <v>11.1</v>
      </c>
      <c r="Q245" s="47">
        <v>17.4</v>
      </c>
      <c r="R245" s="59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6">
        <v>1977</v>
      </c>
      <c r="X245" s="115">
        <v>1.2</v>
      </c>
      <c r="Y245" s="116">
        <v>1979</v>
      </c>
      <c r="Z245" s="1">
        <v>15</v>
      </c>
    </row>
    <row r="246" spans="1:26" ht="15">
      <c r="A246" s="2">
        <v>16</v>
      </c>
      <c r="B246" s="59">
        <v>5.8</v>
      </c>
      <c r="C246" s="47">
        <v>6.1</v>
      </c>
      <c r="D246" s="47">
        <v>8.9</v>
      </c>
      <c r="E246" s="47">
        <v>14</v>
      </c>
      <c r="F246" s="47">
        <v>16.6</v>
      </c>
      <c r="G246" s="47">
        <v>17.2</v>
      </c>
      <c r="H246" s="115">
        <v>14.8</v>
      </c>
      <c r="I246" s="47">
        <v>11.4</v>
      </c>
      <c r="J246" s="32">
        <v>5.6</v>
      </c>
      <c r="K246" s="61">
        <v>19</v>
      </c>
      <c r="L246" s="75">
        <v>11.8</v>
      </c>
      <c r="M246" s="47">
        <v>9.325333333333335</v>
      </c>
      <c r="N246" s="50"/>
      <c r="O246" s="63"/>
      <c r="P246" s="52">
        <v>15.7</v>
      </c>
      <c r="Q246" s="47">
        <v>17</v>
      </c>
      <c r="R246" s="59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6">
        <v>1942</v>
      </c>
      <c r="X246" s="115">
        <v>1</v>
      </c>
      <c r="Y246" s="116">
        <v>1964</v>
      </c>
      <c r="Z246" s="1">
        <v>16</v>
      </c>
    </row>
    <row r="247" spans="1:26" ht="15">
      <c r="A247" s="2">
        <v>17</v>
      </c>
      <c r="B247" s="59">
        <v>9.6</v>
      </c>
      <c r="C247" s="47">
        <v>11</v>
      </c>
      <c r="D247" s="47">
        <v>14.4</v>
      </c>
      <c r="E247" s="47">
        <v>17.5</v>
      </c>
      <c r="F247" s="47">
        <v>14</v>
      </c>
      <c r="G247" s="47">
        <v>13</v>
      </c>
      <c r="H247" s="47">
        <v>13.4</v>
      </c>
      <c r="I247" s="47">
        <v>10.6</v>
      </c>
      <c r="J247" s="32">
        <v>9.5</v>
      </c>
      <c r="K247" s="61">
        <v>17.7</v>
      </c>
      <c r="L247" s="75">
        <f t="shared" si="10"/>
        <v>12.9375</v>
      </c>
      <c r="M247" s="47">
        <v>9.383333333333335</v>
      </c>
      <c r="N247" s="50">
        <v>0</v>
      </c>
      <c r="O247" s="63"/>
      <c r="P247" s="52">
        <v>15.3</v>
      </c>
      <c r="Q247" s="47">
        <v>18</v>
      </c>
      <c r="R247" s="59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6">
        <v>1969</v>
      </c>
      <c r="X247" s="115">
        <v>0.4</v>
      </c>
      <c r="Y247" s="116">
        <v>1959</v>
      </c>
      <c r="Z247" s="1">
        <v>17</v>
      </c>
    </row>
    <row r="248" spans="1:26" ht="15">
      <c r="A248" s="2">
        <v>18</v>
      </c>
      <c r="B248" s="59">
        <v>10</v>
      </c>
      <c r="C248" s="47">
        <v>9.9</v>
      </c>
      <c r="D248" s="47">
        <v>13.2</v>
      </c>
      <c r="E248" s="47">
        <v>15.8</v>
      </c>
      <c r="F248" s="47">
        <v>17.2</v>
      </c>
      <c r="G248" s="47">
        <v>16.8</v>
      </c>
      <c r="H248" s="47">
        <v>15</v>
      </c>
      <c r="I248" s="47">
        <v>11.2</v>
      </c>
      <c r="J248" s="32">
        <v>9.9</v>
      </c>
      <c r="K248" s="61">
        <v>18.4</v>
      </c>
      <c r="L248" s="75">
        <f t="shared" si="10"/>
        <v>13.6375</v>
      </c>
      <c r="M248" s="47">
        <v>9.434666666666667</v>
      </c>
      <c r="N248" s="50"/>
      <c r="O248" s="63"/>
      <c r="P248" s="52">
        <v>10</v>
      </c>
      <c r="Q248" s="47">
        <v>17</v>
      </c>
      <c r="R248" s="59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6">
        <v>1937</v>
      </c>
      <c r="X248" s="115">
        <v>0.3</v>
      </c>
      <c r="Y248" s="116">
        <v>1959</v>
      </c>
      <c r="Z248" s="1">
        <v>18</v>
      </c>
    </row>
    <row r="249" spans="1:26" ht="15">
      <c r="A249" s="2">
        <v>19</v>
      </c>
      <c r="B249" s="59">
        <v>9.3</v>
      </c>
      <c r="C249" s="47">
        <v>9.3</v>
      </c>
      <c r="D249" s="47">
        <v>11.8</v>
      </c>
      <c r="E249" s="47">
        <v>12.9</v>
      </c>
      <c r="F249" s="47">
        <v>12.4</v>
      </c>
      <c r="G249" s="47">
        <v>10.5</v>
      </c>
      <c r="H249" s="47">
        <v>8.6</v>
      </c>
      <c r="I249" s="47">
        <v>7.7</v>
      </c>
      <c r="J249" s="32">
        <v>9.1</v>
      </c>
      <c r="K249" s="61">
        <v>13.6</v>
      </c>
      <c r="L249" s="75">
        <f t="shared" si="10"/>
        <v>10.3125</v>
      </c>
      <c r="M249" s="47">
        <v>9.400666666666666</v>
      </c>
      <c r="N249" s="50">
        <v>0.3</v>
      </c>
      <c r="O249" s="63"/>
      <c r="P249" s="52">
        <v>7.5</v>
      </c>
      <c r="Q249" s="47">
        <v>16.5</v>
      </c>
      <c r="R249" s="59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6">
        <v>1964</v>
      </c>
      <c r="X249" s="115">
        <v>-0.1</v>
      </c>
      <c r="Y249" s="116">
        <v>1959</v>
      </c>
      <c r="Z249" s="1">
        <v>19</v>
      </c>
    </row>
    <row r="250" spans="1:26" ht="15">
      <c r="A250" s="2">
        <v>20</v>
      </c>
      <c r="B250" s="59">
        <v>8</v>
      </c>
      <c r="C250" s="47">
        <v>8.2</v>
      </c>
      <c r="D250" s="47">
        <v>8.9</v>
      </c>
      <c r="E250" s="47">
        <v>10.6</v>
      </c>
      <c r="F250" s="47">
        <v>11.5</v>
      </c>
      <c r="G250" s="47">
        <v>10.4</v>
      </c>
      <c r="H250" s="47">
        <v>8.7</v>
      </c>
      <c r="I250" s="47">
        <v>7.8</v>
      </c>
      <c r="J250" s="32">
        <v>7.6</v>
      </c>
      <c r="K250" s="61">
        <v>12</v>
      </c>
      <c r="L250" s="75">
        <f t="shared" si="10"/>
        <v>9.2625</v>
      </c>
      <c r="M250" s="47">
        <v>9.381333333333334</v>
      </c>
      <c r="N250" s="50">
        <v>0.4</v>
      </c>
      <c r="O250" s="63"/>
      <c r="P250" s="52">
        <v>3</v>
      </c>
      <c r="Q250" s="47">
        <v>17.1</v>
      </c>
      <c r="R250" s="59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6">
        <v>1964</v>
      </c>
      <c r="X250" s="115">
        <v>0.2</v>
      </c>
      <c r="Y250" s="116">
        <v>2001</v>
      </c>
      <c r="Z250" s="1">
        <v>20</v>
      </c>
    </row>
    <row r="251" spans="1:26" ht="15">
      <c r="A251" s="2">
        <v>21</v>
      </c>
      <c r="B251" s="59">
        <v>7.8</v>
      </c>
      <c r="C251" s="47">
        <v>7.6</v>
      </c>
      <c r="D251" s="47">
        <v>8.8</v>
      </c>
      <c r="E251" s="47">
        <v>11.2</v>
      </c>
      <c r="F251" s="47">
        <v>11.8</v>
      </c>
      <c r="G251" s="62">
        <v>11.2</v>
      </c>
      <c r="H251" s="47">
        <v>9.2</v>
      </c>
      <c r="I251" s="47">
        <v>7.8</v>
      </c>
      <c r="J251" s="32">
        <v>7.4</v>
      </c>
      <c r="K251" s="61">
        <v>12</v>
      </c>
      <c r="L251" s="75">
        <f t="shared" si="10"/>
        <v>9.425</v>
      </c>
      <c r="M251" s="47">
        <v>9.37</v>
      </c>
      <c r="N251" s="50">
        <v>0</v>
      </c>
      <c r="O251" s="63"/>
      <c r="P251" s="52">
        <v>7.3</v>
      </c>
      <c r="Q251" s="47">
        <v>17.5</v>
      </c>
      <c r="R251" s="59">
        <v>17.7</v>
      </c>
      <c r="S251" s="54">
        <v>1949</v>
      </c>
      <c r="T251" s="47">
        <v>2.9</v>
      </c>
      <c r="U251" s="54">
        <v>1978</v>
      </c>
      <c r="V251" s="134">
        <v>28.6</v>
      </c>
      <c r="W251" s="116">
        <v>1939</v>
      </c>
      <c r="X251" s="115">
        <v>1</v>
      </c>
      <c r="Y251" s="116">
        <v>1948</v>
      </c>
      <c r="Z251" s="1">
        <v>21</v>
      </c>
    </row>
    <row r="252" spans="1:26" ht="15">
      <c r="A252" s="2">
        <v>22</v>
      </c>
      <c r="B252" s="59">
        <v>7.5</v>
      </c>
      <c r="C252" s="47">
        <v>7.9</v>
      </c>
      <c r="D252" s="47">
        <v>8.3</v>
      </c>
      <c r="E252" s="47">
        <v>10.1</v>
      </c>
      <c r="F252" s="47">
        <v>11.8</v>
      </c>
      <c r="G252" s="62">
        <v>11.1</v>
      </c>
      <c r="H252" s="47">
        <v>10.8</v>
      </c>
      <c r="I252" s="47">
        <v>8.1</v>
      </c>
      <c r="J252" s="32">
        <v>7.4</v>
      </c>
      <c r="K252" s="61">
        <v>12.1</v>
      </c>
      <c r="L252" s="75">
        <f t="shared" si="10"/>
        <v>9.450000000000001</v>
      </c>
      <c r="M252" s="47">
        <v>9.393333333333334</v>
      </c>
      <c r="N252" s="50"/>
      <c r="O252" s="63"/>
      <c r="P252" s="52">
        <v>7.1</v>
      </c>
      <c r="Q252" s="47">
        <v>13.8</v>
      </c>
      <c r="R252" s="59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6">
        <v>1939</v>
      </c>
      <c r="X252" s="115">
        <v>0.4</v>
      </c>
      <c r="Y252" s="116">
        <v>1968</v>
      </c>
      <c r="Z252" s="1">
        <v>22</v>
      </c>
    </row>
    <row r="253" spans="1:26" ht="15">
      <c r="A253" s="2">
        <v>23</v>
      </c>
      <c r="B253" s="59">
        <v>7.8</v>
      </c>
      <c r="C253" s="47">
        <v>8</v>
      </c>
      <c r="D253" s="47">
        <v>8.7</v>
      </c>
      <c r="E253" s="47">
        <v>12.1</v>
      </c>
      <c r="F253" s="47">
        <v>15.1</v>
      </c>
      <c r="G253" s="62">
        <v>14.9</v>
      </c>
      <c r="H253" s="47">
        <v>13.4</v>
      </c>
      <c r="I253" s="47">
        <v>11.1</v>
      </c>
      <c r="J253" s="32">
        <v>7.5</v>
      </c>
      <c r="K253" s="61">
        <v>15.5</v>
      </c>
      <c r="L253" s="75">
        <f t="shared" si="10"/>
        <v>11.387500000000001</v>
      </c>
      <c r="M253" s="47">
        <v>9.421999999999999</v>
      </c>
      <c r="N253" s="50"/>
      <c r="O253" s="63"/>
      <c r="P253" s="52">
        <v>9.7</v>
      </c>
      <c r="Q253" s="47">
        <v>17</v>
      </c>
      <c r="R253" s="59">
        <v>17.5</v>
      </c>
      <c r="S253" s="54">
        <v>1974</v>
      </c>
      <c r="T253" s="47">
        <v>1.7</v>
      </c>
      <c r="U253" s="54">
        <v>1968</v>
      </c>
      <c r="V253" s="86">
        <v>29.4</v>
      </c>
      <c r="W253" s="116">
        <v>1974</v>
      </c>
      <c r="X253" s="115">
        <v>-0.4</v>
      </c>
      <c r="Y253" s="116">
        <v>1978</v>
      </c>
      <c r="Z253" s="1">
        <v>23</v>
      </c>
    </row>
    <row r="254" spans="1:26" ht="15">
      <c r="A254" s="2">
        <v>24</v>
      </c>
      <c r="B254" s="245">
        <v>11</v>
      </c>
      <c r="C254" s="43">
        <v>11.9</v>
      </c>
      <c r="D254" s="43">
        <v>14.7</v>
      </c>
      <c r="E254" s="43">
        <v>14.8</v>
      </c>
      <c r="F254" s="43">
        <v>12.9</v>
      </c>
      <c r="G254" s="43">
        <v>12.4</v>
      </c>
      <c r="H254" s="43">
        <v>11.9</v>
      </c>
      <c r="I254" s="43">
        <v>11.2</v>
      </c>
      <c r="J254" s="42">
        <v>10.7</v>
      </c>
      <c r="K254" s="60">
        <v>18</v>
      </c>
      <c r="L254" s="75">
        <f t="shared" si="10"/>
        <v>12.600000000000001</v>
      </c>
      <c r="M254" s="47">
        <v>9.446</v>
      </c>
      <c r="N254" s="50">
        <v>0</v>
      </c>
      <c r="O254" s="63"/>
      <c r="P254" s="52">
        <v>8.5</v>
      </c>
      <c r="Q254" s="47">
        <v>14.9</v>
      </c>
      <c r="R254" s="59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6">
        <v>1936</v>
      </c>
      <c r="X254" s="115">
        <v>0.3</v>
      </c>
      <c r="Y254" s="116">
        <v>1968</v>
      </c>
      <c r="Z254" s="1">
        <v>24</v>
      </c>
    </row>
    <row r="255" spans="1:26" ht="15">
      <c r="A255" s="2">
        <v>25</v>
      </c>
      <c r="B255" s="59">
        <v>8.2</v>
      </c>
      <c r="C255" s="47">
        <v>9.8</v>
      </c>
      <c r="D255" s="47">
        <v>14.2</v>
      </c>
      <c r="E255" s="62">
        <v>14.3</v>
      </c>
      <c r="F255" s="62">
        <v>15.2</v>
      </c>
      <c r="G255" s="62">
        <v>15.4</v>
      </c>
      <c r="H255" s="62">
        <v>14.3</v>
      </c>
      <c r="I255" s="62">
        <v>11.6</v>
      </c>
      <c r="J255" s="32">
        <v>8.1</v>
      </c>
      <c r="K255" s="61">
        <v>16.5</v>
      </c>
      <c r="L255" s="75">
        <f t="shared" si="10"/>
        <v>12.875</v>
      </c>
      <c r="M255" s="47">
        <v>9.439333333333334</v>
      </c>
      <c r="N255" s="50"/>
      <c r="O255" s="63"/>
      <c r="P255" s="52">
        <v>15.5</v>
      </c>
      <c r="Q255" s="47">
        <v>16.9</v>
      </c>
      <c r="R255" s="59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6">
        <v>1988</v>
      </c>
      <c r="X255" s="115">
        <v>1.4</v>
      </c>
      <c r="Y255" s="116">
        <v>1968</v>
      </c>
      <c r="Z255" s="1">
        <v>25</v>
      </c>
    </row>
    <row r="256" spans="1:26" ht="15">
      <c r="A256" s="2">
        <v>26</v>
      </c>
      <c r="B256" s="245">
        <v>10.4</v>
      </c>
      <c r="C256" s="43">
        <v>12.4</v>
      </c>
      <c r="D256" s="43">
        <v>12.6</v>
      </c>
      <c r="E256" s="43">
        <v>12.9</v>
      </c>
      <c r="F256" s="43">
        <v>15.2</v>
      </c>
      <c r="G256" s="43">
        <v>15.9</v>
      </c>
      <c r="H256" s="43">
        <v>12.2</v>
      </c>
      <c r="I256" s="43">
        <v>10.2</v>
      </c>
      <c r="J256" s="42">
        <v>10.2</v>
      </c>
      <c r="K256" s="60">
        <v>15.9</v>
      </c>
      <c r="L256" s="75">
        <f t="shared" si="10"/>
        <v>12.725000000000001</v>
      </c>
      <c r="M256" s="47">
        <v>9.388</v>
      </c>
      <c r="N256" s="50">
        <v>0</v>
      </c>
      <c r="O256" s="63"/>
      <c r="P256" s="52">
        <v>4.3</v>
      </c>
      <c r="Q256" s="47">
        <v>17.4</v>
      </c>
      <c r="R256" s="59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6">
        <v>1933</v>
      </c>
      <c r="X256" s="115">
        <v>0.8</v>
      </c>
      <c r="Y256" s="116">
        <v>1990</v>
      </c>
      <c r="Z256" s="1">
        <v>26</v>
      </c>
    </row>
    <row r="257" spans="1:26" ht="15">
      <c r="A257" s="2">
        <v>27</v>
      </c>
      <c r="B257" s="245">
        <v>8.1</v>
      </c>
      <c r="C257" s="43">
        <v>8.6</v>
      </c>
      <c r="D257" s="43">
        <v>10.4</v>
      </c>
      <c r="E257" s="43">
        <v>14.3</v>
      </c>
      <c r="F257" s="43">
        <v>12.8</v>
      </c>
      <c r="G257" s="43">
        <v>12</v>
      </c>
      <c r="H257" s="43">
        <v>9.4</v>
      </c>
      <c r="I257" s="43">
        <v>7.8</v>
      </c>
      <c r="J257" s="42">
        <v>8</v>
      </c>
      <c r="K257" s="60">
        <v>15</v>
      </c>
      <c r="L257" s="75">
        <f t="shared" si="10"/>
        <v>10.425</v>
      </c>
      <c r="M257" s="47">
        <v>9.386</v>
      </c>
      <c r="N257" s="50">
        <v>0</v>
      </c>
      <c r="O257" s="63"/>
      <c r="P257" s="52">
        <v>4.3</v>
      </c>
      <c r="Q257" s="47">
        <v>17.7</v>
      </c>
      <c r="R257" s="59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6">
        <v>1986</v>
      </c>
      <c r="X257" s="115">
        <v>1.5</v>
      </c>
      <c r="Y257" s="116">
        <v>1940</v>
      </c>
      <c r="Z257" s="1">
        <v>27</v>
      </c>
    </row>
    <row r="258" spans="1:26" ht="15">
      <c r="A258" s="2">
        <v>28</v>
      </c>
      <c r="B258" s="59">
        <v>7.1</v>
      </c>
      <c r="C258" s="47">
        <v>7.4</v>
      </c>
      <c r="D258" s="47">
        <v>9.4</v>
      </c>
      <c r="E258" s="62">
        <v>10.7</v>
      </c>
      <c r="F258" s="62">
        <v>10.3</v>
      </c>
      <c r="G258" s="62">
        <v>9.7</v>
      </c>
      <c r="H258" s="62">
        <v>8.4</v>
      </c>
      <c r="I258" s="62">
        <v>7</v>
      </c>
      <c r="J258" s="32">
        <v>6.9</v>
      </c>
      <c r="K258" s="61">
        <v>11.7</v>
      </c>
      <c r="L258" s="75">
        <f t="shared" si="10"/>
        <v>8.75</v>
      </c>
      <c r="M258" s="47">
        <v>9.433333333333334</v>
      </c>
      <c r="N258" s="50">
        <v>1.6</v>
      </c>
      <c r="O258" s="63"/>
      <c r="P258" s="52">
        <v>4.5</v>
      </c>
      <c r="Q258" s="47">
        <v>17.2</v>
      </c>
      <c r="R258" s="59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6">
        <v>1986</v>
      </c>
      <c r="X258" s="115">
        <v>2</v>
      </c>
      <c r="Y258" s="116">
        <v>1938</v>
      </c>
      <c r="Z258" s="1">
        <v>28</v>
      </c>
    </row>
    <row r="259" spans="1:26" ht="15">
      <c r="A259" s="2">
        <v>29</v>
      </c>
      <c r="B259" s="59">
        <v>6</v>
      </c>
      <c r="C259" s="47">
        <v>7</v>
      </c>
      <c r="D259" s="47">
        <v>10.2</v>
      </c>
      <c r="E259" s="62">
        <v>11.3</v>
      </c>
      <c r="F259" s="62">
        <v>11.9</v>
      </c>
      <c r="G259" s="62">
        <v>10.6</v>
      </c>
      <c r="H259" s="62">
        <v>9.4</v>
      </c>
      <c r="I259" s="62">
        <v>8.1</v>
      </c>
      <c r="J259" s="32">
        <v>6</v>
      </c>
      <c r="K259" s="61">
        <v>12.2</v>
      </c>
      <c r="L259" s="75">
        <f t="shared" si="10"/>
        <v>9.3125</v>
      </c>
      <c r="M259" s="47">
        <v>9.492</v>
      </c>
      <c r="N259" s="50">
        <v>1.2</v>
      </c>
      <c r="O259" s="63"/>
      <c r="P259" s="52">
        <v>13.7</v>
      </c>
      <c r="Q259" s="47">
        <v>17.8</v>
      </c>
      <c r="R259" s="59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6">
        <v>1963</v>
      </c>
      <c r="X259" s="62">
        <v>1.2</v>
      </c>
      <c r="Y259" s="116">
        <v>1989</v>
      </c>
      <c r="Z259" s="1">
        <v>29</v>
      </c>
    </row>
    <row r="260" spans="1:26" ht="15">
      <c r="A260" s="2">
        <v>30</v>
      </c>
      <c r="B260" s="59">
        <v>6.4</v>
      </c>
      <c r="C260" s="47">
        <v>7</v>
      </c>
      <c r="D260" s="47">
        <v>9</v>
      </c>
      <c r="E260" s="62">
        <v>10.2</v>
      </c>
      <c r="F260" s="62">
        <v>9</v>
      </c>
      <c r="G260" s="62">
        <v>8</v>
      </c>
      <c r="H260" s="62">
        <v>7.8</v>
      </c>
      <c r="I260" s="62">
        <v>5.6</v>
      </c>
      <c r="J260" s="32">
        <v>5.5</v>
      </c>
      <c r="K260" s="61">
        <v>11.1</v>
      </c>
      <c r="L260" s="75">
        <f t="shared" si="10"/>
        <v>7.874999999999999</v>
      </c>
      <c r="M260" s="47">
        <v>9.542000000000002</v>
      </c>
      <c r="N260" s="50"/>
      <c r="O260" s="63"/>
      <c r="P260" s="52">
        <v>10.5</v>
      </c>
      <c r="Q260" s="47">
        <v>17.5</v>
      </c>
      <c r="R260" s="59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6">
        <v>1901</v>
      </c>
      <c r="X260" s="62">
        <v>2</v>
      </c>
      <c r="Y260" s="116">
        <v>2001</v>
      </c>
      <c r="Z260" s="1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5"/>
      <c r="M261" s="75"/>
      <c r="N261" s="50"/>
      <c r="O261" s="63"/>
      <c r="P261" s="52"/>
      <c r="Q261" s="52"/>
      <c r="R261" s="59"/>
      <c r="S261" s="54"/>
      <c r="T261" s="47"/>
      <c r="U261" s="54"/>
      <c r="V261" s="49"/>
      <c r="W261" s="116"/>
      <c r="X261" s="62"/>
      <c r="Y261" s="116"/>
      <c r="Z261" s="1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5"/>
      <c r="M262" s="75"/>
      <c r="N262" s="50"/>
      <c r="O262" s="63"/>
      <c r="P262" s="52"/>
      <c r="Q262" s="52"/>
      <c r="R262" s="59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79">
        <f aca="true" t="shared" si="11" ref="B263:K263">AVERAGE(B231:B261)</f>
        <v>8.7</v>
      </c>
      <c r="C263" s="96">
        <f t="shared" si="11"/>
        <v>9.316666666666666</v>
      </c>
      <c r="D263" s="96">
        <f t="shared" si="11"/>
        <v>11.479999999999999</v>
      </c>
      <c r="E263" s="96">
        <f t="shared" si="11"/>
        <v>13.606666666666667</v>
      </c>
      <c r="F263" s="96">
        <f t="shared" si="11"/>
        <v>13.940000000000001</v>
      </c>
      <c r="G263" s="96">
        <f t="shared" si="11"/>
        <v>13.233333333333329</v>
      </c>
      <c r="H263" s="96">
        <f t="shared" si="11"/>
        <v>11.60333333333333</v>
      </c>
      <c r="I263" s="96">
        <f t="shared" si="11"/>
        <v>9.693333333333333</v>
      </c>
      <c r="J263" s="133">
        <f t="shared" si="11"/>
        <v>8.313333333333333</v>
      </c>
      <c r="K263" s="86">
        <f t="shared" si="11"/>
        <v>15.393333333333334</v>
      </c>
      <c r="L263" s="75">
        <f>AVERAGE(L231:L260)</f>
        <v>11.440416666666666</v>
      </c>
      <c r="M263" s="75"/>
      <c r="N263" s="50">
        <f>SUM(N231:N261)</f>
        <v>8.1</v>
      </c>
      <c r="O263" s="67"/>
      <c r="P263" s="119">
        <v>260.6</v>
      </c>
      <c r="Q263" s="119"/>
      <c r="R263" s="59">
        <f>AVERAGE(R231:R260)</f>
        <v>16.26333333333333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79"/>
      <c r="C264" s="75"/>
      <c r="D264" s="75"/>
      <c r="E264" s="75"/>
      <c r="F264" s="75"/>
      <c r="G264" s="1"/>
      <c r="H264" s="1"/>
      <c r="I264" s="1"/>
      <c r="J264" s="2" t="s">
        <v>158</v>
      </c>
      <c r="K264" s="2"/>
      <c r="L264" s="1"/>
      <c r="M264" s="75">
        <v>2.2</v>
      </c>
      <c r="N264" s="75"/>
      <c r="O264" s="75"/>
      <c r="P264" s="3"/>
      <c r="Q264" s="142"/>
      <c r="R264" s="303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337</v>
      </c>
      <c r="C265" s="2"/>
      <c r="D265" s="2"/>
      <c r="E265" s="1"/>
      <c r="F265" s="1"/>
      <c r="G265" s="1"/>
      <c r="H265" s="1"/>
      <c r="I265" s="75" t="s">
        <v>91</v>
      </c>
      <c r="J265" s="32"/>
      <c r="K265" s="2">
        <v>9.2</v>
      </c>
      <c r="L265" s="47"/>
      <c r="M265" s="75"/>
      <c r="N265" s="75"/>
      <c r="O265" s="75"/>
      <c r="P265" s="2"/>
      <c r="Q265" s="142"/>
      <c r="R265" s="303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338</v>
      </c>
      <c r="C266" s="2"/>
      <c r="D266" s="2"/>
      <c r="E266" s="2"/>
      <c r="F266" s="1"/>
      <c r="G266" s="1"/>
      <c r="H266" s="1"/>
      <c r="I266" s="75" t="s">
        <v>535</v>
      </c>
      <c r="J266" s="32"/>
      <c r="K266" s="2">
        <v>9.3</v>
      </c>
      <c r="L266" s="1"/>
      <c r="M266" s="75"/>
      <c r="N266" s="1"/>
      <c r="O266" s="1"/>
      <c r="P266" s="2"/>
      <c r="Q266" s="142"/>
      <c r="R266" s="303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339</v>
      </c>
      <c r="C267" s="2"/>
      <c r="D267" s="2"/>
      <c r="E267" s="2"/>
      <c r="F267" s="2"/>
      <c r="G267" s="1"/>
      <c r="H267" s="1"/>
      <c r="I267" s="2" t="s">
        <v>532</v>
      </c>
      <c r="J267" s="2"/>
      <c r="K267" s="2">
        <v>9.6</v>
      </c>
      <c r="L267" s="1"/>
      <c r="M267" s="75"/>
      <c r="N267" s="328"/>
      <c r="O267" s="328"/>
      <c r="P267" s="328"/>
      <c r="Q267" s="241"/>
      <c r="R267" s="310"/>
      <c r="S267" s="240"/>
      <c r="T267" s="240"/>
      <c r="U267" s="240"/>
      <c r="V267" s="240"/>
      <c r="W267" s="240"/>
      <c r="X267" s="240"/>
      <c r="Y267" s="240"/>
      <c r="Z267" s="1"/>
      <c r="AA267" s="2"/>
    </row>
    <row r="268" spans="1:27" ht="15">
      <c r="A268" s="1"/>
      <c r="B268" s="79" t="s">
        <v>340</v>
      </c>
      <c r="C268" s="1"/>
      <c r="D268" s="1"/>
      <c r="E268" s="1"/>
      <c r="F268" s="1"/>
      <c r="G268" s="1"/>
      <c r="H268" s="1"/>
      <c r="I268" s="2" t="s">
        <v>536</v>
      </c>
      <c r="J268" s="2"/>
      <c r="K268" s="2">
        <v>28.2</v>
      </c>
      <c r="L268" s="1"/>
      <c r="M268" s="75"/>
      <c r="N268" s="1"/>
      <c r="O268" s="1"/>
      <c r="P268" s="2"/>
      <c r="Q268" s="142"/>
      <c r="R268" s="303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341</v>
      </c>
      <c r="C269" s="2"/>
      <c r="D269" s="2"/>
      <c r="E269" s="2"/>
      <c r="F269" s="1"/>
      <c r="G269" s="1"/>
      <c r="H269" s="1"/>
      <c r="I269" s="2" t="s">
        <v>100</v>
      </c>
      <c r="J269" s="2"/>
      <c r="K269" s="75">
        <v>176.7</v>
      </c>
      <c r="L269" s="1"/>
      <c r="M269" s="75"/>
      <c r="N269" s="1"/>
      <c r="O269" s="1"/>
      <c r="P269" s="2"/>
      <c r="Q269" s="142"/>
      <c r="R269" s="303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342</v>
      </c>
      <c r="C270" s="2"/>
      <c r="D270" s="2"/>
      <c r="E270" s="1"/>
      <c r="F270" s="1"/>
      <c r="G270" s="1"/>
      <c r="H270" s="1"/>
      <c r="I270" s="2" t="s">
        <v>534</v>
      </c>
      <c r="J270" s="2"/>
      <c r="K270" s="2">
        <v>19.4</v>
      </c>
      <c r="L270" s="1"/>
      <c r="M270" s="75"/>
      <c r="N270" s="1"/>
      <c r="O270" s="1"/>
      <c r="P270" s="1"/>
      <c r="Q270" s="142"/>
      <c r="R270" s="303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533</v>
      </c>
      <c r="J271" s="2"/>
      <c r="K271" s="75">
        <v>196.2</v>
      </c>
      <c r="L271" s="1"/>
      <c r="M271" s="75"/>
      <c r="N271" s="1"/>
      <c r="O271" s="1"/>
      <c r="P271" s="1"/>
      <c r="Q271" s="142"/>
      <c r="R271" s="303"/>
      <c r="S271" s="1"/>
      <c r="T271" s="1"/>
      <c r="U271" s="1"/>
      <c r="V271" s="1"/>
      <c r="W271" s="1"/>
      <c r="X271" s="1"/>
      <c r="Y271" s="1"/>
      <c r="Z271" s="1"/>
      <c r="AA271" s="233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142"/>
      <c r="R272" s="303"/>
      <c r="S272" s="1"/>
      <c r="T272" s="1"/>
      <c r="U272" s="1"/>
      <c r="V272" s="1"/>
      <c r="W272" s="1"/>
      <c r="X272" s="1"/>
      <c r="Y272" s="1"/>
      <c r="Z272" s="1"/>
      <c r="AA272" s="233"/>
    </row>
    <row r="273" spans="1:27" ht="15">
      <c r="A273" s="1"/>
      <c r="B273" s="12" t="s">
        <v>540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142"/>
      <c r="R273" s="303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2"/>
      <c r="I274" s="1"/>
      <c r="J274" s="1"/>
      <c r="K274" s="1"/>
      <c r="L274" s="75"/>
      <c r="M274" s="14" t="s">
        <v>6</v>
      </c>
      <c r="N274" s="2"/>
      <c r="O274" s="2"/>
      <c r="P274" s="142"/>
      <c r="Q274" s="142"/>
      <c r="R274" s="301" t="s">
        <v>7</v>
      </c>
      <c r="S274" s="90"/>
      <c r="T274" s="91"/>
      <c r="U274" s="91"/>
      <c r="V274" s="91"/>
      <c r="W274" s="91" t="s">
        <v>8</v>
      </c>
      <c r="X274" s="90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5" t="s">
        <v>343</v>
      </c>
      <c r="M275" s="8"/>
      <c r="N275" s="3" t="s">
        <v>28</v>
      </c>
      <c r="O275" s="3" t="s">
        <v>308</v>
      </c>
      <c r="P275" s="142" t="s">
        <v>43</v>
      </c>
      <c r="Q275" s="142" t="s">
        <v>309</v>
      </c>
      <c r="R275" s="167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K276" s="1"/>
      <c r="L276" s="1"/>
      <c r="M276" s="1" t="s">
        <v>542</v>
      </c>
      <c r="N276" s="50"/>
      <c r="O276" s="50" t="s">
        <v>42</v>
      </c>
      <c r="P276" s="142"/>
      <c r="Q276" s="52" t="s">
        <v>43</v>
      </c>
      <c r="R276" s="140" t="s">
        <v>310</v>
      </c>
      <c r="S276" s="141"/>
      <c r="T276" s="201"/>
      <c r="U276" s="201"/>
      <c r="V276" s="141"/>
      <c r="W276" s="141"/>
      <c r="X276" s="201"/>
      <c r="Y276" s="1"/>
      <c r="Z276" s="2"/>
    </row>
    <row r="277" spans="1:26" ht="15">
      <c r="A277" s="2">
        <v>1</v>
      </c>
      <c r="B277" s="11">
        <v>5.2</v>
      </c>
      <c r="C277" s="1">
        <v>5.2</v>
      </c>
      <c r="D277" s="1">
        <v>6.6</v>
      </c>
      <c r="E277" s="1">
        <v>8.2</v>
      </c>
      <c r="F277" s="1">
        <v>9.2</v>
      </c>
      <c r="G277" s="1">
        <v>8.1</v>
      </c>
      <c r="H277" s="1">
        <v>7</v>
      </c>
      <c r="I277" s="1">
        <v>5.4</v>
      </c>
      <c r="J277" s="177">
        <v>5.1</v>
      </c>
      <c r="K277" s="151">
        <v>9.8</v>
      </c>
      <c r="L277" s="75">
        <f>AVERAGE(B277:I277)</f>
        <v>6.8625</v>
      </c>
      <c r="M277" s="47">
        <v>9.645999999999999</v>
      </c>
      <c r="N277" s="50">
        <v>1.2</v>
      </c>
      <c r="O277" s="63"/>
      <c r="P277" s="52"/>
      <c r="Q277" s="47">
        <v>16.9</v>
      </c>
      <c r="R277" s="59">
        <v>16.7</v>
      </c>
      <c r="S277" s="54">
        <v>2009</v>
      </c>
      <c r="T277" s="47">
        <v>4.6</v>
      </c>
      <c r="U277" s="54">
        <v>1968</v>
      </c>
      <c r="V277" s="59">
        <v>24.9</v>
      </c>
      <c r="W277" s="116">
        <v>1894</v>
      </c>
      <c r="X277" s="47">
        <v>-1</v>
      </c>
      <c r="Y277" s="116">
        <v>1915</v>
      </c>
      <c r="Z277" s="2">
        <v>1</v>
      </c>
    </row>
    <row r="278" spans="1:26" ht="15">
      <c r="A278" s="2">
        <v>2</v>
      </c>
      <c r="B278" s="59">
        <v>5.2</v>
      </c>
      <c r="C278" s="47">
        <v>5.2</v>
      </c>
      <c r="D278" s="47">
        <v>6.9</v>
      </c>
      <c r="E278" s="47">
        <v>8.9</v>
      </c>
      <c r="F278" s="47">
        <v>9.3</v>
      </c>
      <c r="G278" s="115">
        <v>9.4</v>
      </c>
      <c r="H278" s="115">
        <v>8.2</v>
      </c>
      <c r="I278" s="115">
        <v>5.9</v>
      </c>
      <c r="J278" s="32">
        <v>5</v>
      </c>
      <c r="K278" s="163">
        <v>10.1</v>
      </c>
      <c r="L278" s="75">
        <f aca="true" t="shared" si="12" ref="L278:L307">AVERAGE(B278:I278)</f>
        <v>7.374999999999999</v>
      </c>
      <c r="M278" s="47">
        <v>9.716</v>
      </c>
      <c r="N278" s="50">
        <v>0.9</v>
      </c>
      <c r="O278" s="63"/>
      <c r="P278" s="52"/>
      <c r="Q278" s="47">
        <v>15.8</v>
      </c>
      <c r="R278" s="59">
        <v>18.5</v>
      </c>
      <c r="S278" s="54">
        <v>1998</v>
      </c>
      <c r="T278" s="47">
        <v>5.2</v>
      </c>
      <c r="U278" s="54">
        <v>1981</v>
      </c>
      <c r="V278" s="59">
        <v>23.5</v>
      </c>
      <c r="W278" s="116">
        <v>1943</v>
      </c>
      <c r="X278" s="47">
        <v>2.5</v>
      </c>
      <c r="Y278" s="116">
        <v>1938</v>
      </c>
      <c r="Z278" s="2">
        <v>2</v>
      </c>
    </row>
    <row r="279" spans="1:26" ht="15">
      <c r="A279" s="2">
        <v>3</v>
      </c>
      <c r="B279" s="59">
        <v>5</v>
      </c>
      <c r="C279" s="47">
        <v>4.6</v>
      </c>
      <c r="D279" s="47">
        <v>5.9</v>
      </c>
      <c r="E279" s="47">
        <v>8.8</v>
      </c>
      <c r="F279" s="47">
        <v>9.8</v>
      </c>
      <c r="G279" s="115">
        <v>9.6</v>
      </c>
      <c r="H279" s="115">
        <v>8.8</v>
      </c>
      <c r="I279" s="115">
        <v>6.6</v>
      </c>
      <c r="J279" s="32">
        <v>4.6</v>
      </c>
      <c r="K279" s="163">
        <v>10.6</v>
      </c>
      <c r="L279" s="75">
        <f t="shared" si="12"/>
        <v>7.3875</v>
      </c>
      <c r="M279" s="47">
        <v>9.779333333333335</v>
      </c>
      <c r="N279" s="50">
        <v>0.2</v>
      </c>
      <c r="O279" s="63"/>
      <c r="P279" s="52"/>
      <c r="Q279" s="47">
        <v>17.2</v>
      </c>
      <c r="R279" s="59">
        <v>17.6</v>
      </c>
      <c r="S279" s="54">
        <v>1991</v>
      </c>
      <c r="T279" s="47">
        <v>5.3</v>
      </c>
      <c r="U279" s="54">
        <v>1978</v>
      </c>
      <c r="V279" s="59">
        <v>25.3</v>
      </c>
      <c r="W279" s="116">
        <v>1908</v>
      </c>
      <c r="X279" s="47">
        <v>1</v>
      </c>
      <c r="Y279" s="116">
        <v>1887</v>
      </c>
      <c r="Z279" s="2">
        <v>3</v>
      </c>
    </row>
    <row r="280" spans="1:26" ht="15">
      <c r="A280" s="2">
        <v>4</v>
      </c>
      <c r="B280" s="114">
        <v>6.8</v>
      </c>
      <c r="C280" s="47">
        <v>7</v>
      </c>
      <c r="D280" s="47">
        <v>7.6</v>
      </c>
      <c r="E280" s="47">
        <v>8.6</v>
      </c>
      <c r="F280" s="47">
        <v>8.7</v>
      </c>
      <c r="G280" s="115">
        <v>9.6</v>
      </c>
      <c r="H280" s="115">
        <v>8.8</v>
      </c>
      <c r="I280" s="115">
        <v>7.8</v>
      </c>
      <c r="J280" s="32">
        <v>6</v>
      </c>
      <c r="K280" s="163">
        <v>9.8</v>
      </c>
      <c r="L280" s="75">
        <f t="shared" si="12"/>
        <v>8.1125</v>
      </c>
      <c r="M280" s="47">
        <v>9.909333333333334</v>
      </c>
      <c r="N280" s="50">
        <v>0</v>
      </c>
      <c r="O280" s="63"/>
      <c r="P280" s="52"/>
      <c r="Q280" s="47">
        <v>17.3</v>
      </c>
      <c r="R280" s="59">
        <v>20.1</v>
      </c>
      <c r="S280" s="54">
        <v>1991</v>
      </c>
      <c r="T280" s="47">
        <v>4.8</v>
      </c>
      <c r="U280" s="54">
        <v>1969</v>
      </c>
      <c r="V280" s="59">
        <v>27.6</v>
      </c>
      <c r="W280" s="116">
        <v>1975</v>
      </c>
      <c r="X280" s="47">
        <v>1.3</v>
      </c>
      <c r="Y280" s="116">
        <v>1937</v>
      </c>
      <c r="Z280" s="2">
        <v>4</v>
      </c>
    </row>
    <row r="281" spans="1:26" ht="15">
      <c r="A281" s="2">
        <v>5</v>
      </c>
      <c r="B281" s="59">
        <v>7</v>
      </c>
      <c r="C281" s="47">
        <v>7.5</v>
      </c>
      <c r="D281" s="47">
        <v>8.5</v>
      </c>
      <c r="E281" s="47">
        <v>10.6</v>
      </c>
      <c r="F281" s="47">
        <v>10.8</v>
      </c>
      <c r="G281" s="115">
        <v>11.4</v>
      </c>
      <c r="H281" s="115">
        <v>9.9</v>
      </c>
      <c r="I281" s="115">
        <v>9.8</v>
      </c>
      <c r="J281" s="32">
        <v>7</v>
      </c>
      <c r="K281" s="163">
        <v>12</v>
      </c>
      <c r="L281" s="75">
        <f t="shared" si="12"/>
        <v>9.4375</v>
      </c>
      <c r="M281" s="47">
        <v>9.969333333333335</v>
      </c>
      <c r="N281" s="50">
        <v>1.7</v>
      </c>
      <c r="O281" s="63"/>
      <c r="P281" s="52"/>
      <c r="Q281" s="47">
        <v>17.6</v>
      </c>
      <c r="R281" s="59">
        <v>20.6</v>
      </c>
      <c r="S281" s="54">
        <v>1991</v>
      </c>
      <c r="T281" s="47">
        <v>5.3</v>
      </c>
      <c r="U281" s="54">
        <v>1986</v>
      </c>
      <c r="V281" s="59">
        <v>26.5</v>
      </c>
      <c r="W281" s="116">
        <v>1975</v>
      </c>
      <c r="X281" s="47">
        <v>2</v>
      </c>
      <c r="Y281" s="116">
        <v>1939</v>
      </c>
      <c r="Z281" s="2">
        <v>5</v>
      </c>
    </row>
    <row r="282" spans="1:26" ht="15">
      <c r="A282" s="2">
        <v>6</v>
      </c>
      <c r="B282" s="59">
        <v>9</v>
      </c>
      <c r="C282" s="47">
        <v>9.1</v>
      </c>
      <c r="D282" s="47">
        <v>9.1</v>
      </c>
      <c r="E282" s="47">
        <v>11.4</v>
      </c>
      <c r="F282" s="47">
        <v>13</v>
      </c>
      <c r="G282" s="115">
        <v>11.2</v>
      </c>
      <c r="H282" s="47">
        <v>8.8</v>
      </c>
      <c r="I282" s="47">
        <v>7.8</v>
      </c>
      <c r="J282" s="32">
        <v>7.2</v>
      </c>
      <c r="K282" s="61">
        <v>13.5</v>
      </c>
      <c r="L282" s="75">
        <f t="shared" si="12"/>
        <v>9.924999999999999</v>
      </c>
      <c r="M282" s="47">
        <v>10.013333333333334</v>
      </c>
      <c r="N282" s="50">
        <v>0.8</v>
      </c>
      <c r="O282" s="63"/>
      <c r="P282" s="52"/>
      <c r="Q282" s="47">
        <v>16.8</v>
      </c>
      <c r="R282" s="59">
        <v>16.6</v>
      </c>
      <c r="S282" s="54">
        <v>1964</v>
      </c>
      <c r="T282" s="32">
        <v>3.7</v>
      </c>
      <c r="U282" s="54">
        <v>1995</v>
      </c>
      <c r="V282" s="59">
        <v>23.8</v>
      </c>
      <c r="W282" s="116">
        <v>1976</v>
      </c>
      <c r="X282" s="47">
        <v>0.8</v>
      </c>
      <c r="Y282" s="116">
        <v>1882</v>
      </c>
      <c r="Z282" s="2">
        <v>6</v>
      </c>
    </row>
    <row r="283" spans="1:26" ht="15">
      <c r="A283" s="2">
        <v>7</v>
      </c>
      <c r="B283" s="59">
        <v>8</v>
      </c>
      <c r="C283" s="47">
        <v>9.6</v>
      </c>
      <c r="D283" s="47">
        <v>13.4</v>
      </c>
      <c r="E283" s="47">
        <v>15.8</v>
      </c>
      <c r="F283" s="47">
        <v>17.4</v>
      </c>
      <c r="G283" s="115">
        <v>15.4</v>
      </c>
      <c r="H283" s="115">
        <v>10.9</v>
      </c>
      <c r="I283" s="115">
        <v>9.4</v>
      </c>
      <c r="J283" s="32">
        <v>6.4</v>
      </c>
      <c r="K283" s="163">
        <v>17.6</v>
      </c>
      <c r="L283" s="75">
        <f t="shared" si="12"/>
        <v>12.4875</v>
      </c>
      <c r="M283" s="47">
        <v>10.079333333333333</v>
      </c>
      <c r="N283" s="50">
        <v>0.9</v>
      </c>
      <c r="O283" s="63"/>
      <c r="P283" s="52"/>
      <c r="Q283" s="47">
        <v>17.5</v>
      </c>
      <c r="R283" s="59">
        <v>19.1</v>
      </c>
      <c r="S283" s="54">
        <v>1949</v>
      </c>
      <c r="T283" s="47">
        <v>5.7</v>
      </c>
      <c r="U283" s="54">
        <v>1970</v>
      </c>
      <c r="V283" s="59">
        <v>26.3</v>
      </c>
      <c r="W283" s="116">
        <v>1966</v>
      </c>
      <c r="X283" s="47">
        <v>1.6</v>
      </c>
      <c r="Y283" s="116">
        <v>1882</v>
      </c>
      <c r="Z283" s="2">
        <v>7</v>
      </c>
    </row>
    <row r="284" spans="1:26" ht="15">
      <c r="A284" s="2">
        <v>8</v>
      </c>
      <c r="B284" s="114">
        <v>8.8</v>
      </c>
      <c r="C284" s="47">
        <v>7.8</v>
      </c>
      <c r="D284" s="47">
        <v>8</v>
      </c>
      <c r="E284" s="47">
        <v>9</v>
      </c>
      <c r="F284" s="47">
        <v>8.8</v>
      </c>
      <c r="G284" s="115">
        <v>9.6</v>
      </c>
      <c r="H284" s="115">
        <v>9.2</v>
      </c>
      <c r="I284" s="115">
        <v>8.5</v>
      </c>
      <c r="J284" s="32">
        <v>7.8</v>
      </c>
      <c r="K284" s="163">
        <v>10.2</v>
      </c>
      <c r="L284" s="75">
        <f t="shared" si="12"/>
        <v>8.7125</v>
      </c>
      <c r="M284" s="47">
        <v>10.158</v>
      </c>
      <c r="N284" s="50">
        <v>3.9</v>
      </c>
      <c r="O284" s="63"/>
      <c r="P284" s="52"/>
      <c r="Q284" s="47">
        <v>17.6</v>
      </c>
      <c r="R284" s="59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6">
        <v>1949</v>
      </c>
      <c r="X284" s="47">
        <v>2.5</v>
      </c>
      <c r="Y284" s="116">
        <v>1995</v>
      </c>
      <c r="Z284" s="2">
        <v>8</v>
      </c>
    </row>
    <row r="285" spans="1:26" ht="15">
      <c r="A285" s="2">
        <v>9</v>
      </c>
      <c r="B285" s="59">
        <v>8.2</v>
      </c>
      <c r="C285" s="47">
        <v>6</v>
      </c>
      <c r="D285" s="47">
        <v>11.8</v>
      </c>
      <c r="E285" s="47">
        <v>18.1</v>
      </c>
      <c r="F285" s="47">
        <v>18.6</v>
      </c>
      <c r="G285" s="115">
        <v>17.2</v>
      </c>
      <c r="H285" s="115">
        <v>15.4</v>
      </c>
      <c r="I285" s="115">
        <v>18</v>
      </c>
      <c r="J285" s="32">
        <v>11.2</v>
      </c>
      <c r="K285" s="163">
        <v>21.5</v>
      </c>
      <c r="L285" s="75">
        <f t="shared" si="12"/>
        <v>14.162500000000001</v>
      </c>
      <c r="M285" s="47">
        <v>10.265333333333334</v>
      </c>
      <c r="N285" s="50">
        <v>3.2</v>
      </c>
      <c r="O285" s="63"/>
      <c r="P285" s="52"/>
      <c r="Q285" s="47">
        <v>17</v>
      </c>
      <c r="R285" s="59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6">
        <v>1976</v>
      </c>
      <c r="X285" s="47">
        <v>2.6</v>
      </c>
      <c r="Y285" s="116">
        <v>1953</v>
      </c>
      <c r="Z285" s="2">
        <v>9</v>
      </c>
    </row>
    <row r="286" spans="1:26" ht="15">
      <c r="A286" s="2">
        <v>10</v>
      </c>
      <c r="B286" s="59">
        <v>14.2</v>
      </c>
      <c r="C286" s="47">
        <v>15.2</v>
      </c>
      <c r="D286" s="47">
        <v>17.6</v>
      </c>
      <c r="E286" s="47">
        <v>19.8</v>
      </c>
      <c r="F286" s="47">
        <v>22.8</v>
      </c>
      <c r="G286" s="47">
        <v>20.8</v>
      </c>
      <c r="H286" s="47">
        <v>19.4</v>
      </c>
      <c r="I286" s="47">
        <v>17</v>
      </c>
      <c r="J286" s="32">
        <v>14</v>
      </c>
      <c r="K286" s="163">
        <v>23.7</v>
      </c>
      <c r="L286" s="75">
        <f t="shared" si="12"/>
        <v>18.349999999999998</v>
      </c>
      <c r="M286" s="47">
        <v>10.383333333333333</v>
      </c>
      <c r="N286" s="50"/>
      <c r="O286" s="63"/>
      <c r="P286" s="52"/>
      <c r="Q286" s="47">
        <v>17.6</v>
      </c>
      <c r="R286" s="59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6">
        <v>1911</v>
      </c>
      <c r="X286" s="47">
        <v>2.3</v>
      </c>
      <c r="Y286" s="116">
        <v>2006</v>
      </c>
      <c r="Z286" s="2">
        <v>10</v>
      </c>
    </row>
    <row r="287" spans="1:26" ht="15">
      <c r="A287" s="2">
        <v>11</v>
      </c>
      <c r="B287" s="59">
        <v>13.9</v>
      </c>
      <c r="C287" s="47">
        <v>10.4</v>
      </c>
      <c r="D287" s="47">
        <v>9.2</v>
      </c>
      <c r="E287" s="47">
        <v>9.6</v>
      </c>
      <c r="F287" s="62">
        <v>11</v>
      </c>
      <c r="G287" s="47">
        <v>10</v>
      </c>
      <c r="H287" s="115">
        <v>9.4</v>
      </c>
      <c r="I287" s="115">
        <v>9</v>
      </c>
      <c r="J287" s="32">
        <v>9</v>
      </c>
      <c r="K287" s="326">
        <v>17.8</v>
      </c>
      <c r="L287" s="75">
        <f t="shared" si="12"/>
        <v>10.3125</v>
      </c>
      <c r="M287" s="47">
        <v>10.515333333333334</v>
      </c>
      <c r="N287" s="50">
        <v>1.9</v>
      </c>
      <c r="O287" s="63"/>
      <c r="P287" s="52"/>
      <c r="Q287" s="47">
        <v>17.4</v>
      </c>
      <c r="R287" s="59">
        <v>16.7</v>
      </c>
      <c r="S287" s="54">
        <v>1999</v>
      </c>
      <c r="T287" s="47">
        <v>6.2</v>
      </c>
      <c r="U287" s="54">
        <v>1963</v>
      </c>
      <c r="V287" s="71">
        <v>29.9</v>
      </c>
      <c r="W287" s="116">
        <v>1911</v>
      </c>
      <c r="X287" s="47">
        <v>2</v>
      </c>
      <c r="Y287" s="116">
        <v>1915</v>
      </c>
      <c r="Z287" s="2">
        <v>11</v>
      </c>
    </row>
    <row r="288" spans="1:26" ht="15">
      <c r="A288" s="2">
        <v>12</v>
      </c>
      <c r="B288" s="114">
        <v>8.5</v>
      </c>
      <c r="C288" s="47">
        <v>8.4</v>
      </c>
      <c r="D288" s="47">
        <v>9</v>
      </c>
      <c r="E288" s="47">
        <v>9.2</v>
      </c>
      <c r="F288" s="47">
        <v>11.1</v>
      </c>
      <c r="G288" s="47">
        <v>10.1</v>
      </c>
      <c r="H288" s="115">
        <v>9.2</v>
      </c>
      <c r="I288" s="115">
        <v>8.2</v>
      </c>
      <c r="J288" s="32">
        <v>8.2</v>
      </c>
      <c r="K288" s="163">
        <v>11.4</v>
      </c>
      <c r="L288" s="75">
        <f t="shared" si="12"/>
        <v>9.2125</v>
      </c>
      <c r="M288" s="47">
        <v>10.614</v>
      </c>
      <c r="N288" s="50">
        <v>6.7</v>
      </c>
      <c r="O288" s="63"/>
      <c r="P288" s="52"/>
      <c r="Q288" s="47">
        <v>17.4</v>
      </c>
      <c r="R288" s="59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6">
        <v>1911</v>
      </c>
      <c r="X288" s="32">
        <v>1</v>
      </c>
      <c r="Y288" s="116">
        <v>1915</v>
      </c>
      <c r="Z288" s="2">
        <v>12</v>
      </c>
    </row>
    <row r="289" spans="1:26" ht="15">
      <c r="A289" s="2">
        <v>13</v>
      </c>
      <c r="B289" s="59">
        <v>7.8</v>
      </c>
      <c r="C289" s="47">
        <v>7.6</v>
      </c>
      <c r="D289" s="47">
        <v>11.2</v>
      </c>
      <c r="E289" s="47">
        <v>11.9</v>
      </c>
      <c r="F289" s="47">
        <v>12.1</v>
      </c>
      <c r="G289" s="47">
        <v>10.8</v>
      </c>
      <c r="H289" s="115">
        <v>9.4</v>
      </c>
      <c r="I289" s="115">
        <v>7.8</v>
      </c>
      <c r="J289" s="32">
        <v>7.1</v>
      </c>
      <c r="K289" s="163">
        <v>14</v>
      </c>
      <c r="L289" s="75">
        <f t="shared" si="12"/>
        <v>9.825000000000001</v>
      </c>
      <c r="M289" s="47">
        <v>10.661333333333333</v>
      </c>
      <c r="N289" s="50">
        <v>0.6</v>
      </c>
      <c r="O289" s="63"/>
      <c r="P289" s="52"/>
      <c r="Q289" s="47">
        <v>17.4</v>
      </c>
      <c r="R289" s="59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6">
        <v>1987</v>
      </c>
      <c r="X289" s="47">
        <v>2.5</v>
      </c>
      <c r="Y289" s="116">
        <v>1915</v>
      </c>
      <c r="Z289" s="2">
        <v>13</v>
      </c>
    </row>
    <row r="290" spans="1:26" ht="15">
      <c r="A290" s="2">
        <v>14</v>
      </c>
      <c r="B290" s="59">
        <v>7</v>
      </c>
      <c r="C290" s="47">
        <v>7.4</v>
      </c>
      <c r="D290" s="47">
        <v>9.5</v>
      </c>
      <c r="E290" s="47">
        <v>10.8</v>
      </c>
      <c r="F290" s="47">
        <v>11.8</v>
      </c>
      <c r="G290" s="47">
        <v>11</v>
      </c>
      <c r="H290" s="115">
        <v>9.2</v>
      </c>
      <c r="I290" s="62">
        <v>8.2</v>
      </c>
      <c r="J290" s="32">
        <v>7</v>
      </c>
      <c r="K290" s="163">
        <v>12.4</v>
      </c>
      <c r="L290" s="75">
        <f t="shared" si="12"/>
        <v>9.3625</v>
      </c>
      <c r="M290" s="47">
        <v>10.728666666666667</v>
      </c>
      <c r="N290" s="50">
        <v>0.5</v>
      </c>
      <c r="O290" s="63"/>
      <c r="P290" s="52"/>
      <c r="Q290" s="47">
        <v>16.8</v>
      </c>
      <c r="R290" s="59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6">
        <v>1990</v>
      </c>
      <c r="X290" s="47">
        <v>2.5</v>
      </c>
      <c r="Y290" s="116">
        <v>1915</v>
      </c>
      <c r="Z290" s="2">
        <v>14</v>
      </c>
    </row>
    <row r="291" spans="1:26" ht="15">
      <c r="A291" s="2">
        <v>15</v>
      </c>
      <c r="B291" s="43">
        <v>8</v>
      </c>
      <c r="C291" s="43">
        <v>7.8</v>
      </c>
      <c r="D291" s="43">
        <v>9.4</v>
      </c>
      <c r="E291" s="43">
        <v>10.8</v>
      </c>
      <c r="F291" s="43">
        <v>11.6</v>
      </c>
      <c r="G291" s="47">
        <v>11.8</v>
      </c>
      <c r="H291" s="115">
        <v>11.4</v>
      </c>
      <c r="I291" s="115">
        <v>9.6</v>
      </c>
      <c r="J291" s="32">
        <v>7.8</v>
      </c>
      <c r="K291" s="163">
        <v>12.7</v>
      </c>
      <c r="L291" s="75">
        <f t="shared" si="12"/>
        <v>10.05</v>
      </c>
      <c r="M291" s="47">
        <v>10.812666666666665</v>
      </c>
      <c r="N291" s="50">
        <v>0</v>
      </c>
      <c r="O291" s="63"/>
      <c r="P291" s="52"/>
      <c r="Q291" s="47">
        <v>16.8</v>
      </c>
      <c r="R291" s="59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6">
        <v>2995</v>
      </c>
      <c r="X291" s="47">
        <v>2.5</v>
      </c>
      <c r="Y291" s="116">
        <v>1983</v>
      </c>
      <c r="Z291" s="2">
        <v>15</v>
      </c>
    </row>
    <row r="292" spans="1:26" ht="15">
      <c r="A292" s="2">
        <v>16</v>
      </c>
      <c r="B292" s="59">
        <v>9.1</v>
      </c>
      <c r="C292" s="47">
        <v>10</v>
      </c>
      <c r="D292" s="47">
        <v>10.4</v>
      </c>
      <c r="E292" s="47">
        <v>10.7</v>
      </c>
      <c r="F292" s="47">
        <v>12.2</v>
      </c>
      <c r="G292" s="47">
        <v>11.8</v>
      </c>
      <c r="H292" s="115">
        <v>10.4</v>
      </c>
      <c r="I292" s="47">
        <v>10</v>
      </c>
      <c r="J292" s="32">
        <v>9.1</v>
      </c>
      <c r="K292" s="163">
        <v>12.7</v>
      </c>
      <c r="L292" s="75">
        <f t="shared" si="12"/>
        <v>10.575000000000001</v>
      </c>
      <c r="M292" s="47">
        <v>10.815333333333333</v>
      </c>
      <c r="N292" s="50">
        <v>0.6</v>
      </c>
      <c r="O292" s="63"/>
      <c r="P292" s="52"/>
      <c r="Q292" s="47">
        <v>17.5</v>
      </c>
      <c r="R292" s="59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6">
        <v>1988</v>
      </c>
      <c r="X292" s="47">
        <v>1.5</v>
      </c>
      <c r="Y292" s="116">
        <v>1915</v>
      </c>
      <c r="Z292" s="2">
        <v>16</v>
      </c>
    </row>
    <row r="293" spans="1:26" ht="15">
      <c r="A293" s="2">
        <v>17</v>
      </c>
      <c r="B293" s="59">
        <v>10.4</v>
      </c>
      <c r="C293" s="47">
        <v>11</v>
      </c>
      <c r="D293" s="47">
        <v>13.5</v>
      </c>
      <c r="E293" s="47">
        <v>12.4</v>
      </c>
      <c r="F293" s="47">
        <v>11.5</v>
      </c>
      <c r="G293" s="47">
        <v>10.7</v>
      </c>
      <c r="H293" s="47">
        <v>9.8</v>
      </c>
      <c r="I293" s="47">
        <v>9.5</v>
      </c>
      <c r="J293" s="32">
        <v>9.5</v>
      </c>
      <c r="K293" s="163">
        <v>13.5</v>
      </c>
      <c r="L293" s="75">
        <f t="shared" si="12"/>
        <v>11.1</v>
      </c>
      <c r="M293" s="47">
        <v>10.86133333333333</v>
      </c>
      <c r="N293" s="50">
        <v>0</v>
      </c>
      <c r="O293" s="63"/>
      <c r="P293" s="52"/>
      <c r="Q293" s="47">
        <v>16.8</v>
      </c>
      <c r="R293" s="59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6">
        <v>1996</v>
      </c>
      <c r="X293" s="47">
        <v>1.3</v>
      </c>
      <c r="Y293" s="116">
        <v>1983</v>
      </c>
      <c r="Z293" s="2">
        <v>17</v>
      </c>
    </row>
    <row r="294" spans="1:26" ht="15">
      <c r="A294" s="2">
        <v>18</v>
      </c>
      <c r="B294" s="59">
        <v>7.5</v>
      </c>
      <c r="C294" s="47">
        <v>8</v>
      </c>
      <c r="D294" s="47">
        <v>10.4</v>
      </c>
      <c r="E294" s="47">
        <v>15.3</v>
      </c>
      <c r="F294" s="47">
        <v>16.1</v>
      </c>
      <c r="G294" s="47">
        <v>14.2</v>
      </c>
      <c r="H294" s="47">
        <v>12.4</v>
      </c>
      <c r="I294" s="47">
        <v>12.2</v>
      </c>
      <c r="J294" s="32">
        <v>7.5</v>
      </c>
      <c r="K294" s="163">
        <v>18.6</v>
      </c>
      <c r="L294" s="75">
        <f t="shared" si="12"/>
        <v>12.012500000000001</v>
      </c>
      <c r="M294" s="47">
        <v>10.882666666666667</v>
      </c>
      <c r="N294" s="50"/>
      <c r="O294" s="63"/>
      <c r="P294" s="52"/>
      <c r="Q294" s="47">
        <v>16.4</v>
      </c>
      <c r="R294" s="59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6">
        <v>1942</v>
      </c>
      <c r="X294" s="47">
        <v>3</v>
      </c>
      <c r="Y294" s="116">
        <v>1973</v>
      </c>
      <c r="Z294" s="2">
        <v>18</v>
      </c>
    </row>
    <row r="295" spans="1:26" ht="15">
      <c r="A295" s="2">
        <v>19</v>
      </c>
      <c r="B295" s="59">
        <v>11.6</v>
      </c>
      <c r="C295" s="47">
        <v>11.2</v>
      </c>
      <c r="D295" s="47">
        <v>12.6</v>
      </c>
      <c r="E295" s="47">
        <v>16.7</v>
      </c>
      <c r="F295" s="47">
        <v>19.7</v>
      </c>
      <c r="G295" s="47">
        <v>16.6</v>
      </c>
      <c r="H295" s="47">
        <v>15</v>
      </c>
      <c r="I295" s="47">
        <v>12.8</v>
      </c>
      <c r="J295" s="32">
        <v>10.4</v>
      </c>
      <c r="K295" s="163">
        <v>19.7</v>
      </c>
      <c r="L295" s="75">
        <f t="shared" si="12"/>
        <v>14.525</v>
      </c>
      <c r="M295" s="47">
        <v>10.885333333333334</v>
      </c>
      <c r="N295" s="50">
        <v>4.8</v>
      </c>
      <c r="O295" s="63"/>
      <c r="P295" s="52"/>
      <c r="Q295" s="47">
        <v>17.1</v>
      </c>
      <c r="R295" s="59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6">
        <v>1965</v>
      </c>
      <c r="X295" s="47">
        <v>1.9</v>
      </c>
      <c r="Y295" s="116">
        <v>1983</v>
      </c>
      <c r="Z295" s="2">
        <v>19</v>
      </c>
    </row>
    <row r="296" spans="1:26" ht="15">
      <c r="A296" s="2">
        <v>20</v>
      </c>
      <c r="B296" s="59">
        <v>12.4</v>
      </c>
      <c r="C296" s="47">
        <v>11.8</v>
      </c>
      <c r="D296" s="47">
        <v>13.4</v>
      </c>
      <c r="E296" s="47">
        <v>15.7</v>
      </c>
      <c r="F296" s="47">
        <v>14.2</v>
      </c>
      <c r="G296" s="47">
        <v>13.8</v>
      </c>
      <c r="H296" s="47">
        <v>13</v>
      </c>
      <c r="I296" s="47">
        <v>11.2</v>
      </c>
      <c r="J296" s="32">
        <v>11.3</v>
      </c>
      <c r="K296" s="163">
        <v>16.5</v>
      </c>
      <c r="L296" s="75">
        <f t="shared" si="12"/>
        <v>13.1875</v>
      </c>
      <c r="M296" s="47">
        <v>10.966666666666667</v>
      </c>
      <c r="N296" s="50">
        <v>1.5</v>
      </c>
      <c r="O296" s="63"/>
      <c r="P296" s="52"/>
      <c r="Q296" s="47">
        <v>16.7</v>
      </c>
      <c r="R296" s="59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6">
        <v>1944</v>
      </c>
      <c r="X296" s="47">
        <v>2.6</v>
      </c>
      <c r="Y296" s="116">
        <v>1863</v>
      </c>
      <c r="Z296" s="2">
        <v>20</v>
      </c>
    </row>
    <row r="297" spans="1:26" ht="15">
      <c r="A297" s="2">
        <v>21</v>
      </c>
      <c r="B297" s="59">
        <v>11</v>
      </c>
      <c r="C297" s="47">
        <v>17.1</v>
      </c>
      <c r="D297" s="47">
        <v>20.3</v>
      </c>
      <c r="E297" s="47">
        <v>21</v>
      </c>
      <c r="F297" s="47">
        <v>21</v>
      </c>
      <c r="G297" s="62">
        <v>21.1</v>
      </c>
      <c r="H297" s="47">
        <v>18.9</v>
      </c>
      <c r="I297" s="47">
        <v>14.6</v>
      </c>
      <c r="J297" s="32">
        <v>10.1</v>
      </c>
      <c r="K297" s="163">
        <v>22</v>
      </c>
      <c r="L297" s="75">
        <f t="shared" si="12"/>
        <v>18.125</v>
      </c>
      <c r="M297" s="47">
        <v>11.027333333333335</v>
      </c>
      <c r="N297" s="50"/>
      <c r="O297" s="63"/>
      <c r="P297" s="52"/>
      <c r="Q297" s="47">
        <v>16.2</v>
      </c>
      <c r="R297" s="59">
        <v>18.1</v>
      </c>
      <c r="S297" s="54">
        <v>2013</v>
      </c>
      <c r="T297" s="47">
        <v>5.1</v>
      </c>
      <c r="U297" s="54">
        <v>1970</v>
      </c>
      <c r="V297" s="59">
        <v>26.3</v>
      </c>
      <c r="W297" s="116">
        <v>1917</v>
      </c>
      <c r="X297" s="47">
        <v>4.3</v>
      </c>
      <c r="Y297" s="116">
        <v>1979</v>
      </c>
      <c r="Z297" s="2">
        <v>21</v>
      </c>
    </row>
    <row r="298" spans="1:26" ht="15">
      <c r="A298" s="2">
        <v>22</v>
      </c>
      <c r="B298" s="59">
        <v>12</v>
      </c>
      <c r="C298" s="47">
        <v>12.8</v>
      </c>
      <c r="D298" s="47">
        <v>12.1</v>
      </c>
      <c r="E298" s="47">
        <v>13</v>
      </c>
      <c r="F298" s="47">
        <v>15.6</v>
      </c>
      <c r="G298" s="62">
        <v>14.6</v>
      </c>
      <c r="H298" s="47">
        <v>13.8</v>
      </c>
      <c r="I298" s="47">
        <v>12.4</v>
      </c>
      <c r="J298" s="32">
        <v>12</v>
      </c>
      <c r="K298" s="163">
        <v>16</v>
      </c>
      <c r="L298" s="75">
        <f t="shared" si="12"/>
        <v>13.2875</v>
      </c>
      <c r="M298" s="47">
        <v>11.037333333333333</v>
      </c>
      <c r="N298" s="50"/>
      <c r="O298" s="63"/>
      <c r="P298" s="52"/>
      <c r="Q298" s="47">
        <v>15.8</v>
      </c>
      <c r="R298" s="59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6">
        <v>1929</v>
      </c>
      <c r="X298" s="47">
        <v>2</v>
      </c>
      <c r="Y298" s="116">
        <v>1981</v>
      </c>
      <c r="Z298" s="2">
        <v>22</v>
      </c>
    </row>
    <row r="299" spans="1:26" ht="15">
      <c r="A299" s="2">
        <v>23</v>
      </c>
      <c r="B299" s="59">
        <v>11</v>
      </c>
      <c r="C299" s="47">
        <v>10.2</v>
      </c>
      <c r="D299" s="47">
        <v>15.1</v>
      </c>
      <c r="E299" s="62">
        <v>16.9</v>
      </c>
      <c r="F299" s="62">
        <v>16.1</v>
      </c>
      <c r="G299" s="62">
        <v>15</v>
      </c>
      <c r="H299" s="62">
        <v>11.4</v>
      </c>
      <c r="I299" s="62">
        <v>10.4</v>
      </c>
      <c r="J299" s="32">
        <v>10.2</v>
      </c>
      <c r="K299" s="163">
        <v>17</v>
      </c>
      <c r="L299" s="75">
        <f t="shared" si="12"/>
        <v>13.262500000000001</v>
      </c>
      <c r="M299" s="47">
        <v>10.971333333333332</v>
      </c>
      <c r="N299" s="50"/>
      <c r="O299" s="63"/>
      <c r="P299" s="52"/>
      <c r="Q299" s="47">
        <v>16.5</v>
      </c>
      <c r="R299" s="59">
        <v>17.9</v>
      </c>
      <c r="S299" s="54">
        <v>1952</v>
      </c>
      <c r="T299" s="261">
        <v>4.2</v>
      </c>
      <c r="U299" s="54">
        <v>1963</v>
      </c>
      <c r="V299" s="59">
        <v>24</v>
      </c>
      <c r="W299" s="116">
        <v>1981</v>
      </c>
      <c r="X299" s="47">
        <v>1.5</v>
      </c>
      <c r="Y299" s="116">
        <v>1907</v>
      </c>
      <c r="Z299" s="2">
        <v>23</v>
      </c>
    </row>
    <row r="300" spans="1:26" ht="15">
      <c r="A300" s="2">
        <v>24</v>
      </c>
      <c r="B300" s="59">
        <v>10</v>
      </c>
      <c r="C300" s="47">
        <v>9.8</v>
      </c>
      <c r="D300" s="47">
        <v>10.4</v>
      </c>
      <c r="E300" s="47">
        <v>11.4</v>
      </c>
      <c r="F300" s="47">
        <v>12</v>
      </c>
      <c r="G300" s="47">
        <v>12.2</v>
      </c>
      <c r="H300" s="47">
        <v>12.5</v>
      </c>
      <c r="I300" s="47">
        <v>11.6</v>
      </c>
      <c r="J300" s="32">
        <v>9.6</v>
      </c>
      <c r="K300" s="163">
        <v>12.2</v>
      </c>
      <c r="L300" s="75">
        <f t="shared" si="12"/>
        <v>11.237499999999999</v>
      </c>
      <c r="M300" s="47">
        <v>10.861999999999998</v>
      </c>
      <c r="N300" s="50"/>
      <c r="O300" s="63"/>
      <c r="P300" s="52"/>
      <c r="Q300" s="47">
        <v>15.6</v>
      </c>
      <c r="R300" s="7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6">
        <v>1981</v>
      </c>
      <c r="X300" s="47">
        <v>2.3</v>
      </c>
      <c r="Y300" s="116">
        <v>1979</v>
      </c>
      <c r="Z300" s="2">
        <v>24</v>
      </c>
    </row>
    <row r="301" spans="1:26" ht="15">
      <c r="A301" s="2">
        <v>25</v>
      </c>
      <c r="B301" s="59">
        <v>11.4</v>
      </c>
      <c r="C301" s="47">
        <v>10.4</v>
      </c>
      <c r="D301" s="47">
        <v>10.6</v>
      </c>
      <c r="E301" s="62">
        <v>11.1</v>
      </c>
      <c r="F301" s="62">
        <v>12.4</v>
      </c>
      <c r="G301" s="62">
        <v>12</v>
      </c>
      <c r="H301" s="62">
        <v>10</v>
      </c>
      <c r="I301" s="62">
        <v>9.7</v>
      </c>
      <c r="J301" s="32">
        <v>9.7</v>
      </c>
      <c r="K301" s="163">
        <v>13.4</v>
      </c>
      <c r="L301" s="75">
        <f t="shared" si="12"/>
        <v>10.950000000000001</v>
      </c>
      <c r="M301" s="47">
        <v>10.756666666666666</v>
      </c>
      <c r="N301" s="50"/>
      <c r="O301" s="63"/>
      <c r="P301" s="52"/>
      <c r="Q301" s="47">
        <v>14.5</v>
      </c>
      <c r="R301" s="59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6">
        <v>1955</v>
      </c>
      <c r="X301" s="47">
        <v>2</v>
      </c>
      <c r="Y301" s="116">
        <v>1963</v>
      </c>
      <c r="Z301" s="2">
        <v>25</v>
      </c>
    </row>
    <row r="302" spans="1:26" ht="15">
      <c r="A302" s="2">
        <v>26</v>
      </c>
      <c r="B302" s="59">
        <v>9</v>
      </c>
      <c r="C302" s="47">
        <v>9</v>
      </c>
      <c r="D302" s="47">
        <v>9.6</v>
      </c>
      <c r="E302" s="47">
        <v>13.1</v>
      </c>
      <c r="F302" s="47">
        <v>16.1</v>
      </c>
      <c r="G302" s="47">
        <v>16.2</v>
      </c>
      <c r="H302" s="47">
        <v>15.4</v>
      </c>
      <c r="I302" s="47">
        <v>11.7</v>
      </c>
      <c r="J302" s="32">
        <v>8.9</v>
      </c>
      <c r="K302" s="163">
        <v>16.8</v>
      </c>
      <c r="L302" s="75">
        <f t="shared" si="12"/>
        <v>12.512500000000001</v>
      </c>
      <c r="M302" s="47">
        <v>10.703333333333331</v>
      </c>
      <c r="N302" s="50"/>
      <c r="O302" s="63"/>
      <c r="P302" s="52"/>
      <c r="Q302" s="47">
        <v>15.5</v>
      </c>
      <c r="R302" s="59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6">
        <v>1968</v>
      </c>
      <c r="X302" s="47">
        <v>2.5</v>
      </c>
      <c r="Y302" s="116">
        <v>1887</v>
      </c>
      <c r="Z302" s="2">
        <v>26</v>
      </c>
    </row>
    <row r="303" spans="1:26" ht="15">
      <c r="A303" s="2">
        <v>27</v>
      </c>
      <c r="B303" s="43">
        <v>9.4</v>
      </c>
      <c r="C303" s="43">
        <v>9.2</v>
      </c>
      <c r="D303" s="43">
        <v>13.3</v>
      </c>
      <c r="E303" s="43">
        <v>17.9</v>
      </c>
      <c r="F303" s="43">
        <v>18.2</v>
      </c>
      <c r="G303" s="43">
        <v>15.6</v>
      </c>
      <c r="H303" s="43">
        <v>15.9</v>
      </c>
      <c r="I303" s="43">
        <v>14</v>
      </c>
      <c r="J303" s="42">
        <v>9.2</v>
      </c>
      <c r="K303" s="60">
        <v>18.4</v>
      </c>
      <c r="L303" s="75">
        <f t="shared" si="12"/>
        <v>14.1875</v>
      </c>
      <c r="M303" s="47">
        <v>10.683333333333334</v>
      </c>
      <c r="N303" s="50"/>
      <c r="O303" s="63"/>
      <c r="P303" s="52"/>
      <c r="Q303" s="47">
        <v>15.6</v>
      </c>
      <c r="R303" s="59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6">
        <v>1883</v>
      </c>
      <c r="X303" s="32">
        <v>0.5</v>
      </c>
      <c r="Y303" s="116">
        <v>1944</v>
      </c>
      <c r="Z303" s="2">
        <v>27</v>
      </c>
    </row>
    <row r="304" spans="1:26" ht="15">
      <c r="A304" s="2">
        <v>28</v>
      </c>
      <c r="B304" s="59">
        <v>13</v>
      </c>
      <c r="C304" s="47">
        <v>12</v>
      </c>
      <c r="D304" s="47">
        <v>13.4</v>
      </c>
      <c r="E304" s="62">
        <v>13.2</v>
      </c>
      <c r="F304" s="62">
        <v>13.4</v>
      </c>
      <c r="G304" s="62">
        <v>12.6</v>
      </c>
      <c r="H304" s="62">
        <v>11.2</v>
      </c>
      <c r="I304" s="62">
        <v>10.8</v>
      </c>
      <c r="J304" s="32">
        <v>12.2</v>
      </c>
      <c r="K304" s="327">
        <v>14.4</v>
      </c>
      <c r="L304" s="75">
        <f t="shared" si="12"/>
        <v>12.45</v>
      </c>
      <c r="M304" s="47">
        <v>10.670666666666667</v>
      </c>
      <c r="N304" s="50">
        <v>0.1</v>
      </c>
      <c r="O304" s="63"/>
      <c r="P304" s="52"/>
      <c r="Q304" s="47">
        <v>16.5</v>
      </c>
      <c r="R304" s="59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6">
        <v>1996</v>
      </c>
      <c r="X304" s="47">
        <v>2.4</v>
      </c>
      <c r="Y304" s="116">
        <v>1957</v>
      </c>
      <c r="Z304" s="2">
        <v>28</v>
      </c>
    </row>
    <row r="305" spans="1:26" ht="15">
      <c r="A305" s="2">
        <v>29</v>
      </c>
      <c r="B305" s="59">
        <v>10</v>
      </c>
      <c r="C305" s="47">
        <v>10</v>
      </c>
      <c r="D305" s="47">
        <v>10.1</v>
      </c>
      <c r="E305" s="62">
        <v>10.6</v>
      </c>
      <c r="F305" s="62">
        <v>11.1</v>
      </c>
      <c r="G305" s="62">
        <v>11.9</v>
      </c>
      <c r="H305" s="62">
        <v>11</v>
      </c>
      <c r="I305" s="62">
        <v>10.6</v>
      </c>
      <c r="J305" s="32">
        <v>10</v>
      </c>
      <c r="K305" s="163">
        <v>13.5</v>
      </c>
      <c r="L305" s="75">
        <f t="shared" si="12"/>
        <v>10.6625</v>
      </c>
      <c r="M305" s="47">
        <v>10.614</v>
      </c>
      <c r="N305" s="50"/>
      <c r="O305" s="63"/>
      <c r="P305" s="52"/>
      <c r="Q305" s="47">
        <v>15.9</v>
      </c>
      <c r="R305" s="59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6">
        <v>1940</v>
      </c>
      <c r="X305" s="47">
        <v>2.5</v>
      </c>
      <c r="Y305" s="116">
        <v>1967</v>
      </c>
      <c r="Z305" s="2">
        <v>29</v>
      </c>
    </row>
    <row r="306" spans="1:26" ht="15">
      <c r="A306" s="2">
        <v>30</v>
      </c>
      <c r="B306" s="59">
        <v>10.4</v>
      </c>
      <c r="C306" s="47">
        <v>10.6</v>
      </c>
      <c r="D306" s="47">
        <v>10.1</v>
      </c>
      <c r="E306" s="62">
        <v>10.4</v>
      </c>
      <c r="F306" s="62">
        <v>11.4</v>
      </c>
      <c r="G306" s="62">
        <v>10.7</v>
      </c>
      <c r="H306" s="62">
        <v>9.2</v>
      </c>
      <c r="I306" s="62">
        <v>8.5</v>
      </c>
      <c r="J306" s="32">
        <v>8.5</v>
      </c>
      <c r="K306" s="163">
        <v>12.3</v>
      </c>
      <c r="L306" s="75">
        <f t="shared" si="12"/>
        <v>10.1625</v>
      </c>
      <c r="M306" s="47">
        <v>10.559333333333333</v>
      </c>
      <c r="N306" s="50">
        <v>0.3</v>
      </c>
      <c r="O306" s="63"/>
      <c r="P306" s="52"/>
      <c r="Q306" s="47">
        <v>15</v>
      </c>
      <c r="R306" s="59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6">
        <v>2008</v>
      </c>
      <c r="X306" s="47">
        <v>3</v>
      </c>
      <c r="Y306" s="116">
        <v>1956</v>
      </c>
      <c r="Z306" s="2">
        <v>30</v>
      </c>
    </row>
    <row r="307" spans="1:26" ht="15">
      <c r="A307" s="2">
        <v>31</v>
      </c>
      <c r="B307" s="59">
        <v>8.2</v>
      </c>
      <c r="C307" s="47">
        <v>7.4</v>
      </c>
      <c r="D307" s="47">
        <v>8.1</v>
      </c>
      <c r="E307" s="62">
        <v>9.6</v>
      </c>
      <c r="F307" s="62">
        <v>8.8</v>
      </c>
      <c r="G307" s="62">
        <v>9</v>
      </c>
      <c r="H307" s="62">
        <v>8.4</v>
      </c>
      <c r="I307" s="62">
        <v>5.6</v>
      </c>
      <c r="J307" s="32">
        <v>5.6</v>
      </c>
      <c r="K307" s="163">
        <v>10</v>
      </c>
      <c r="L307" s="75">
        <f t="shared" si="12"/>
        <v>8.1375</v>
      </c>
      <c r="M307" s="47">
        <v>10.552666666666665</v>
      </c>
      <c r="N307" s="50"/>
      <c r="O307" s="63"/>
      <c r="P307" s="52"/>
      <c r="Q307" s="47">
        <v>14.5</v>
      </c>
      <c r="R307" s="74">
        <v>20.8</v>
      </c>
      <c r="S307" s="102">
        <v>1980</v>
      </c>
      <c r="T307" s="47">
        <v>5.3</v>
      </c>
      <c r="U307" s="54">
        <v>1965</v>
      </c>
      <c r="V307" s="59">
        <v>27</v>
      </c>
      <c r="W307" s="116">
        <v>1980</v>
      </c>
      <c r="X307" s="47">
        <v>1.8</v>
      </c>
      <c r="Y307" s="116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3"/>
      <c r="L308" s="75"/>
      <c r="M308" s="75"/>
      <c r="N308" s="50"/>
      <c r="O308" s="63"/>
      <c r="P308" s="142"/>
      <c r="Q308" s="142"/>
      <c r="R308" s="59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79">
        <f aca="true" t="shared" si="13" ref="B309:I309">AVERAGE(B277:B307)</f>
        <v>9.32258064516129</v>
      </c>
      <c r="C309" s="96">
        <f t="shared" si="13"/>
        <v>9.332258064516129</v>
      </c>
      <c r="D309" s="96">
        <f t="shared" si="13"/>
        <v>10.874193548387101</v>
      </c>
      <c r="E309" s="96">
        <f t="shared" si="13"/>
        <v>12.596774193548388</v>
      </c>
      <c r="F309" s="96">
        <f t="shared" si="13"/>
        <v>13.412903225806453</v>
      </c>
      <c r="G309" s="96">
        <f t="shared" si="13"/>
        <v>12.70967741935484</v>
      </c>
      <c r="H309" s="96">
        <f t="shared" si="13"/>
        <v>11.396774193548385</v>
      </c>
      <c r="I309" s="96">
        <f t="shared" si="13"/>
        <v>10.148387096774194</v>
      </c>
      <c r="J309" s="133">
        <f>AVERAGE(J278:J307)</f>
        <v>8.736666666666666</v>
      </c>
      <c r="K309" s="86">
        <f>AVERAGE(K278:K307)</f>
        <v>14.809999999999999</v>
      </c>
      <c r="L309" s="96">
        <f>AVERAGE(L277:L307)</f>
        <v>11.224193548387097</v>
      </c>
      <c r="M309" s="75"/>
      <c r="N309" s="50">
        <f>SUM(N277:N307)</f>
        <v>29.800000000000008</v>
      </c>
      <c r="O309" s="67"/>
      <c r="P309" s="52"/>
      <c r="Q309" s="52"/>
      <c r="R309" s="59">
        <f>AVERAGE(R277:R307)</f>
        <v>17.94193548387097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79"/>
      <c r="C310" s="75"/>
      <c r="D310" s="75"/>
      <c r="E310" s="75"/>
      <c r="F310" s="75"/>
      <c r="G310" s="1"/>
      <c r="H310" s="1"/>
      <c r="I310" s="1"/>
      <c r="J310" s="2" t="s">
        <v>158</v>
      </c>
      <c r="K310" s="2"/>
      <c r="L310" s="1"/>
      <c r="M310" s="75">
        <v>0.7</v>
      </c>
      <c r="N310" s="75"/>
      <c r="O310" s="3"/>
      <c r="P310" s="142"/>
      <c r="Q310" s="142"/>
      <c r="R310" s="1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344</v>
      </c>
      <c r="C311" s="2"/>
      <c r="D311" s="2"/>
      <c r="E311" s="1"/>
      <c r="F311" s="1"/>
      <c r="G311" s="1"/>
      <c r="H311" s="1"/>
      <c r="I311" s="75" t="s">
        <v>90</v>
      </c>
      <c r="J311" s="32"/>
      <c r="K311" s="2">
        <v>10.5</v>
      </c>
      <c r="L311" s="47"/>
      <c r="M311" s="47"/>
      <c r="N311" s="75"/>
      <c r="O311" s="75"/>
      <c r="P311" s="2"/>
      <c r="Q311" s="142"/>
      <c r="R311" s="303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345</v>
      </c>
      <c r="C312" s="2"/>
      <c r="D312" s="2"/>
      <c r="E312" s="2"/>
      <c r="F312" s="1"/>
      <c r="G312" s="1"/>
      <c r="H312" s="1"/>
      <c r="I312" s="75" t="s">
        <v>93</v>
      </c>
      <c r="J312" s="32"/>
      <c r="K312" s="2">
        <v>10.9</v>
      </c>
      <c r="L312" s="1"/>
      <c r="M312" s="1"/>
      <c r="N312" s="1"/>
      <c r="O312" s="1"/>
      <c r="P312" s="2"/>
      <c r="Q312" s="142"/>
      <c r="R312" s="303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346</v>
      </c>
      <c r="C313" s="2"/>
      <c r="D313" s="2"/>
      <c r="E313" s="2"/>
      <c r="F313" s="2"/>
      <c r="G313" s="1"/>
      <c r="H313" s="1"/>
      <c r="I313" s="2" t="s">
        <v>532</v>
      </c>
      <c r="J313" s="2"/>
      <c r="K313" s="2">
        <v>11.5</v>
      </c>
      <c r="L313" s="1"/>
      <c r="M313" s="1"/>
      <c r="N313" s="328"/>
      <c r="O313" s="328"/>
      <c r="P313" s="328"/>
      <c r="Q313" s="241"/>
      <c r="R313" s="310"/>
      <c r="S313" s="240"/>
      <c r="T313" s="240"/>
      <c r="U313" s="240"/>
      <c r="V313" s="240"/>
      <c r="W313" s="240"/>
      <c r="X313" s="240"/>
      <c r="Y313" s="240"/>
      <c r="Z313" s="1"/>
      <c r="AA313" s="2"/>
    </row>
    <row r="314" spans="1:27" ht="15">
      <c r="A314" s="1"/>
      <c r="B314" s="79" t="s">
        <v>347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5">
        <v>33</v>
      </c>
      <c r="L314" s="1"/>
      <c r="M314" s="1"/>
      <c r="N314" s="1"/>
      <c r="O314" s="1"/>
      <c r="P314" s="2"/>
      <c r="Q314" s="142"/>
      <c r="R314" s="303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348</v>
      </c>
      <c r="C315" s="2"/>
      <c r="D315" s="2"/>
      <c r="E315" s="2"/>
      <c r="F315" s="1"/>
      <c r="G315" s="1"/>
      <c r="H315" s="1"/>
      <c r="I315" s="2" t="s">
        <v>116</v>
      </c>
      <c r="J315" s="2"/>
      <c r="K315" s="75">
        <v>158.3</v>
      </c>
      <c r="L315" s="1"/>
      <c r="M315" s="1"/>
      <c r="N315" s="1"/>
      <c r="O315" s="1"/>
      <c r="P315" s="2"/>
      <c r="Q315" s="142"/>
      <c r="R315" s="303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349</v>
      </c>
      <c r="C316" s="2"/>
      <c r="D316" s="2"/>
      <c r="E316" s="1"/>
      <c r="F316" s="1"/>
      <c r="G316" s="1"/>
      <c r="H316" s="1"/>
      <c r="I316" s="2" t="s">
        <v>534</v>
      </c>
      <c r="J316" s="2"/>
      <c r="K316" s="2">
        <v>30.3</v>
      </c>
      <c r="L316" s="1"/>
      <c r="M316" s="1"/>
      <c r="N316" s="1"/>
      <c r="O316" s="1"/>
      <c r="P316" s="1"/>
      <c r="Q316" s="142"/>
      <c r="R316" s="303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533</v>
      </c>
      <c r="J317" s="2"/>
      <c r="K317" s="75">
        <v>175.5</v>
      </c>
      <c r="L317" s="1"/>
      <c r="M317" s="1"/>
      <c r="N317" s="1"/>
      <c r="O317" s="1"/>
      <c r="P317" s="1"/>
      <c r="Q317" s="142"/>
      <c r="R317" s="303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2"/>
      <c r="R318" s="303"/>
      <c r="S318" s="1"/>
      <c r="T318" s="1"/>
      <c r="U318" s="1"/>
      <c r="V318" s="1"/>
      <c r="W318" s="1"/>
      <c r="X318" s="1"/>
      <c r="Y318" s="1"/>
      <c r="Z318" s="1"/>
      <c r="AA318" s="233"/>
    </row>
    <row r="319" spans="1:27" ht="15">
      <c r="A319" s="1"/>
      <c r="B319" s="12" t="s">
        <v>350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2"/>
      <c r="R319" s="303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2"/>
      <c r="I320" s="1"/>
      <c r="J320" s="1"/>
      <c r="K320" s="1"/>
      <c r="L320" s="1"/>
      <c r="M320" s="14" t="s">
        <v>6</v>
      </c>
      <c r="N320" s="2"/>
      <c r="O320" s="2"/>
      <c r="P320" s="142"/>
      <c r="Q320" s="142"/>
      <c r="R320" s="301" t="s">
        <v>7</v>
      </c>
      <c r="S320" s="90"/>
      <c r="T320" s="91"/>
      <c r="U320" s="91"/>
      <c r="V320" s="91"/>
      <c r="W320" s="91" t="s">
        <v>8</v>
      </c>
      <c r="X320" s="90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308</v>
      </c>
      <c r="P321" s="142" t="s">
        <v>43</v>
      </c>
      <c r="Q321" s="142" t="s">
        <v>309</v>
      </c>
      <c r="R321" s="167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5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2"/>
      <c r="Q322" s="52" t="s">
        <v>43</v>
      </c>
      <c r="R322" s="140" t="s">
        <v>310</v>
      </c>
      <c r="S322" s="141"/>
      <c r="T322" s="201"/>
      <c r="U322" s="201"/>
      <c r="V322" s="141" t="s">
        <v>317</v>
      </c>
      <c r="W322" s="141"/>
      <c r="X322" s="201"/>
      <c r="Y322" s="41"/>
      <c r="Z322" s="2"/>
      <c r="AA322" s="2"/>
    </row>
    <row r="323" spans="1:27" ht="15">
      <c r="A323" s="2">
        <v>1</v>
      </c>
      <c r="B323" s="74">
        <v>4.2</v>
      </c>
      <c r="C323" s="62">
        <v>3.2</v>
      </c>
      <c r="D323" s="62">
        <v>6.6</v>
      </c>
      <c r="E323" s="260">
        <v>10</v>
      </c>
      <c r="F323" s="260">
        <v>9.5</v>
      </c>
      <c r="G323" s="115">
        <v>9</v>
      </c>
      <c r="H323" s="115">
        <v>8.8</v>
      </c>
      <c r="I323" s="115">
        <v>8</v>
      </c>
      <c r="J323" s="32">
        <v>3.2</v>
      </c>
      <c r="K323" s="61">
        <v>10.7</v>
      </c>
      <c r="L323" s="75">
        <f>AVERAGE(B323:I323)</f>
        <v>7.4125</v>
      </c>
      <c r="M323" s="47">
        <v>10.588</v>
      </c>
      <c r="N323" s="50"/>
      <c r="O323" s="63"/>
      <c r="P323" s="52"/>
      <c r="Q323" s="47">
        <v>15.4</v>
      </c>
      <c r="R323" s="59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6">
        <v>1980</v>
      </c>
      <c r="X323" s="62">
        <v>1.4</v>
      </c>
      <c r="Y323" s="116">
        <v>1965</v>
      </c>
      <c r="Z323" s="2">
        <v>1</v>
      </c>
      <c r="AA323" s="2">
        <v>1</v>
      </c>
    </row>
    <row r="324" spans="1:27" ht="15">
      <c r="A324" s="2">
        <v>2</v>
      </c>
      <c r="B324" s="59">
        <v>7.6</v>
      </c>
      <c r="C324" s="47">
        <v>7</v>
      </c>
      <c r="D324" s="47">
        <v>8.2</v>
      </c>
      <c r="E324" s="47">
        <v>10</v>
      </c>
      <c r="F324" s="47">
        <v>12.3</v>
      </c>
      <c r="G324" s="115">
        <v>10.8</v>
      </c>
      <c r="H324" s="115"/>
      <c r="I324" s="115"/>
      <c r="J324" s="32">
        <v>7</v>
      </c>
      <c r="K324" s="61">
        <v>13.4</v>
      </c>
      <c r="L324" s="75"/>
      <c r="M324" s="47">
        <v>10.664666666666667</v>
      </c>
      <c r="N324" s="50">
        <v>0</v>
      </c>
      <c r="O324" s="63"/>
      <c r="P324" s="52"/>
      <c r="Q324" s="47">
        <v>15.1</v>
      </c>
      <c r="R324" s="59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6">
        <v>1938</v>
      </c>
      <c r="X324" s="62">
        <v>1.4</v>
      </c>
      <c r="Y324" s="116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5"/>
      <c r="H325" s="115"/>
      <c r="I325" s="115"/>
      <c r="J325" s="32"/>
      <c r="K325" s="61"/>
      <c r="L325" s="75"/>
      <c r="M325" s="47">
        <v>10.692666666666666</v>
      </c>
      <c r="N325" s="50"/>
      <c r="O325" s="63"/>
      <c r="P325" s="52"/>
      <c r="Q325" s="47">
        <v>14.8</v>
      </c>
      <c r="R325" s="59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6">
        <v>1957</v>
      </c>
      <c r="X325" s="62">
        <v>1</v>
      </c>
      <c r="Y325" s="116">
        <v>1967</v>
      </c>
      <c r="Z325" s="2">
        <v>3</v>
      </c>
      <c r="AA325" s="2">
        <v>3</v>
      </c>
    </row>
    <row r="326" spans="1:27" ht="15">
      <c r="A326" s="2">
        <v>4</v>
      </c>
      <c r="B326" s="114"/>
      <c r="C326" s="47"/>
      <c r="D326" s="47"/>
      <c r="E326" s="47"/>
      <c r="F326" s="47"/>
      <c r="G326" s="115"/>
      <c r="H326" s="115"/>
      <c r="I326" s="115"/>
      <c r="J326" s="32"/>
      <c r="K326" s="61"/>
      <c r="L326" s="75"/>
      <c r="M326" s="47">
        <v>10.665333333333333</v>
      </c>
      <c r="N326" s="50"/>
      <c r="O326" s="63"/>
      <c r="P326" s="52"/>
      <c r="Q326" s="47">
        <v>15.3</v>
      </c>
      <c r="R326" s="59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6">
        <v>2006</v>
      </c>
      <c r="X326" s="62">
        <v>2.8</v>
      </c>
      <c r="Y326" s="116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5"/>
      <c r="H327" s="115"/>
      <c r="I327" s="115"/>
      <c r="J327" s="32"/>
      <c r="K327" s="61"/>
      <c r="L327" s="75"/>
      <c r="M327" s="47">
        <v>10.636666666666665</v>
      </c>
      <c r="N327" s="50"/>
      <c r="O327" s="63"/>
      <c r="P327" s="52"/>
      <c r="Q327" s="47">
        <v>14.8</v>
      </c>
      <c r="R327" s="59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6">
        <v>1939</v>
      </c>
      <c r="X327" s="62">
        <v>2.5</v>
      </c>
      <c r="Y327" s="116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5"/>
      <c r="H328" s="115"/>
      <c r="I328" s="115"/>
      <c r="J328" s="32"/>
      <c r="K328" s="61"/>
      <c r="L328" s="75"/>
      <c r="M328" s="47">
        <v>10.585333333333331</v>
      </c>
      <c r="N328" s="50"/>
      <c r="O328" s="63"/>
      <c r="P328" s="52"/>
      <c r="Q328" s="47">
        <v>15.5</v>
      </c>
      <c r="R328" s="59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6">
        <v>1994</v>
      </c>
      <c r="X328" s="62">
        <v>2</v>
      </c>
      <c r="Y328" s="116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5"/>
      <c r="H329" s="115"/>
      <c r="I329" s="115"/>
      <c r="J329" s="32"/>
      <c r="K329" s="61"/>
      <c r="L329" s="75"/>
      <c r="M329" s="47">
        <v>10.603333333333332</v>
      </c>
      <c r="N329" s="50"/>
      <c r="O329" s="63"/>
      <c r="P329" s="52"/>
      <c r="Q329" s="47">
        <v>14</v>
      </c>
      <c r="R329" s="59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6">
        <v>1994</v>
      </c>
      <c r="X329" s="62">
        <v>2</v>
      </c>
      <c r="Y329" s="116">
        <v>1912</v>
      </c>
      <c r="Z329" s="2">
        <v>7</v>
      </c>
      <c r="AA329" s="2">
        <v>7</v>
      </c>
    </row>
    <row r="330" spans="1:27" ht="15">
      <c r="A330" s="2">
        <v>8</v>
      </c>
      <c r="B330" s="114"/>
      <c r="C330" s="47"/>
      <c r="D330" s="47"/>
      <c r="E330" s="47"/>
      <c r="F330" s="47"/>
      <c r="G330" s="115"/>
      <c r="H330" s="115"/>
      <c r="I330" s="115"/>
      <c r="J330" s="32"/>
      <c r="K330" s="61"/>
      <c r="L330" s="75"/>
      <c r="M330" s="47">
        <v>10.623999999999999</v>
      </c>
      <c r="N330" s="50"/>
      <c r="O330" s="63"/>
      <c r="P330" s="52"/>
      <c r="Q330" s="47">
        <v>15.3</v>
      </c>
      <c r="R330" s="59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6">
        <v>1917</v>
      </c>
      <c r="X330" s="62">
        <v>1</v>
      </c>
      <c r="Y330" s="116">
        <v>1951</v>
      </c>
      <c r="Z330" s="2">
        <v>8</v>
      </c>
      <c r="AA330" s="2">
        <v>8</v>
      </c>
    </row>
    <row r="331" spans="1:27" ht="15">
      <c r="A331" s="2">
        <v>9</v>
      </c>
      <c r="B331" s="114"/>
      <c r="C331" s="47"/>
      <c r="D331" s="47"/>
      <c r="E331" s="47"/>
      <c r="F331" s="47"/>
      <c r="G331" s="115"/>
      <c r="H331" s="115"/>
      <c r="I331" s="115"/>
      <c r="J331" s="32"/>
      <c r="K331" s="61"/>
      <c r="L331" s="75"/>
      <c r="M331" s="47">
        <v>10.581333333333335</v>
      </c>
      <c r="N331" s="50"/>
      <c r="O331" s="63"/>
      <c r="P331" s="52"/>
      <c r="Q331" s="47">
        <v>14.8</v>
      </c>
      <c r="R331" s="150">
        <v>20</v>
      </c>
      <c r="S331" s="262">
        <v>2012</v>
      </c>
      <c r="T331" s="47">
        <v>5.4</v>
      </c>
      <c r="U331" s="54">
        <v>1993</v>
      </c>
      <c r="V331" s="47">
        <v>24.4</v>
      </c>
      <c r="W331" s="116">
        <v>2012</v>
      </c>
      <c r="X331" s="62">
        <v>2.8</v>
      </c>
      <c r="Y331" s="116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5"/>
      <c r="H332" s="115"/>
      <c r="I332" s="115"/>
      <c r="J332" s="32"/>
      <c r="K332" s="61"/>
      <c r="L332" s="75"/>
      <c r="M332" s="47">
        <v>10.52</v>
      </c>
      <c r="N332" s="50"/>
      <c r="O332" s="63"/>
      <c r="P332" s="52"/>
      <c r="Q332" s="47">
        <v>15.1</v>
      </c>
      <c r="R332" s="59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6">
        <v>2012</v>
      </c>
      <c r="X332" s="62">
        <v>1.2</v>
      </c>
      <c r="Y332" s="116">
        <v>1970</v>
      </c>
      <c r="Z332" s="2">
        <v>10</v>
      </c>
      <c r="AA332" s="2">
        <v>10</v>
      </c>
    </row>
    <row r="333" spans="1:27" ht="15">
      <c r="A333" s="2">
        <v>11</v>
      </c>
      <c r="B333" s="245"/>
      <c r="C333" s="43"/>
      <c r="D333" s="43"/>
      <c r="E333" s="43"/>
      <c r="F333" s="43"/>
      <c r="G333" s="43"/>
      <c r="H333" s="43"/>
      <c r="I333" s="43"/>
      <c r="J333" s="42"/>
      <c r="K333" s="61"/>
      <c r="L333" s="75"/>
      <c r="M333" s="47">
        <v>10.442666666666668</v>
      </c>
      <c r="N333" s="50"/>
      <c r="O333" s="63"/>
      <c r="P333" s="52"/>
      <c r="Q333" s="47">
        <v>13.1</v>
      </c>
      <c r="R333" s="59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6">
        <v>1977</v>
      </c>
      <c r="X333" s="62">
        <v>0.4</v>
      </c>
      <c r="Y333" s="116">
        <v>1885</v>
      </c>
      <c r="Z333" s="2">
        <v>11</v>
      </c>
      <c r="AA333" s="2">
        <v>11</v>
      </c>
    </row>
    <row r="334" spans="1:27" ht="15">
      <c r="A334" s="2">
        <v>12</v>
      </c>
      <c r="B334" s="114"/>
      <c r="C334" s="47"/>
      <c r="D334" s="47"/>
      <c r="E334" s="47"/>
      <c r="F334" s="47"/>
      <c r="G334" s="47"/>
      <c r="H334" s="115"/>
      <c r="I334" s="115"/>
      <c r="J334" s="32"/>
      <c r="K334" s="61"/>
      <c r="L334" s="75"/>
      <c r="M334" s="47">
        <v>10.410666666666666</v>
      </c>
      <c r="N334" s="50"/>
      <c r="O334" s="63"/>
      <c r="P334" s="52"/>
      <c r="Q334" s="47">
        <v>15</v>
      </c>
      <c r="R334" s="59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6">
        <v>1978</v>
      </c>
      <c r="X334" s="62">
        <v>0.6</v>
      </c>
      <c r="Y334" s="116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5"/>
      <c r="I335" s="115"/>
      <c r="J335" s="32"/>
      <c r="K335" s="61"/>
      <c r="L335" s="75"/>
      <c r="M335" s="47">
        <v>10.37</v>
      </c>
      <c r="N335" s="50"/>
      <c r="O335" s="63"/>
      <c r="P335" s="52"/>
      <c r="Q335" s="47">
        <v>14.6</v>
      </c>
      <c r="R335" s="59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6">
        <v>2004</v>
      </c>
      <c r="X335" s="62">
        <v>0</v>
      </c>
      <c r="Y335" s="116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5"/>
      <c r="I336" s="62"/>
      <c r="J336" s="32"/>
      <c r="K336" s="61"/>
      <c r="L336" s="75"/>
      <c r="M336" s="47">
        <v>10.298</v>
      </c>
      <c r="N336" s="50"/>
      <c r="O336" s="63"/>
      <c r="P336" s="52"/>
      <c r="Q336" s="47">
        <v>14.1</v>
      </c>
      <c r="R336" s="59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6">
        <v>1977</v>
      </c>
      <c r="X336" s="62">
        <v>1.9</v>
      </c>
      <c r="Y336" s="116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5"/>
      <c r="I337" s="115"/>
      <c r="J337" s="32"/>
      <c r="K337" s="61"/>
      <c r="L337" s="75"/>
      <c r="M337" s="47">
        <v>10.192</v>
      </c>
      <c r="N337" s="50"/>
      <c r="O337" s="63"/>
      <c r="P337" s="52"/>
      <c r="Q337" s="47">
        <v>13.5</v>
      </c>
      <c r="R337" s="59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6">
        <v>1911</v>
      </c>
      <c r="X337" s="62">
        <v>0.1</v>
      </c>
      <c r="Y337" s="116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5"/>
      <c r="I338" s="47"/>
      <c r="J338" s="32"/>
      <c r="K338" s="61"/>
      <c r="L338" s="75"/>
      <c r="M338" s="47">
        <v>10.082</v>
      </c>
      <c r="N338" s="50"/>
      <c r="O338" s="63"/>
      <c r="P338" s="52"/>
      <c r="Q338" s="47">
        <v>13.2</v>
      </c>
      <c r="R338" s="59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6">
        <v>1995</v>
      </c>
      <c r="X338" s="62">
        <v>2.2</v>
      </c>
      <c r="Y338" s="116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5"/>
      <c r="M339" s="47">
        <v>9.96266666666667</v>
      </c>
      <c r="N339" s="50"/>
      <c r="O339" s="63"/>
      <c r="P339" s="52"/>
      <c r="Q339" s="47">
        <v>13.4</v>
      </c>
      <c r="R339" s="59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6">
        <v>2008</v>
      </c>
      <c r="X339" s="62">
        <v>0.1</v>
      </c>
      <c r="Y339" s="116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5"/>
      <c r="M340" s="47">
        <v>9.895333333333332</v>
      </c>
      <c r="N340" s="50"/>
      <c r="O340" s="63"/>
      <c r="P340" s="52"/>
      <c r="Q340" s="47">
        <v>14.3</v>
      </c>
      <c r="R340" s="59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6">
        <v>1977</v>
      </c>
      <c r="X340" s="62">
        <v>1.7</v>
      </c>
      <c r="Y340" s="116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5"/>
      <c r="M341" s="47">
        <v>9.818666666666667</v>
      </c>
      <c r="N341" s="50"/>
      <c r="O341" s="63"/>
      <c r="P341" s="52"/>
      <c r="Q341" s="47">
        <v>14.1</v>
      </c>
      <c r="R341" s="59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6">
        <v>1885</v>
      </c>
      <c r="X341" s="62">
        <v>1.3</v>
      </c>
      <c r="Y341" s="116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5"/>
      <c r="M342" s="47">
        <v>9.740666666666668</v>
      </c>
      <c r="N342" s="50"/>
      <c r="O342" s="63"/>
      <c r="P342" s="52"/>
      <c r="Q342" s="47">
        <v>12.8</v>
      </c>
      <c r="R342" s="59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6">
        <v>2907</v>
      </c>
      <c r="X342" s="62">
        <v>0</v>
      </c>
      <c r="Y342" s="116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5"/>
      <c r="M343" s="47">
        <v>9.683333333333334</v>
      </c>
      <c r="N343" s="50"/>
      <c r="O343" s="63"/>
      <c r="P343" s="52"/>
      <c r="Q343" s="47">
        <v>13.6</v>
      </c>
      <c r="R343" s="59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6">
        <v>1947</v>
      </c>
      <c r="X343" s="62">
        <v>1</v>
      </c>
      <c r="Y343" s="116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5"/>
      <c r="M344" s="47">
        <v>9.595333333333334</v>
      </c>
      <c r="N344" s="50"/>
      <c r="O344" s="63"/>
      <c r="P344" s="52"/>
      <c r="Q344" s="47">
        <v>13.5</v>
      </c>
      <c r="R344" s="59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6">
        <v>1947</v>
      </c>
      <c r="X344" s="62">
        <v>0.8</v>
      </c>
      <c r="Y344" s="116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5"/>
      <c r="M345" s="47">
        <v>9.496666666666668</v>
      </c>
      <c r="N345" s="50"/>
      <c r="O345" s="63"/>
      <c r="P345" s="52"/>
      <c r="Q345" s="47">
        <v>12.8</v>
      </c>
      <c r="R345" s="59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6">
        <v>1955</v>
      </c>
      <c r="X345" s="62">
        <v>1.8</v>
      </c>
      <c r="Y345" s="116">
        <v>1974</v>
      </c>
      <c r="Z345" s="2">
        <v>23</v>
      </c>
      <c r="AA345" s="2">
        <v>23</v>
      </c>
    </row>
    <row r="346" spans="1:27" ht="15">
      <c r="A346" s="2">
        <v>24</v>
      </c>
      <c r="B346" s="245"/>
      <c r="C346" s="43"/>
      <c r="D346" s="43"/>
      <c r="E346" s="43"/>
      <c r="F346" s="43"/>
      <c r="G346" s="43"/>
      <c r="H346" s="43"/>
      <c r="I346" s="43"/>
      <c r="J346" s="42"/>
      <c r="K346" s="60"/>
      <c r="L346" s="75"/>
      <c r="M346" s="47">
        <v>9.459333333333335</v>
      </c>
      <c r="N346" s="50"/>
      <c r="O346" s="63"/>
      <c r="P346" s="52"/>
      <c r="Q346" s="47">
        <v>12.7</v>
      </c>
      <c r="R346" s="59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6">
        <v>1983</v>
      </c>
      <c r="X346" s="62">
        <v>1.7</v>
      </c>
      <c r="Y346" s="116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5"/>
      <c r="M347" s="47">
        <v>9.398</v>
      </c>
      <c r="N347" s="50"/>
      <c r="O347" s="63"/>
      <c r="P347" s="52"/>
      <c r="Q347" s="47">
        <v>11.5</v>
      </c>
      <c r="R347" s="59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6">
        <v>1970</v>
      </c>
      <c r="X347" s="62">
        <v>0.7</v>
      </c>
      <c r="Y347" s="116">
        <v>1998</v>
      </c>
      <c r="Z347" s="2">
        <v>25</v>
      </c>
      <c r="AA347" s="2">
        <v>25</v>
      </c>
    </row>
    <row r="348" spans="1:27" ht="15">
      <c r="A348" s="2">
        <v>26</v>
      </c>
      <c r="B348" s="245"/>
      <c r="C348" s="43"/>
      <c r="D348" s="43"/>
      <c r="E348" s="43"/>
      <c r="F348" s="43"/>
      <c r="G348" s="43"/>
      <c r="H348" s="43"/>
      <c r="I348" s="43"/>
      <c r="J348" s="42"/>
      <c r="K348" s="60"/>
      <c r="L348" s="75"/>
      <c r="M348" s="47">
        <v>9.318000000000001</v>
      </c>
      <c r="N348" s="50"/>
      <c r="O348" s="63"/>
      <c r="P348" s="52"/>
      <c r="Q348" s="47">
        <v>10.8</v>
      </c>
      <c r="R348" s="59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6">
        <v>1976</v>
      </c>
      <c r="X348" s="62">
        <v>1.5</v>
      </c>
      <c r="Y348" s="116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5"/>
      <c r="M349" s="47">
        <v>9.173333333333336</v>
      </c>
      <c r="N349" s="50"/>
      <c r="O349" s="63"/>
      <c r="P349" s="52"/>
      <c r="Q349" s="47">
        <v>12.7</v>
      </c>
      <c r="R349" s="59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6">
        <v>1981</v>
      </c>
      <c r="X349" s="62">
        <v>-0.6</v>
      </c>
      <c r="Y349" s="116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5"/>
      <c r="M350" s="47">
        <v>9.068000000000001</v>
      </c>
      <c r="N350" s="50"/>
      <c r="O350" s="63"/>
      <c r="P350" s="52"/>
      <c r="Q350" s="47">
        <v>12.5</v>
      </c>
      <c r="R350" s="7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6">
        <v>1976</v>
      </c>
      <c r="X350" s="32">
        <v>-2.2</v>
      </c>
      <c r="Y350" s="116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5"/>
      <c r="M351" s="47">
        <v>8.936000000000002</v>
      </c>
      <c r="N351" s="50"/>
      <c r="O351" s="63"/>
      <c r="P351" s="52"/>
      <c r="Q351" s="47">
        <v>12.3</v>
      </c>
      <c r="R351" s="59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6">
        <v>1973</v>
      </c>
      <c r="X351" s="62">
        <v>-1</v>
      </c>
      <c r="Y351" s="116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5"/>
      <c r="M352" s="47">
        <v>8.808</v>
      </c>
      <c r="N352" s="50"/>
      <c r="O352" s="63"/>
      <c r="P352" s="52"/>
      <c r="Q352" s="47">
        <v>12.3</v>
      </c>
      <c r="R352" s="59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6">
        <v>1998</v>
      </c>
      <c r="X352" s="62">
        <v>-1.3</v>
      </c>
      <c r="Y352" s="116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5"/>
      <c r="M353" s="47">
        <v>8.62</v>
      </c>
      <c r="N353" s="50"/>
      <c r="O353" s="63"/>
      <c r="P353" s="52"/>
      <c r="Q353" s="47">
        <v>11.9</v>
      </c>
      <c r="R353" s="59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6">
        <v>2004</v>
      </c>
      <c r="X353" s="62">
        <v>-0.9</v>
      </c>
      <c r="Y353" s="116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5"/>
      <c r="M354" s="75"/>
      <c r="N354" s="50"/>
      <c r="O354" s="63"/>
      <c r="P354" s="52"/>
      <c r="Q354" s="52"/>
      <c r="R354" s="59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79">
        <f>AVERAGE(B323:B354)</f>
        <v>5.9</v>
      </c>
      <c r="C355" s="96">
        <f aca="true" t="shared" si="14" ref="C355:K355">AVERAGE(C323:C353)</f>
        <v>5.1</v>
      </c>
      <c r="D355" s="96">
        <f t="shared" si="14"/>
        <v>7.3999999999999995</v>
      </c>
      <c r="E355" s="96">
        <f t="shared" si="14"/>
        <v>10</v>
      </c>
      <c r="F355" s="96">
        <f t="shared" si="14"/>
        <v>10.9</v>
      </c>
      <c r="G355" s="96">
        <f t="shared" si="14"/>
        <v>9.9</v>
      </c>
      <c r="H355" s="96">
        <f t="shared" si="14"/>
        <v>8.8</v>
      </c>
      <c r="I355" s="96">
        <f t="shared" si="14"/>
        <v>8</v>
      </c>
      <c r="J355" s="133">
        <f t="shared" si="14"/>
        <v>5.1</v>
      </c>
      <c r="K355" s="86">
        <f t="shared" si="14"/>
        <v>12.05</v>
      </c>
      <c r="L355" s="96">
        <v>12.1</v>
      </c>
      <c r="M355" s="75"/>
      <c r="N355" s="50">
        <f>SUM(N323:N353)</f>
        <v>0</v>
      </c>
      <c r="O355" s="67"/>
      <c r="P355" s="119"/>
      <c r="Q355" s="119"/>
      <c r="R355" s="59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79"/>
      <c r="C356" s="75"/>
      <c r="D356" s="75"/>
      <c r="E356" s="75"/>
      <c r="F356" s="75"/>
      <c r="G356" s="1"/>
      <c r="H356" s="1"/>
      <c r="I356" s="1"/>
      <c r="J356" s="2" t="s">
        <v>158</v>
      </c>
      <c r="K356" s="2"/>
      <c r="L356" s="263"/>
      <c r="M356" s="75">
        <v>2.2</v>
      </c>
      <c r="N356" s="75"/>
      <c r="O356" s="3"/>
      <c r="P356" s="142"/>
      <c r="Q356" s="142"/>
      <c r="R356" s="1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351</v>
      </c>
      <c r="C357" s="2"/>
      <c r="D357" s="2"/>
      <c r="E357" s="1"/>
      <c r="F357" s="1"/>
      <c r="G357" s="1"/>
      <c r="H357" s="1"/>
      <c r="I357" s="75" t="s">
        <v>90</v>
      </c>
      <c r="J357" s="32"/>
      <c r="K357" s="75">
        <v>10</v>
      </c>
      <c r="L357" s="47"/>
      <c r="M357" s="47"/>
      <c r="N357" s="75"/>
      <c r="O357" s="75"/>
      <c r="P357" s="2"/>
      <c r="Q357" s="142"/>
      <c r="R357" s="303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352</v>
      </c>
      <c r="C358" s="2"/>
      <c r="D358" s="2"/>
      <c r="E358" s="2"/>
      <c r="F358" s="1"/>
      <c r="G358" s="1"/>
      <c r="H358" s="1"/>
      <c r="I358" s="75" t="s">
        <v>93</v>
      </c>
      <c r="J358" s="32"/>
      <c r="K358" s="2">
        <v>10.3</v>
      </c>
      <c r="L358" s="1"/>
      <c r="M358" s="1"/>
      <c r="N358" s="1"/>
      <c r="O358" s="1"/>
      <c r="P358" s="2"/>
      <c r="Q358" s="142"/>
      <c r="R358" s="303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353</v>
      </c>
      <c r="C359" s="2"/>
      <c r="D359" s="2"/>
      <c r="E359" s="2"/>
      <c r="F359" s="2"/>
      <c r="G359" s="1"/>
      <c r="H359" s="1"/>
      <c r="I359" s="2" t="s">
        <v>532</v>
      </c>
      <c r="J359" s="2"/>
      <c r="K359" s="2">
        <v>10.9</v>
      </c>
      <c r="L359" s="1"/>
      <c r="M359" s="1"/>
      <c r="N359" s="328"/>
      <c r="O359" s="328"/>
      <c r="P359" s="328"/>
      <c r="Q359" s="241"/>
      <c r="R359" s="310"/>
      <c r="S359" s="240"/>
      <c r="T359" s="240"/>
      <c r="U359" s="240"/>
      <c r="V359" s="240"/>
      <c r="W359" s="240"/>
      <c r="X359" s="240"/>
      <c r="Y359" s="240"/>
      <c r="Z359" s="1"/>
      <c r="AA359" s="2"/>
    </row>
    <row r="360" spans="1:27" ht="15">
      <c r="A360" s="1"/>
      <c r="B360" s="79" t="s">
        <v>354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5">
        <v>34.1</v>
      </c>
      <c r="L360" s="1"/>
      <c r="M360" s="1"/>
      <c r="N360" s="1"/>
      <c r="O360" s="1"/>
      <c r="P360" s="2"/>
      <c r="Q360" s="142"/>
      <c r="R360" s="303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355</v>
      </c>
      <c r="C361" s="2"/>
      <c r="D361" s="2"/>
      <c r="E361" s="2"/>
      <c r="F361" s="1"/>
      <c r="G361" s="1"/>
      <c r="H361" s="1"/>
      <c r="I361" s="2" t="s">
        <v>116</v>
      </c>
      <c r="J361" s="2"/>
      <c r="K361" s="75">
        <v>135.7</v>
      </c>
      <c r="L361" s="1"/>
      <c r="M361" s="1"/>
      <c r="N361" s="1"/>
      <c r="O361" s="1"/>
      <c r="P361" s="2"/>
      <c r="Q361" s="142"/>
      <c r="R361" s="303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356</v>
      </c>
      <c r="C362" s="2"/>
      <c r="D362" s="2"/>
      <c r="E362" s="1"/>
      <c r="F362" s="1"/>
      <c r="G362" s="1"/>
      <c r="H362" s="1"/>
      <c r="I362" s="2" t="s">
        <v>534</v>
      </c>
      <c r="J362" s="2"/>
      <c r="K362" s="2">
        <v>40.3</v>
      </c>
      <c r="L362" s="1"/>
      <c r="M362" s="1"/>
      <c r="N362" s="1"/>
      <c r="O362" s="1"/>
      <c r="P362" s="1"/>
      <c r="Q362" s="142"/>
      <c r="R362" s="303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533</v>
      </c>
      <c r="J363" s="2"/>
      <c r="K363" s="75">
        <v>132.1</v>
      </c>
      <c r="L363" s="1"/>
      <c r="M363" s="1"/>
      <c r="N363" s="1"/>
      <c r="O363" s="1"/>
      <c r="P363" s="1"/>
      <c r="Q363" s="142"/>
      <c r="R363" s="303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2"/>
      <c r="R364" s="303"/>
      <c r="S364" s="1"/>
      <c r="T364" s="1"/>
      <c r="U364" s="1"/>
      <c r="V364" s="1"/>
      <c r="W364" s="1"/>
      <c r="X364" s="1"/>
      <c r="Y364" s="1"/>
      <c r="Z364" s="1"/>
      <c r="AA364" s="233"/>
    </row>
    <row r="365" spans="1:27" ht="15">
      <c r="A365" s="1"/>
      <c r="B365" s="12" t="s">
        <v>357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2"/>
      <c r="R365" s="303"/>
      <c r="S365" s="1"/>
      <c r="T365" s="1"/>
      <c r="U365" s="1"/>
      <c r="V365" s="1"/>
      <c r="W365" s="1"/>
      <c r="X365" s="1"/>
      <c r="Y365" s="1"/>
      <c r="Z365" s="1"/>
      <c r="AA365" s="233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2"/>
      <c r="I366" s="1"/>
      <c r="J366" s="1"/>
      <c r="K366" s="1"/>
      <c r="L366" s="1"/>
      <c r="M366" s="14" t="s">
        <v>6</v>
      </c>
      <c r="N366" s="2"/>
      <c r="O366" s="2"/>
      <c r="P366" s="142"/>
      <c r="Q366" s="142"/>
      <c r="R366" s="301" t="s">
        <v>7</v>
      </c>
      <c r="S366" s="90"/>
      <c r="T366" s="91"/>
      <c r="U366" s="91"/>
      <c r="V366" s="91"/>
      <c r="W366" s="91" t="s">
        <v>8</v>
      </c>
      <c r="X366" s="90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308</v>
      </c>
      <c r="P367" s="142" t="s">
        <v>43</v>
      </c>
      <c r="Q367" s="142" t="s">
        <v>309</v>
      </c>
      <c r="R367" s="167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5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2"/>
      <c r="Q368" s="52" t="s">
        <v>43</v>
      </c>
      <c r="R368" s="140" t="s">
        <v>310</v>
      </c>
      <c r="S368" s="141"/>
      <c r="T368" s="201"/>
      <c r="U368" s="201"/>
      <c r="V368" s="141"/>
      <c r="W368" s="141"/>
      <c r="X368" s="201"/>
      <c r="Y368" s="41"/>
      <c r="Z368" s="2"/>
    </row>
    <row r="369" spans="1:26" ht="15">
      <c r="A369" s="2">
        <v>1</v>
      </c>
      <c r="B369" s="74"/>
      <c r="C369" s="62"/>
      <c r="D369" s="62"/>
      <c r="E369" s="260"/>
      <c r="F369" s="260"/>
      <c r="G369" s="115"/>
      <c r="H369" s="115"/>
      <c r="I369" s="115"/>
      <c r="J369" s="32"/>
      <c r="K369" s="61"/>
      <c r="L369" s="75" t="e">
        <f aca="true" t="shared" si="15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59">
        <v>16</v>
      </c>
      <c r="S369" s="68">
        <v>2003</v>
      </c>
      <c r="T369" s="47">
        <v>3.6</v>
      </c>
      <c r="U369" s="94">
        <v>1970</v>
      </c>
      <c r="V369" s="49">
        <v>22</v>
      </c>
      <c r="W369" s="116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5"/>
      <c r="H370" s="115"/>
      <c r="I370" s="115"/>
      <c r="J370" s="32"/>
      <c r="K370" s="61"/>
      <c r="L370" s="75" t="e">
        <f t="shared" si="15"/>
        <v>#DIV/0!</v>
      </c>
      <c r="M370" s="47">
        <v>8.103333333333333</v>
      </c>
      <c r="N370" s="50"/>
      <c r="O370" s="63"/>
      <c r="P370" s="52"/>
      <c r="Q370" s="47">
        <v>12.2</v>
      </c>
      <c r="R370" s="74">
        <v>16</v>
      </c>
      <c r="S370" s="68">
        <v>2003</v>
      </c>
      <c r="T370" s="47">
        <v>3.5</v>
      </c>
      <c r="U370" s="94">
        <v>1970</v>
      </c>
      <c r="V370" s="49">
        <v>20.9</v>
      </c>
      <c r="W370" s="116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5"/>
      <c r="H371" s="115"/>
      <c r="I371" s="115"/>
      <c r="J371" s="32"/>
      <c r="K371" s="61"/>
      <c r="L371" s="75" t="e">
        <f t="shared" si="15"/>
        <v>#DIV/0!</v>
      </c>
      <c r="M371" s="47">
        <v>7.832000000000002</v>
      </c>
      <c r="N371" s="50"/>
      <c r="O371" s="63"/>
      <c r="P371" s="52"/>
      <c r="Q371" s="47">
        <v>11.8</v>
      </c>
      <c r="R371" s="59">
        <v>15.7</v>
      </c>
      <c r="S371" s="68">
        <v>2010</v>
      </c>
      <c r="T371" s="47">
        <v>3</v>
      </c>
      <c r="U371" s="94">
        <v>1982</v>
      </c>
      <c r="V371" s="49">
        <v>21.3</v>
      </c>
      <c r="W371" s="116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4"/>
      <c r="C372" s="47"/>
      <c r="D372" s="47"/>
      <c r="E372" s="47"/>
      <c r="F372" s="47"/>
      <c r="G372" s="115"/>
      <c r="H372" s="115"/>
      <c r="I372" s="115"/>
      <c r="J372" s="32"/>
      <c r="K372" s="61"/>
      <c r="L372" s="75" t="e">
        <f t="shared" si="15"/>
        <v>#DIV/0!</v>
      </c>
      <c r="M372" s="47">
        <v>7.614000000000001</v>
      </c>
      <c r="N372" s="50"/>
      <c r="O372" s="63"/>
      <c r="P372" s="52"/>
      <c r="Q372" s="47">
        <v>11.5</v>
      </c>
      <c r="R372" s="71">
        <v>17.9</v>
      </c>
      <c r="S372" s="68">
        <v>2010</v>
      </c>
      <c r="T372" s="47">
        <v>2.9</v>
      </c>
      <c r="U372" s="94">
        <v>1982</v>
      </c>
      <c r="V372" s="86">
        <v>23.6</v>
      </c>
      <c r="W372" s="116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5"/>
      <c r="H373" s="115"/>
      <c r="I373" s="115"/>
      <c r="J373" s="32"/>
      <c r="K373" s="61"/>
      <c r="L373" s="75" t="e">
        <f t="shared" si="15"/>
        <v>#DIV/0!</v>
      </c>
      <c r="M373" s="47">
        <v>7.459333333333335</v>
      </c>
      <c r="N373" s="50"/>
      <c r="O373" s="63"/>
      <c r="P373" s="52"/>
      <c r="Q373" s="47">
        <v>11.6</v>
      </c>
      <c r="R373" s="59">
        <v>15.3</v>
      </c>
      <c r="S373" s="68">
        <v>2010</v>
      </c>
      <c r="T373" s="47">
        <v>2.9</v>
      </c>
      <c r="U373" s="94">
        <v>1985</v>
      </c>
      <c r="V373" s="49">
        <v>21.7</v>
      </c>
      <c r="W373" s="116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5"/>
      <c r="H374" s="115"/>
      <c r="I374" s="115"/>
      <c r="J374" s="32"/>
      <c r="K374" s="61"/>
      <c r="L374" s="75" t="e">
        <f t="shared" si="15"/>
        <v>#DIV/0!</v>
      </c>
      <c r="M374" s="47">
        <v>7.337333333333335</v>
      </c>
      <c r="N374" s="50"/>
      <c r="O374" s="63"/>
      <c r="P374" s="52"/>
      <c r="Q374" s="47">
        <v>11.1</v>
      </c>
      <c r="R374" s="59">
        <v>16.2</v>
      </c>
      <c r="S374" s="68">
        <v>1991</v>
      </c>
      <c r="T374" s="47">
        <v>2.5</v>
      </c>
      <c r="U374" s="94">
        <v>1972</v>
      </c>
      <c r="V374" s="49">
        <v>20.2</v>
      </c>
      <c r="W374" s="116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5"/>
      <c r="H375" s="115"/>
      <c r="I375" s="115"/>
      <c r="J375" s="32"/>
      <c r="K375" s="61"/>
      <c r="L375" s="75" t="e">
        <f t="shared" si="15"/>
        <v>#DIV/0!</v>
      </c>
      <c r="M375" s="47">
        <v>7.227333333333333</v>
      </c>
      <c r="N375" s="50"/>
      <c r="O375" s="63"/>
      <c r="P375" s="52"/>
      <c r="Q375" s="47">
        <v>11.1</v>
      </c>
      <c r="R375" s="59">
        <v>15.6</v>
      </c>
      <c r="S375" s="68">
        <v>1991</v>
      </c>
      <c r="T375" s="47">
        <v>1.9</v>
      </c>
      <c r="U375" s="94">
        <v>1965</v>
      </c>
      <c r="V375" s="49">
        <v>20.6</v>
      </c>
      <c r="W375" s="116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4"/>
      <c r="C376" s="47"/>
      <c r="D376" s="47"/>
      <c r="E376" s="47"/>
      <c r="F376" s="47"/>
      <c r="G376" s="115"/>
      <c r="H376" s="115"/>
      <c r="I376" s="115"/>
      <c r="J376" s="32"/>
      <c r="K376" s="61"/>
      <c r="L376" s="75" t="e">
        <f t="shared" si="15"/>
        <v>#DIV/0!</v>
      </c>
      <c r="M376" s="47">
        <v>7.1240000000000006</v>
      </c>
      <c r="N376" s="50"/>
      <c r="O376" s="63"/>
      <c r="P376" s="52"/>
      <c r="Q376" s="47">
        <v>11.4</v>
      </c>
      <c r="R376" s="59">
        <v>14</v>
      </c>
      <c r="S376" s="68">
        <v>2010</v>
      </c>
      <c r="T376" s="47">
        <v>1.2</v>
      </c>
      <c r="U376" s="94">
        <v>1964</v>
      </c>
      <c r="V376" s="49">
        <v>20.3</v>
      </c>
      <c r="W376" s="116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4"/>
      <c r="C377" s="47"/>
      <c r="D377" s="47"/>
      <c r="E377" s="47"/>
      <c r="F377" s="47"/>
      <c r="G377" s="115"/>
      <c r="H377" s="115"/>
      <c r="I377" s="115"/>
      <c r="J377" s="32"/>
      <c r="K377" s="61"/>
      <c r="L377" s="75" t="e">
        <f t="shared" si="15"/>
        <v>#DIV/0!</v>
      </c>
      <c r="M377" s="47">
        <v>7.032000000000001</v>
      </c>
      <c r="N377" s="50"/>
      <c r="O377" s="63"/>
      <c r="P377" s="52"/>
      <c r="Q377" s="47">
        <v>11.4</v>
      </c>
      <c r="R377" s="59">
        <v>16.3</v>
      </c>
      <c r="S377" s="68">
        <v>1952</v>
      </c>
      <c r="T377" s="47">
        <v>1.4</v>
      </c>
      <c r="U377" s="94">
        <v>1964</v>
      </c>
      <c r="V377" s="49">
        <v>20.1</v>
      </c>
      <c r="W377" s="116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5"/>
      <c r="C378" s="43"/>
      <c r="D378" s="43"/>
      <c r="E378" s="43"/>
      <c r="F378" s="43"/>
      <c r="G378" s="43"/>
      <c r="H378" s="115"/>
      <c r="I378" s="115"/>
      <c r="J378" s="32"/>
      <c r="K378" s="61"/>
      <c r="L378" s="75" t="e">
        <f t="shared" si="15"/>
        <v>#DIV/0!</v>
      </c>
      <c r="M378" s="47">
        <v>6.904</v>
      </c>
      <c r="N378" s="50"/>
      <c r="O378" s="63"/>
      <c r="P378" s="52"/>
      <c r="Q378" s="47">
        <v>11.2</v>
      </c>
      <c r="R378" s="59">
        <v>15.9</v>
      </c>
      <c r="S378" s="68">
        <v>1996</v>
      </c>
      <c r="T378" s="47">
        <v>1.1</v>
      </c>
      <c r="U378" s="94">
        <v>2012</v>
      </c>
      <c r="V378" s="49">
        <v>20.7</v>
      </c>
      <c r="W378" s="116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5"/>
      <c r="C379" s="43"/>
      <c r="D379" s="43"/>
      <c r="E379" s="43"/>
      <c r="F379" s="43"/>
      <c r="G379" s="43"/>
      <c r="H379" s="43"/>
      <c r="I379" s="43"/>
      <c r="J379" s="42"/>
      <c r="K379" s="61"/>
      <c r="L379" s="75" t="e">
        <f t="shared" si="15"/>
        <v>#DIV/0!</v>
      </c>
      <c r="M379" s="47">
        <v>6.819333333333335</v>
      </c>
      <c r="N379" s="50"/>
      <c r="O379" s="63"/>
      <c r="P379" s="52"/>
      <c r="Q379" s="47">
        <v>11.2</v>
      </c>
      <c r="R379" s="74">
        <v>16.1</v>
      </c>
      <c r="S379" s="68">
        <v>1958</v>
      </c>
      <c r="T379" s="47">
        <v>1.3</v>
      </c>
      <c r="U379" s="94">
        <v>1975</v>
      </c>
      <c r="V379" s="134">
        <v>21.5</v>
      </c>
      <c r="W379" s="116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4"/>
      <c r="C380" s="47"/>
      <c r="D380" s="47"/>
      <c r="E380" s="47"/>
      <c r="F380" s="47"/>
      <c r="G380" s="47"/>
      <c r="H380" s="115"/>
      <c r="I380" s="115"/>
      <c r="J380" s="32"/>
      <c r="K380" s="61"/>
      <c r="L380" s="75" t="e">
        <f t="shared" si="15"/>
        <v>#DIV/0!</v>
      </c>
      <c r="M380" s="47">
        <v>6.73</v>
      </c>
      <c r="N380" s="50"/>
      <c r="O380" s="63"/>
      <c r="P380" s="52"/>
      <c r="Q380" s="47">
        <v>10.9</v>
      </c>
      <c r="R380" s="59">
        <v>16.4</v>
      </c>
      <c r="S380" s="68">
        <v>1949</v>
      </c>
      <c r="T380" s="47">
        <v>2.4</v>
      </c>
      <c r="U380" s="94">
        <v>1975</v>
      </c>
      <c r="V380" s="49">
        <v>21.4</v>
      </c>
      <c r="W380" s="116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5"/>
      <c r="I381" s="115"/>
      <c r="J381" s="32"/>
      <c r="K381" s="61"/>
      <c r="L381" s="75" t="e">
        <f t="shared" si="15"/>
        <v>#DIV/0!</v>
      </c>
      <c r="M381" s="47">
        <v>6.676</v>
      </c>
      <c r="N381" s="50"/>
      <c r="O381" s="63"/>
      <c r="P381" s="52"/>
      <c r="Q381" s="47">
        <v>10.8</v>
      </c>
      <c r="R381" s="59">
        <v>16</v>
      </c>
      <c r="S381" s="68">
        <v>1973</v>
      </c>
      <c r="T381" s="47">
        <v>1.6</v>
      </c>
      <c r="U381" s="94">
        <v>1975</v>
      </c>
      <c r="V381" s="49">
        <v>18.6</v>
      </c>
      <c r="W381" s="116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5"/>
      <c r="I382" s="62"/>
      <c r="J382" s="32"/>
      <c r="K382" s="61"/>
      <c r="L382" s="75" t="e">
        <f t="shared" si="15"/>
        <v>#DIV/0!</v>
      </c>
      <c r="M382" s="47">
        <v>6.620666666666666</v>
      </c>
      <c r="N382" s="50"/>
      <c r="O382" s="63"/>
      <c r="P382" s="52"/>
      <c r="Q382" s="47">
        <v>11.8</v>
      </c>
      <c r="R382" s="59">
        <v>16.8</v>
      </c>
      <c r="S382" s="68">
        <v>1988</v>
      </c>
      <c r="T382" s="47">
        <v>-0.1</v>
      </c>
      <c r="U382" s="94">
        <v>1979</v>
      </c>
      <c r="V382" s="49">
        <v>20.6</v>
      </c>
      <c r="W382" s="116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5"/>
      <c r="I383" s="115"/>
      <c r="J383" s="32"/>
      <c r="K383" s="61"/>
      <c r="L383" s="75" t="e">
        <f t="shared" si="15"/>
        <v>#DIV/0!</v>
      </c>
      <c r="M383" s="47">
        <v>6.537999999999999</v>
      </c>
      <c r="N383" s="50"/>
      <c r="O383" s="63"/>
      <c r="P383" s="52"/>
      <c r="Q383" s="47">
        <v>10.6</v>
      </c>
      <c r="R383" s="59">
        <v>14.9</v>
      </c>
      <c r="S383" s="68">
        <v>1996</v>
      </c>
      <c r="T383" s="47">
        <v>1.2</v>
      </c>
      <c r="U383" s="94">
        <v>1987</v>
      </c>
      <c r="V383" s="49">
        <v>21.8</v>
      </c>
      <c r="W383" s="116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5"/>
      <c r="I384" s="47"/>
      <c r="J384" s="32"/>
      <c r="K384" s="61"/>
      <c r="L384" s="75" t="e">
        <f t="shared" si="15"/>
        <v>#DIV/0!</v>
      </c>
      <c r="M384" s="47">
        <v>6.506</v>
      </c>
      <c r="N384" s="50"/>
      <c r="O384" s="63"/>
      <c r="P384" s="52"/>
      <c r="Q384" s="47">
        <v>9.7</v>
      </c>
      <c r="R384" s="59">
        <v>16</v>
      </c>
      <c r="S384" s="68">
        <v>1956</v>
      </c>
      <c r="T384" s="47">
        <v>0.2</v>
      </c>
      <c r="U384" s="5">
        <v>1962</v>
      </c>
      <c r="V384" s="49">
        <v>20</v>
      </c>
      <c r="W384" s="116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5" t="e">
        <f t="shared" si="15"/>
        <v>#DIV/0!</v>
      </c>
      <c r="M385" s="47">
        <v>6.551333333333333</v>
      </c>
      <c r="N385" s="50"/>
      <c r="O385" s="63"/>
      <c r="P385" s="52"/>
      <c r="Q385" s="47">
        <v>10.2</v>
      </c>
      <c r="R385" s="59">
        <v>15.4</v>
      </c>
      <c r="S385" s="68">
        <v>1996</v>
      </c>
      <c r="T385" s="47">
        <v>1.7</v>
      </c>
      <c r="U385" s="94">
        <v>1987</v>
      </c>
      <c r="V385" s="49">
        <v>20.6</v>
      </c>
      <c r="W385" s="116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5" t="e">
        <f t="shared" si="15"/>
        <v>#DIV/0!</v>
      </c>
      <c r="M386" s="47">
        <v>6.547333333333333</v>
      </c>
      <c r="N386" s="50"/>
      <c r="O386" s="63"/>
      <c r="P386" s="52"/>
      <c r="Q386" s="47">
        <v>10</v>
      </c>
      <c r="R386" s="59">
        <v>12.9</v>
      </c>
      <c r="S386" s="68">
        <v>1966</v>
      </c>
      <c r="T386" s="47">
        <v>1.3</v>
      </c>
      <c r="U386" s="94">
        <v>2003</v>
      </c>
      <c r="V386" s="49">
        <v>19.1</v>
      </c>
      <c r="W386" s="116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5" t="e">
        <f t="shared" si="15"/>
        <v>#DIV/0!</v>
      </c>
      <c r="M387" s="47">
        <v>6.478666666666667</v>
      </c>
      <c r="N387" s="50"/>
      <c r="O387" s="63"/>
      <c r="P387" s="52"/>
      <c r="Q387" s="47">
        <v>10</v>
      </c>
      <c r="R387" s="59">
        <v>14</v>
      </c>
      <c r="S387" s="68">
        <v>1977</v>
      </c>
      <c r="T387" s="47">
        <v>0.7</v>
      </c>
      <c r="U387" s="5">
        <v>1978</v>
      </c>
      <c r="V387" s="49">
        <v>22</v>
      </c>
      <c r="W387" s="116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5" t="e">
        <f t="shared" si="15"/>
        <v>#DIV/0!</v>
      </c>
      <c r="M388" s="47">
        <v>6.389333333333334</v>
      </c>
      <c r="N388" s="50"/>
      <c r="O388" s="63"/>
      <c r="P388" s="52"/>
      <c r="Q388" s="47">
        <v>10.1</v>
      </c>
      <c r="R388" s="59">
        <v>14.1</v>
      </c>
      <c r="S388" s="68">
        <v>1976</v>
      </c>
      <c r="T388" s="47">
        <v>0.1</v>
      </c>
      <c r="U388" s="94">
        <v>1990</v>
      </c>
      <c r="V388" s="49">
        <v>19.5</v>
      </c>
      <c r="W388" s="116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5" t="e">
        <f t="shared" si="15"/>
        <v>#DIV/0!</v>
      </c>
      <c r="M389" s="47">
        <v>6.212666666666666</v>
      </c>
      <c r="N389" s="50"/>
      <c r="O389" s="63"/>
      <c r="P389" s="52"/>
      <c r="Q389" s="47">
        <v>9.9</v>
      </c>
      <c r="R389" s="59">
        <v>13.9</v>
      </c>
      <c r="S389" s="68">
        <v>1976</v>
      </c>
      <c r="T389" s="47">
        <v>1.2</v>
      </c>
      <c r="U389" s="94">
        <v>1964</v>
      </c>
      <c r="V389" s="49">
        <v>19.5</v>
      </c>
      <c r="W389" s="116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5" t="e">
        <f t="shared" si="15"/>
        <v>#DIV/0!</v>
      </c>
      <c r="M390" s="47">
        <v>6.0440000000000005</v>
      </c>
      <c r="N390" s="50"/>
      <c r="O390" s="63"/>
      <c r="P390" s="52"/>
      <c r="Q390" s="47">
        <v>9.3</v>
      </c>
      <c r="R390" s="59">
        <v>14.9</v>
      </c>
      <c r="S390" s="68">
        <v>1997</v>
      </c>
      <c r="T390" s="47">
        <v>-0.1</v>
      </c>
      <c r="U390" s="94">
        <v>1982</v>
      </c>
      <c r="V390" s="49">
        <v>18.5</v>
      </c>
      <c r="W390" s="116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5" t="e">
        <f t="shared" si="15"/>
        <v>#DIV/0!</v>
      </c>
      <c r="M391" s="47">
        <v>5.828666666666668</v>
      </c>
      <c r="N391" s="50"/>
      <c r="O391" s="63"/>
      <c r="P391" s="52"/>
      <c r="Q391" s="47">
        <v>9</v>
      </c>
      <c r="R391" s="59">
        <v>17</v>
      </c>
      <c r="S391" s="68">
        <v>1997</v>
      </c>
      <c r="T391" s="47">
        <v>-0.3</v>
      </c>
      <c r="U391" s="94">
        <v>1974</v>
      </c>
      <c r="V391" s="49">
        <v>21.5</v>
      </c>
      <c r="W391" s="116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5"/>
      <c r="C392" s="43"/>
      <c r="D392" s="43"/>
      <c r="E392" s="43"/>
      <c r="F392" s="43"/>
      <c r="G392" s="43"/>
      <c r="H392" s="43"/>
      <c r="I392" s="43"/>
      <c r="J392" s="42"/>
      <c r="K392" s="60"/>
      <c r="L392" s="75" t="e">
        <f t="shared" si="15"/>
        <v>#DIV/0!</v>
      </c>
      <c r="M392" s="47">
        <v>5.676000000000001</v>
      </c>
      <c r="N392" s="50"/>
      <c r="O392" s="63"/>
      <c r="P392" s="52"/>
      <c r="Q392" s="47">
        <v>9.4</v>
      </c>
      <c r="R392" s="59">
        <v>15.2</v>
      </c>
      <c r="S392" s="68">
        <v>1997</v>
      </c>
      <c r="T392" s="47">
        <v>0</v>
      </c>
      <c r="U392" s="94">
        <v>2005</v>
      </c>
      <c r="V392" s="49">
        <v>18.5</v>
      </c>
      <c r="W392" s="116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5" t="e">
        <f t="shared" si="15"/>
        <v>#DIV/0!</v>
      </c>
      <c r="M393" s="47">
        <v>5.576666666666667</v>
      </c>
      <c r="N393" s="50"/>
      <c r="O393" s="63"/>
      <c r="P393" s="52"/>
      <c r="Q393" s="47">
        <v>9.5</v>
      </c>
      <c r="R393" s="59">
        <v>11.8</v>
      </c>
      <c r="S393" s="68">
        <v>1977</v>
      </c>
      <c r="T393" s="47">
        <v>-1</v>
      </c>
      <c r="U393" s="5">
        <v>1954</v>
      </c>
      <c r="V393" s="49">
        <v>19</v>
      </c>
      <c r="W393" s="116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5"/>
      <c r="C394" s="43"/>
      <c r="D394" s="43"/>
      <c r="E394" s="43"/>
      <c r="F394" s="43"/>
      <c r="G394" s="43"/>
      <c r="H394" s="43"/>
      <c r="I394" s="43"/>
      <c r="J394" s="42"/>
      <c r="K394" s="60"/>
      <c r="L394" s="75" t="e">
        <f t="shared" si="15"/>
        <v>#DIV/0!</v>
      </c>
      <c r="M394" s="47">
        <v>5.474666666666668</v>
      </c>
      <c r="N394" s="50"/>
      <c r="O394" s="63"/>
      <c r="P394" s="52"/>
      <c r="Q394" s="47">
        <v>9.4</v>
      </c>
      <c r="R394" s="59">
        <v>13.7</v>
      </c>
      <c r="S394" s="68">
        <v>2010</v>
      </c>
      <c r="T394" s="47">
        <v>-1.6</v>
      </c>
      <c r="U394" s="5">
        <v>1954</v>
      </c>
      <c r="V394" s="49">
        <v>19.3</v>
      </c>
      <c r="W394" s="116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5" t="e">
        <f t="shared" si="15"/>
        <v>#DIV/0!</v>
      </c>
      <c r="M395" s="47">
        <v>5.324666666666668</v>
      </c>
      <c r="N395" s="50"/>
      <c r="O395" s="63"/>
      <c r="P395" s="52"/>
      <c r="Q395" s="47">
        <v>8.8</v>
      </c>
      <c r="R395" s="59">
        <v>13.5</v>
      </c>
      <c r="S395" s="68">
        <v>2007</v>
      </c>
      <c r="T395" s="32">
        <v>-2.9</v>
      </c>
      <c r="U395" s="5">
        <v>1954</v>
      </c>
      <c r="V395" s="49">
        <v>16</v>
      </c>
      <c r="W395" s="116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5" t="e">
        <f t="shared" si="15"/>
        <v>#DIV/0!</v>
      </c>
      <c r="M396" s="47">
        <v>5.161333333333334</v>
      </c>
      <c r="N396" s="50"/>
      <c r="O396" s="63"/>
      <c r="P396" s="52"/>
      <c r="Q396" s="47">
        <v>9.2</v>
      </c>
      <c r="R396" s="59">
        <v>12.5</v>
      </c>
      <c r="S396" s="68">
        <v>2007</v>
      </c>
      <c r="T396" s="47">
        <v>-0.9</v>
      </c>
      <c r="U396" s="5">
        <v>1954</v>
      </c>
      <c r="V396" s="49">
        <v>16.6</v>
      </c>
      <c r="W396" s="116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5" t="e">
        <f t="shared" si="15"/>
        <v>#DIV/0!</v>
      </c>
      <c r="M397" s="47">
        <v>4.959333333333334</v>
      </c>
      <c r="N397" s="50"/>
      <c r="O397" s="63"/>
      <c r="P397" s="52"/>
      <c r="Q397" s="47">
        <v>9</v>
      </c>
      <c r="R397" s="59">
        <v>15</v>
      </c>
      <c r="S397" s="68">
        <v>1988</v>
      </c>
      <c r="T397" s="47">
        <v>-2.6</v>
      </c>
      <c r="U397" s="5">
        <v>1975</v>
      </c>
      <c r="V397" s="49">
        <v>18.5</v>
      </c>
      <c r="W397" s="116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5" t="e">
        <f t="shared" si="15"/>
        <v>#DIV/0!</v>
      </c>
      <c r="M398" s="47">
        <v>4.779333333333332</v>
      </c>
      <c r="N398" s="50"/>
      <c r="O398" s="63"/>
      <c r="P398" s="52"/>
      <c r="Q398" s="47">
        <v>8.8</v>
      </c>
      <c r="R398" s="74">
        <v>11.7</v>
      </c>
      <c r="S398" s="68">
        <v>1957</v>
      </c>
      <c r="T398" s="47">
        <v>-2.8</v>
      </c>
      <c r="U398" s="94">
        <v>1954</v>
      </c>
      <c r="V398" s="49">
        <v>16.5</v>
      </c>
      <c r="W398" s="116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5"/>
      <c r="M399" s="47"/>
      <c r="N399" s="50"/>
      <c r="O399" s="63"/>
      <c r="P399" s="52"/>
      <c r="Q399" s="52"/>
      <c r="R399" s="59"/>
      <c r="S399" s="54"/>
      <c r="T399" s="47"/>
      <c r="U399" s="54"/>
      <c r="V399" s="47"/>
      <c r="W399" s="116"/>
      <c r="X399" s="62"/>
      <c r="Y399" s="116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5"/>
      <c r="M400" s="75"/>
      <c r="N400" s="50"/>
      <c r="O400" s="63"/>
      <c r="P400" s="52"/>
      <c r="Q400" s="52"/>
      <c r="R400" s="59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79" t="e">
        <f>AVERAGE(B369:B400)</f>
        <v>#DIV/0!</v>
      </c>
      <c r="C401" s="96" t="e">
        <f aca="true" t="shared" si="16" ref="C401:K401">AVERAGE(C369:C399)</f>
        <v>#DIV/0!</v>
      </c>
      <c r="D401" s="96" t="e">
        <f t="shared" si="16"/>
        <v>#DIV/0!</v>
      </c>
      <c r="E401" s="96" t="e">
        <f t="shared" si="16"/>
        <v>#DIV/0!</v>
      </c>
      <c r="F401" s="96" t="e">
        <f t="shared" si="16"/>
        <v>#DIV/0!</v>
      </c>
      <c r="G401" s="96" t="e">
        <f t="shared" si="16"/>
        <v>#DIV/0!</v>
      </c>
      <c r="H401" s="96" t="e">
        <f t="shared" si="16"/>
        <v>#DIV/0!</v>
      </c>
      <c r="I401" s="96" t="e">
        <f t="shared" si="16"/>
        <v>#DIV/0!</v>
      </c>
      <c r="J401" s="133" t="e">
        <f t="shared" si="16"/>
        <v>#DIV/0!</v>
      </c>
      <c r="K401" s="86" t="e">
        <f t="shared" si="16"/>
        <v>#DIV/0!</v>
      </c>
      <c r="L401" s="96" t="e">
        <f>AVERAGE(L369:L398)</f>
        <v>#DIV/0!</v>
      </c>
      <c r="M401" s="75"/>
      <c r="N401" s="50">
        <f>SUM(N369:N398)</f>
        <v>0</v>
      </c>
      <c r="O401" s="67"/>
      <c r="P401" s="52"/>
      <c r="Q401" s="52"/>
      <c r="R401" s="59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79"/>
      <c r="C402" s="75"/>
      <c r="D402" s="75"/>
      <c r="E402" s="75"/>
      <c r="F402" s="75"/>
      <c r="G402" s="1"/>
      <c r="K402" s="1"/>
      <c r="L402" s="1"/>
      <c r="M402" s="75">
        <v>-0.3</v>
      </c>
      <c r="N402" s="75"/>
      <c r="O402" s="3"/>
      <c r="P402" s="142"/>
      <c r="Q402" s="142"/>
      <c r="R402" s="1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358</v>
      </c>
      <c r="C403" s="2"/>
      <c r="D403" s="2"/>
      <c r="E403" s="1"/>
      <c r="F403" s="1"/>
      <c r="G403" s="1"/>
      <c r="I403" s="2" t="s">
        <v>87</v>
      </c>
      <c r="J403" s="2"/>
      <c r="K403" s="1"/>
      <c r="L403" s="47"/>
      <c r="M403" s="47"/>
      <c r="N403" s="75"/>
      <c r="O403" s="75"/>
      <c r="P403" s="2"/>
      <c r="Q403" s="142"/>
      <c r="R403" s="303"/>
      <c r="S403" s="1"/>
      <c r="T403" s="1"/>
      <c r="U403" s="1"/>
      <c r="V403" s="1"/>
      <c r="W403" s="1"/>
      <c r="X403" s="1"/>
      <c r="Y403" s="1"/>
      <c r="Z403" s="1"/>
      <c r="AA403" s="233"/>
    </row>
    <row r="404" spans="1:27" ht="15">
      <c r="A404" s="1"/>
      <c r="B404" s="12" t="s">
        <v>359</v>
      </c>
      <c r="C404" s="2"/>
      <c r="D404" s="2"/>
      <c r="E404" s="2"/>
      <c r="F404" s="1"/>
      <c r="G404" s="1"/>
      <c r="I404" s="75" t="s">
        <v>90</v>
      </c>
      <c r="J404" s="32"/>
      <c r="K404" s="320">
        <v>6.3</v>
      </c>
      <c r="L404" s="1"/>
      <c r="M404" s="1"/>
      <c r="N404" s="1"/>
      <c r="O404" s="1"/>
      <c r="P404" s="2"/>
      <c r="Q404" s="142"/>
      <c r="R404" s="303"/>
      <c r="S404" s="1"/>
      <c r="T404" s="1"/>
      <c r="U404" s="1"/>
      <c r="V404" s="1"/>
      <c r="W404" s="1"/>
      <c r="X404" s="1"/>
      <c r="Y404" s="1"/>
      <c r="Z404" s="1"/>
      <c r="AA404" s="233"/>
    </row>
    <row r="405" spans="1:27" ht="15">
      <c r="A405" s="1"/>
      <c r="B405" s="12" t="s">
        <v>360</v>
      </c>
      <c r="C405" s="2"/>
      <c r="D405" s="2"/>
      <c r="E405" s="2"/>
      <c r="F405" s="2"/>
      <c r="G405" s="1"/>
      <c r="I405" s="75" t="s">
        <v>93</v>
      </c>
      <c r="J405" s="32"/>
      <c r="K405" s="320">
        <v>7.8</v>
      </c>
      <c r="L405" s="1"/>
      <c r="M405" s="1"/>
      <c r="N405" s="328"/>
      <c r="O405" s="328"/>
      <c r="P405" s="328"/>
      <c r="Q405" s="241"/>
      <c r="R405" s="310"/>
      <c r="S405" s="240"/>
      <c r="T405" s="240"/>
      <c r="U405" s="240"/>
      <c r="V405" s="240"/>
      <c r="W405" s="240"/>
      <c r="X405" s="240"/>
      <c r="Y405" s="240"/>
      <c r="Z405" s="1"/>
      <c r="AA405" s="233"/>
    </row>
    <row r="406" spans="1:27" ht="15">
      <c r="A406" s="1"/>
      <c r="B406" s="79" t="s">
        <v>361</v>
      </c>
      <c r="C406" s="1"/>
      <c r="D406" s="1"/>
      <c r="E406" s="1"/>
      <c r="F406" s="1"/>
      <c r="G406" s="1"/>
      <c r="I406" s="2" t="s">
        <v>532</v>
      </c>
      <c r="J406" s="2"/>
      <c r="K406" s="320">
        <v>8</v>
      </c>
      <c r="L406" s="1"/>
      <c r="M406" s="1"/>
      <c r="N406" s="1"/>
      <c r="O406" s="1"/>
      <c r="P406" s="2"/>
      <c r="Q406" s="142"/>
      <c r="R406" s="303"/>
      <c r="S406" s="1"/>
      <c r="T406" s="1"/>
      <c r="U406" s="1"/>
      <c r="V406" s="1"/>
      <c r="W406" s="1"/>
      <c r="X406" s="1"/>
      <c r="Y406" s="1"/>
      <c r="Z406" s="1"/>
      <c r="AA406" s="233"/>
    </row>
    <row r="407" spans="1:27" ht="15">
      <c r="A407" s="1"/>
      <c r="B407" s="12" t="s">
        <v>362</v>
      </c>
      <c r="C407" s="2"/>
      <c r="D407" s="2"/>
      <c r="E407" s="2"/>
      <c r="F407" s="1"/>
      <c r="G407" s="1"/>
      <c r="I407" s="2" t="s">
        <v>98</v>
      </c>
      <c r="J407" s="2"/>
      <c r="K407" s="320">
        <v>39.1</v>
      </c>
      <c r="L407" s="1"/>
      <c r="M407" s="1"/>
      <c r="N407" s="1"/>
      <c r="O407" s="1"/>
      <c r="P407" s="2"/>
      <c r="Q407" s="142"/>
      <c r="R407" s="303"/>
      <c r="S407" s="1"/>
      <c r="T407" s="1"/>
      <c r="U407" s="1"/>
      <c r="V407" s="1"/>
      <c r="W407" s="1"/>
      <c r="X407" s="1"/>
      <c r="Y407" s="1"/>
      <c r="Z407" s="1"/>
      <c r="AA407" s="233"/>
    </row>
    <row r="408" spans="1:27" ht="15">
      <c r="A408" s="1"/>
      <c r="B408" s="12" t="s">
        <v>363</v>
      </c>
      <c r="C408" s="2"/>
      <c r="D408" s="2"/>
      <c r="E408" s="1"/>
      <c r="F408" s="1"/>
      <c r="G408" s="1"/>
      <c r="I408" s="2" t="s">
        <v>116</v>
      </c>
      <c r="J408" s="2"/>
      <c r="K408" s="320">
        <v>85</v>
      </c>
      <c r="L408" s="1"/>
      <c r="M408" s="1"/>
      <c r="N408" s="1"/>
      <c r="O408" s="1"/>
      <c r="P408" s="1"/>
      <c r="Q408" s="142"/>
      <c r="R408" s="303"/>
      <c r="S408" s="1"/>
      <c r="T408" s="1"/>
      <c r="U408" s="1"/>
      <c r="V408" s="1"/>
      <c r="W408" s="1"/>
      <c r="X408" s="1"/>
      <c r="Y408" s="1"/>
      <c r="Z408" s="1"/>
      <c r="AA408" s="233"/>
    </row>
    <row r="409" spans="1:27" ht="15">
      <c r="A409" s="1"/>
      <c r="B409" s="11"/>
      <c r="C409" s="1"/>
      <c r="D409" s="1"/>
      <c r="E409" s="1"/>
      <c r="F409" s="1"/>
      <c r="G409" s="1"/>
      <c r="I409" s="2" t="s">
        <v>534</v>
      </c>
      <c r="J409" s="2"/>
      <c r="K409" s="320">
        <v>59.7</v>
      </c>
      <c r="L409" s="1"/>
      <c r="M409" s="1"/>
      <c r="N409" s="1"/>
      <c r="O409" s="1"/>
      <c r="P409" s="1"/>
      <c r="Q409" s="142"/>
      <c r="R409" s="303"/>
      <c r="S409" s="1"/>
      <c r="T409" s="1"/>
      <c r="U409" s="1"/>
      <c r="V409" s="1"/>
      <c r="W409" s="1"/>
      <c r="X409" s="1"/>
      <c r="Y409" s="1"/>
      <c r="Z409" s="1"/>
      <c r="AA409" s="233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2" t="s">
        <v>533</v>
      </c>
      <c r="J410" s="2"/>
      <c r="K410" s="320">
        <v>90.4</v>
      </c>
      <c r="L410" s="1"/>
      <c r="M410" s="1"/>
      <c r="N410" s="1"/>
      <c r="O410" s="1"/>
      <c r="P410" s="1"/>
      <c r="Q410" s="142"/>
      <c r="R410" s="303"/>
      <c r="S410" s="1"/>
      <c r="T410" s="1"/>
      <c r="U410" s="1"/>
      <c r="V410" s="1"/>
      <c r="W410" s="1"/>
      <c r="X410" s="1"/>
      <c r="Y410" s="1"/>
      <c r="Z410" s="1"/>
      <c r="AA410" s="233"/>
    </row>
    <row r="411" spans="1:27" ht="15">
      <c r="A411" s="1"/>
      <c r="B411" s="12" t="s">
        <v>364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2"/>
      <c r="R411" s="303"/>
      <c r="S411" s="1"/>
      <c r="T411" s="1"/>
      <c r="U411" s="1"/>
      <c r="V411" s="1"/>
      <c r="W411" s="1"/>
      <c r="X411" s="1"/>
      <c r="Y411" s="1"/>
      <c r="Z411" s="1"/>
      <c r="AA411" s="233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2"/>
      <c r="I412" s="1"/>
      <c r="J412" s="1"/>
      <c r="K412" s="1"/>
      <c r="L412" s="1"/>
      <c r="M412" s="14" t="s">
        <v>6</v>
      </c>
      <c r="N412" s="2"/>
      <c r="O412" s="2"/>
      <c r="P412" s="142"/>
      <c r="Q412" s="142"/>
      <c r="R412" s="301" t="s">
        <v>7</v>
      </c>
      <c r="S412" s="90"/>
      <c r="T412" s="91"/>
      <c r="U412" s="91"/>
      <c r="V412" s="91"/>
      <c r="W412" s="91" t="s">
        <v>8</v>
      </c>
      <c r="X412" s="90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308</v>
      </c>
      <c r="P413" s="142" t="s">
        <v>43</v>
      </c>
      <c r="Q413" s="142" t="s">
        <v>309</v>
      </c>
      <c r="R413" s="167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5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2"/>
      <c r="Q414" s="142" t="s">
        <v>43</v>
      </c>
      <c r="R414" s="140" t="s">
        <v>310</v>
      </c>
      <c r="S414" s="141"/>
      <c r="T414" s="201"/>
      <c r="U414" s="201"/>
      <c r="V414" s="141"/>
      <c r="W414" s="141"/>
      <c r="X414" s="201"/>
      <c r="Y414" s="41"/>
      <c r="Z414" s="2"/>
    </row>
    <row r="415" spans="1:26" ht="15">
      <c r="A415" s="2">
        <v>1</v>
      </c>
      <c r="B415" s="74"/>
      <c r="C415" s="62"/>
      <c r="D415" s="62"/>
      <c r="E415" s="260"/>
      <c r="F415" s="260"/>
      <c r="G415" s="115"/>
      <c r="H415" s="115"/>
      <c r="I415" s="115"/>
      <c r="J415" s="32"/>
      <c r="K415" s="61"/>
      <c r="L415" s="75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59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5"/>
      <c r="H416" s="115"/>
      <c r="I416" s="115"/>
      <c r="J416" s="32"/>
      <c r="K416" s="61"/>
      <c r="L416" s="75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59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5"/>
      <c r="H417" s="115"/>
      <c r="I417" s="115"/>
      <c r="J417" s="32"/>
      <c r="K417" s="61"/>
      <c r="L417" s="75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59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4"/>
      <c r="C418" s="47"/>
      <c r="D418" s="47"/>
      <c r="E418" s="47"/>
      <c r="F418" s="47"/>
      <c r="G418" s="115"/>
      <c r="H418" s="115"/>
      <c r="I418" s="115"/>
      <c r="J418" s="32"/>
      <c r="K418" s="61"/>
      <c r="L418" s="75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59">
        <v>10.4</v>
      </c>
      <c r="S418" s="1">
        <v>1989</v>
      </c>
      <c r="T418" s="47">
        <v>-3.6</v>
      </c>
      <c r="U418" s="1">
        <v>1997</v>
      </c>
      <c r="V418" s="115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5"/>
      <c r="H419" s="115"/>
      <c r="I419" s="115"/>
      <c r="J419" s="32"/>
      <c r="K419" s="61"/>
      <c r="L419" s="75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59">
        <v>13.5</v>
      </c>
      <c r="S419" s="1">
        <v>2002</v>
      </c>
      <c r="T419" s="47">
        <v>-4.9</v>
      </c>
      <c r="U419" s="1">
        <v>1966</v>
      </c>
      <c r="V419" s="115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5"/>
      <c r="H420" s="115"/>
      <c r="I420" s="115"/>
      <c r="J420" s="32"/>
      <c r="K420" s="61"/>
      <c r="L420" s="75">
        <v>3.4</v>
      </c>
      <c r="M420" s="47">
        <v>3.66</v>
      </c>
      <c r="N420" s="50"/>
      <c r="O420" s="63"/>
      <c r="P420" s="52"/>
      <c r="Q420" s="47">
        <v>7.7</v>
      </c>
      <c r="R420" s="59">
        <v>14.3</v>
      </c>
      <c r="S420" s="1">
        <v>1959</v>
      </c>
      <c r="T420" s="47">
        <v>-1.5</v>
      </c>
      <c r="U420" s="1">
        <v>1966</v>
      </c>
      <c r="V420" s="115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5"/>
      <c r="H421" s="115"/>
      <c r="I421" s="115"/>
      <c r="J421" s="32"/>
      <c r="K421" s="61"/>
      <c r="L421" s="75" t="e">
        <f aca="true" t="shared" si="17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59">
        <v>12</v>
      </c>
      <c r="S421" s="1">
        <v>1959</v>
      </c>
      <c r="T421" s="47">
        <v>-3.2</v>
      </c>
      <c r="U421" s="1">
        <v>1987</v>
      </c>
      <c r="V421" s="115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5"/>
      <c r="H422" s="115"/>
      <c r="I422" s="115"/>
      <c r="J422" s="32"/>
      <c r="K422" s="61"/>
      <c r="L422" s="75" t="e">
        <f t="shared" si="17"/>
        <v>#DIV/0!</v>
      </c>
      <c r="M422" s="47">
        <v>3.5319999999999996</v>
      </c>
      <c r="N422" s="50"/>
      <c r="O422" s="63"/>
      <c r="P422" s="52"/>
      <c r="Q422" s="47">
        <v>7.9</v>
      </c>
      <c r="R422" s="59">
        <v>11.5</v>
      </c>
      <c r="S422" s="1">
        <v>1956</v>
      </c>
      <c r="T422" s="47">
        <v>-3.4</v>
      </c>
      <c r="U422" s="1">
        <v>1987</v>
      </c>
      <c r="V422" s="115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5"/>
      <c r="H423" s="115"/>
      <c r="I423" s="115"/>
      <c r="J423" s="32"/>
      <c r="K423" s="61"/>
      <c r="L423" s="75" t="e">
        <f t="shared" si="17"/>
        <v>#DIV/0!</v>
      </c>
      <c r="M423" s="47">
        <v>3.4219999999999997</v>
      </c>
      <c r="N423" s="50"/>
      <c r="O423" s="63"/>
      <c r="P423" s="52"/>
      <c r="Q423" s="47">
        <v>7.6</v>
      </c>
      <c r="R423" s="74">
        <v>12.9</v>
      </c>
      <c r="S423" s="1">
        <v>1959</v>
      </c>
      <c r="T423" s="47">
        <v>-2.8</v>
      </c>
      <c r="U423" s="1">
        <v>1997</v>
      </c>
      <c r="V423" s="115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5"/>
      <c r="H424" s="115"/>
      <c r="I424" s="115"/>
      <c r="J424" s="32"/>
      <c r="K424" s="61"/>
      <c r="L424" s="75" t="e">
        <f t="shared" si="17"/>
        <v>#DIV/0!</v>
      </c>
      <c r="M424" s="47">
        <v>3.2520000000000002</v>
      </c>
      <c r="N424" s="50"/>
      <c r="O424" s="63"/>
      <c r="P424" s="52"/>
      <c r="Q424" s="47">
        <v>7.7</v>
      </c>
      <c r="R424" s="59">
        <v>12.8</v>
      </c>
      <c r="S424" s="1">
        <v>1965</v>
      </c>
      <c r="T424" s="47">
        <v>-4</v>
      </c>
      <c r="U424" s="1">
        <v>1971</v>
      </c>
      <c r="V424" s="115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5"/>
      <c r="H425" s="115"/>
      <c r="I425" s="115"/>
      <c r="J425" s="32"/>
      <c r="K425" s="61"/>
      <c r="L425" s="75" t="e">
        <f t="shared" si="17"/>
        <v>#DIV/0!</v>
      </c>
      <c r="M425" s="47">
        <v>3.120666666666667</v>
      </c>
      <c r="N425" s="50"/>
      <c r="O425" s="63"/>
      <c r="P425" s="52"/>
      <c r="Q425" s="47">
        <v>7.6</v>
      </c>
      <c r="R425" s="59">
        <v>13.4</v>
      </c>
      <c r="S425" s="1">
        <v>1975</v>
      </c>
      <c r="T425" s="47">
        <v>-5.2</v>
      </c>
      <c r="U425" s="1">
        <v>1971</v>
      </c>
      <c r="V425" s="115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5"/>
      <c r="H426" s="115"/>
      <c r="I426" s="115"/>
      <c r="J426" s="32"/>
      <c r="K426" s="61"/>
      <c r="L426" s="75" t="e">
        <f t="shared" si="17"/>
        <v>#DIV/0!</v>
      </c>
      <c r="M426" s="47">
        <v>3.0233333333333325</v>
      </c>
      <c r="N426" s="50"/>
      <c r="O426" s="63"/>
      <c r="P426" s="52"/>
      <c r="Q426" s="47">
        <v>7.4</v>
      </c>
      <c r="R426" s="59">
        <v>11.2</v>
      </c>
      <c r="S426" s="1">
        <v>2004</v>
      </c>
      <c r="T426" s="47">
        <v>-5.6</v>
      </c>
      <c r="U426" s="1">
        <v>1971</v>
      </c>
      <c r="V426" s="115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5"/>
      <c r="H427" s="115"/>
      <c r="I427" s="115"/>
      <c r="J427" s="32"/>
      <c r="K427" s="61"/>
      <c r="L427" s="75">
        <v>6.8</v>
      </c>
      <c r="M427" s="47">
        <v>2.952666666666666</v>
      </c>
      <c r="N427" s="50"/>
      <c r="O427" s="63"/>
      <c r="P427" s="52"/>
      <c r="Q427" s="47">
        <v>7.4</v>
      </c>
      <c r="R427" s="59">
        <v>11.4</v>
      </c>
      <c r="S427" s="1">
        <v>2011</v>
      </c>
      <c r="T427" s="47">
        <v>-5.7</v>
      </c>
      <c r="U427" s="1">
        <v>1971</v>
      </c>
      <c r="V427" s="115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5"/>
      <c r="H428" s="115"/>
      <c r="I428" s="115"/>
      <c r="J428" s="32"/>
      <c r="K428" s="61"/>
      <c r="L428" s="75">
        <v>1.9</v>
      </c>
      <c r="M428" s="47">
        <v>2.96</v>
      </c>
      <c r="N428" s="50"/>
      <c r="O428" s="63"/>
      <c r="P428" s="52"/>
      <c r="Q428" s="47">
        <v>7.2</v>
      </c>
      <c r="R428" s="59">
        <v>14.2</v>
      </c>
      <c r="S428" s="1">
        <v>1985</v>
      </c>
      <c r="T428" s="47">
        <v>-4.4</v>
      </c>
      <c r="U428" s="1">
        <v>1981</v>
      </c>
      <c r="V428" s="264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5"/>
      <c r="H429" s="115"/>
      <c r="I429" s="115"/>
      <c r="J429" s="32"/>
      <c r="K429" s="61"/>
      <c r="L429" s="75" t="e">
        <f aca="true" t="shared" si="18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59">
        <v>12.3</v>
      </c>
      <c r="S429" s="1">
        <v>1997</v>
      </c>
      <c r="T429" s="47">
        <v>-4.8</v>
      </c>
      <c r="U429" s="1">
        <v>1967</v>
      </c>
      <c r="V429" s="260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5"/>
      <c r="H430" s="115"/>
      <c r="I430" s="115"/>
      <c r="J430" s="32"/>
      <c r="K430" s="61"/>
      <c r="L430" s="75" t="e">
        <f t="shared" si="18"/>
        <v>#DIV/0!</v>
      </c>
      <c r="M430" s="47">
        <v>3.13</v>
      </c>
      <c r="N430" s="50"/>
      <c r="O430" s="63"/>
      <c r="P430" s="52"/>
      <c r="Q430" s="47">
        <v>7.1</v>
      </c>
      <c r="R430" s="59">
        <v>11.3</v>
      </c>
      <c r="S430" s="1">
        <v>1970</v>
      </c>
      <c r="T430" s="47">
        <v>-6.5</v>
      </c>
      <c r="U430" s="1">
        <v>1994</v>
      </c>
      <c r="V430" s="115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5"/>
      <c r="H431" s="115"/>
      <c r="I431" s="115"/>
      <c r="J431" s="32"/>
      <c r="K431" s="61"/>
      <c r="L431" s="75" t="e">
        <f t="shared" si="18"/>
        <v>#DIV/0!</v>
      </c>
      <c r="M431" s="47">
        <v>3.16</v>
      </c>
      <c r="N431" s="50"/>
      <c r="O431" s="63"/>
      <c r="P431" s="52"/>
      <c r="Q431" s="47">
        <v>7.3</v>
      </c>
      <c r="R431" s="59">
        <v>9.3</v>
      </c>
      <c r="S431" s="1">
        <v>1958</v>
      </c>
      <c r="T431" s="47">
        <v>-7</v>
      </c>
      <c r="U431" s="1">
        <v>1998</v>
      </c>
      <c r="V431" s="115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5"/>
      <c r="H432" s="115"/>
      <c r="I432" s="115"/>
      <c r="J432" s="32"/>
      <c r="K432" s="61"/>
      <c r="L432" s="75" t="e">
        <f t="shared" si="18"/>
        <v>#DIV/0!</v>
      </c>
      <c r="M432" s="47">
        <v>3.1633333333333336</v>
      </c>
      <c r="N432" s="50"/>
      <c r="O432" s="63"/>
      <c r="P432" s="52"/>
      <c r="Q432" s="47">
        <v>6.8</v>
      </c>
      <c r="R432" s="59">
        <v>11.8</v>
      </c>
      <c r="S432" s="1">
        <v>1953</v>
      </c>
      <c r="T432" s="47">
        <v>-6.2</v>
      </c>
      <c r="U432" s="1">
        <v>1972</v>
      </c>
      <c r="V432" s="115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5"/>
      <c r="H433" s="115"/>
      <c r="I433" s="115"/>
      <c r="J433" s="32"/>
      <c r="K433" s="61"/>
      <c r="L433" s="75" t="e">
        <f t="shared" si="18"/>
        <v>#DIV/0!</v>
      </c>
      <c r="M433" s="47">
        <v>3.15</v>
      </c>
      <c r="N433" s="50"/>
      <c r="O433" s="63"/>
      <c r="P433" s="52"/>
      <c r="Q433" s="47">
        <v>7.5</v>
      </c>
      <c r="R433" s="59">
        <v>12.8</v>
      </c>
      <c r="S433" s="1">
        <v>1962</v>
      </c>
      <c r="T433" s="47">
        <v>-5.2</v>
      </c>
      <c r="U433" s="1">
        <v>1972</v>
      </c>
      <c r="V433" s="115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5"/>
      <c r="H434" s="115"/>
      <c r="I434" s="115"/>
      <c r="J434" s="32"/>
      <c r="K434" s="61"/>
      <c r="L434" s="75" t="e">
        <f t="shared" si="18"/>
        <v>#DIV/0!</v>
      </c>
      <c r="M434" s="47">
        <v>3.0786666666666664</v>
      </c>
      <c r="N434" s="50"/>
      <c r="O434" s="63"/>
      <c r="P434" s="52"/>
      <c r="Q434" s="47">
        <v>6.8</v>
      </c>
      <c r="R434" s="71">
        <v>14.9</v>
      </c>
      <c r="S434" s="1">
        <v>1965</v>
      </c>
      <c r="T434" s="47">
        <v>-6.5</v>
      </c>
      <c r="U434" s="1">
        <v>1980</v>
      </c>
      <c r="V434" s="115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5"/>
      <c r="H435" s="115"/>
      <c r="I435" s="115"/>
      <c r="J435" s="32"/>
      <c r="K435" s="61"/>
      <c r="L435" s="75">
        <v>-1.9</v>
      </c>
      <c r="M435" s="47">
        <v>3.009333333333333</v>
      </c>
      <c r="N435" s="50"/>
      <c r="O435" s="63"/>
      <c r="P435" s="52"/>
      <c r="Q435" s="47">
        <v>6.6</v>
      </c>
      <c r="R435" s="59">
        <v>12.1</v>
      </c>
      <c r="S435" s="1">
        <v>1962</v>
      </c>
      <c r="T435" s="47">
        <v>-6.9</v>
      </c>
      <c r="U435" s="1">
        <v>1980</v>
      </c>
      <c r="V435" s="115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5"/>
      <c r="H436" s="115"/>
      <c r="I436" s="115"/>
      <c r="J436" s="32"/>
      <c r="K436" s="61"/>
      <c r="L436" s="75">
        <v>-0.7</v>
      </c>
      <c r="M436" s="47">
        <v>2.874666666666666</v>
      </c>
      <c r="N436" s="50"/>
      <c r="O436" s="63"/>
      <c r="P436" s="52"/>
      <c r="Q436" s="47">
        <v>6.8</v>
      </c>
      <c r="R436" s="59">
        <v>12.7</v>
      </c>
      <c r="S436" s="1">
        <v>1985</v>
      </c>
      <c r="T436" s="47">
        <v>-6.8</v>
      </c>
      <c r="U436" s="1">
        <v>1980</v>
      </c>
      <c r="V436" s="115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5"/>
      <c r="H437" s="115"/>
      <c r="I437" s="115"/>
      <c r="J437" s="32"/>
      <c r="K437" s="61"/>
      <c r="L437" s="75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59">
        <v>13.1</v>
      </c>
      <c r="S437" s="1">
        <v>1965</v>
      </c>
      <c r="T437" s="47">
        <v>-4.5</v>
      </c>
      <c r="U437" s="1">
        <v>1964</v>
      </c>
      <c r="V437" s="115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5"/>
      <c r="H438" s="115"/>
      <c r="I438" s="115"/>
      <c r="J438" s="32"/>
      <c r="K438" s="61"/>
      <c r="L438" s="75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59">
        <v>11.6</v>
      </c>
      <c r="S438" s="1">
        <v>1991</v>
      </c>
      <c r="T438" s="47">
        <v>-4</v>
      </c>
      <c r="U438" s="1">
        <v>2006</v>
      </c>
      <c r="V438" s="115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5"/>
      <c r="H439" s="115"/>
      <c r="I439" s="115"/>
      <c r="J439" s="32"/>
      <c r="K439" s="61"/>
      <c r="L439" s="75">
        <v>-5</v>
      </c>
      <c r="M439" s="47">
        <v>2.5826666666666664</v>
      </c>
      <c r="N439" s="50"/>
      <c r="O439" s="63"/>
      <c r="P439" s="52"/>
      <c r="Q439" s="47">
        <v>5.5</v>
      </c>
      <c r="R439" s="59">
        <v>13.1</v>
      </c>
      <c r="S439" s="1">
        <v>1993</v>
      </c>
      <c r="T439" s="47">
        <v>-5</v>
      </c>
      <c r="U439" s="1">
        <v>1953</v>
      </c>
      <c r="V439" s="115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5"/>
      <c r="H440" s="115"/>
      <c r="I440" s="115"/>
      <c r="J440" s="32"/>
      <c r="K440" s="61"/>
      <c r="L440" s="75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59">
        <v>14.5</v>
      </c>
      <c r="S440" s="1">
        <v>2003</v>
      </c>
      <c r="T440" s="47">
        <v>-7.1</v>
      </c>
      <c r="U440" s="1">
        <v>1970</v>
      </c>
      <c r="V440" s="115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5"/>
      <c r="H441" s="115"/>
      <c r="I441" s="115"/>
      <c r="J441" s="32"/>
      <c r="K441" s="61"/>
      <c r="L441" s="75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59">
        <v>10.5</v>
      </c>
      <c r="S441" s="1">
        <v>1971</v>
      </c>
      <c r="T441" s="47">
        <v>-11</v>
      </c>
      <c r="U441" s="1">
        <v>1981</v>
      </c>
      <c r="V441" s="115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5"/>
      <c r="H442" s="115"/>
      <c r="I442" s="115"/>
      <c r="J442" s="32"/>
      <c r="K442" s="61"/>
      <c r="L442" s="75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59">
        <v>12</v>
      </c>
      <c r="S442" s="1">
        <v>1985</v>
      </c>
      <c r="T442" s="47">
        <v>-10</v>
      </c>
      <c r="U442" s="1">
        <v>1957</v>
      </c>
      <c r="V442" s="115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5"/>
      <c r="H443" s="115"/>
      <c r="I443" s="115"/>
      <c r="J443" s="99"/>
      <c r="K443" s="61"/>
      <c r="L443" s="75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59">
        <v>9.9</v>
      </c>
      <c r="S443" s="1">
        <v>1964</v>
      </c>
      <c r="T443" s="47">
        <v>-6.7</v>
      </c>
      <c r="U443" s="1">
        <v>1997</v>
      </c>
      <c r="V443" s="115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5"/>
      <c r="H444" s="115"/>
      <c r="I444" s="115"/>
      <c r="J444" s="32"/>
      <c r="K444" s="61"/>
      <c r="L444" s="75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59">
        <v>10.7</v>
      </c>
      <c r="S444" s="1">
        <v>1959</v>
      </c>
      <c r="T444" s="47">
        <v>-8.5</v>
      </c>
      <c r="U444" s="1">
        <v>1968</v>
      </c>
      <c r="V444" s="115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5">
        <v>31</v>
      </c>
      <c r="B445" s="59"/>
      <c r="C445" s="47"/>
      <c r="D445" s="47"/>
      <c r="E445" s="47"/>
      <c r="F445" s="47"/>
      <c r="G445" s="115"/>
      <c r="H445" s="115"/>
      <c r="I445" s="115"/>
      <c r="J445" s="32"/>
      <c r="K445" s="61"/>
      <c r="L445" s="75">
        <v>0</v>
      </c>
      <c r="M445" s="47">
        <v>1.4626666666666666</v>
      </c>
      <c r="N445" s="50"/>
      <c r="O445" s="266"/>
      <c r="P445" s="52"/>
      <c r="Q445" s="47">
        <v>5.7</v>
      </c>
      <c r="R445" s="59">
        <v>11.4</v>
      </c>
      <c r="S445" s="54">
        <v>1993</v>
      </c>
      <c r="T445" s="62">
        <v>-8.3</v>
      </c>
      <c r="U445" s="1">
        <v>2002</v>
      </c>
      <c r="V445" s="115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7"/>
      <c r="N446" s="1"/>
      <c r="O446" s="1"/>
      <c r="P446" s="142"/>
      <c r="Q446" s="142"/>
      <c r="R446" s="311"/>
      <c r="S446" s="201"/>
      <c r="T446" s="201"/>
      <c r="U446" s="201"/>
      <c r="V446" s="201"/>
      <c r="W446" s="201"/>
      <c r="X446" s="201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19" ref="C447:K447">AVERAGE(C415:C445)</f>
        <v>#DIV/0!</v>
      </c>
      <c r="D447" s="47" t="e">
        <f t="shared" si="19"/>
        <v>#DIV/0!</v>
      </c>
      <c r="E447" s="47" t="e">
        <f t="shared" si="19"/>
        <v>#DIV/0!</v>
      </c>
      <c r="F447" s="47" t="e">
        <f t="shared" si="19"/>
        <v>#DIV/0!</v>
      </c>
      <c r="G447" s="47" t="e">
        <f t="shared" si="19"/>
        <v>#DIV/0!</v>
      </c>
      <c r="H447" s="47" t="e">
        <f t="shared" si="19"/>
        <v>#DIV/0!</v>
      </c>
      <c r="I447" s="47" t="e">
        <f t="shared" si="19"/>
        <v>#DIV/0!</v>
      </c>
      <c r="J447" s="47" t="e">
        <f t="shared" si="19"/>
        <v>#DIV/0!</v>
      </c>
      <c r="K447" s="47" t="e">
        <f t="shared" si="19"/>
        <v>#DIV/0!</v>
      </c>
      <c r="L447" s="75" t="e">
        <f>AVERAGE(L415:L445)</f>
        <v>#DIV/0!</v>
      </c>
      <c r="M447" s="47"/>
      <c r="N447" s="1"/>
      <c r="O447" s="1"/>
      <c r="P447" s="142"/>
      <c r="Q447" s="142"/>
      <c r="R447" s="311"/>
      <c r="S447" s="201"/>
      <c r="T447" s="201"/>
      <c r="U447" s="201"/>
      <c r="V447" s="201"/>
      <c r="W447" s="201"/>
      <c r="X447" s="201"/>
      <c r="Y447" s="1"/>
      <c r="Z447" s="2"/>
    </row>
    <row r="448" spans="1:26" ht="15">
      <c r="A448" s="1"/>
      <c r="B448" s="79"/>
      <c r="C448" s="75"/>
      <c r="D448" s="75"/>
      <c r="E448" s="75"/>
      <c r="F448" s="75"/>
      <c r="G448" s="1"/>
      <c r="I448" s="2" t="s">
        <v>87</v>
      </c>
      <c r="J448" s="2"/>
      <c r="K448" s="1"/>
      <c r="L448" s="75"/>
      <c r="M448" s="75">
        <v>-1</v>
      </c>
      <c r="N448" s="50">
        <f>SUM(N415:N445)</f>
        <v>0</v>
      </c>
      <c r="O448" s="1"/>
      <c r="P448" s="142"/>
      <c r="Q448" s="142"/>
      <c r="R448" s="55">
        <f>AVERAGE(R415:R444)</f>
        <v>12.39666666666667</v>
      </c>
      <c r="S448" s="78"/>
      <c r="T448" s="78">
        <f>AVERAGE(T415:T444)</f>
        <v>-5.696666666666667</v>
      </c>
      <c r="U448" s="78"/>
      <c r="V448" s="78">
        <f>AVERAGE(V415:V444)</f>
        <v>16.223333333333333</v>
      </c>
      <c r="W448" s="78"/>
      <c r="X448" s="78">
        <f>AVERAGE(X415:X444)</f>
        <v>-9.616666666666667</v>
      </c>
      <c r="Y448" s="1"/>
      <c r="Z448" s="2"/>
    </row>
    <row r="449" spans="1:27" ht="15">
      <c r="A449" s="1"/>
      <c r="B449" s="12" t="s">
        <v>365</v>
      </c>
      <c r="C449" s="2"/>
      <c r="D449" s="2"/>
      <c r="E449" s="1"/>
      <c r="F449" s="1"/>
      <c r="G449" s="1"/>
      <c r="I449" s="75" t="s">
        <v>90</v>
      </c>
      <c r="J449" s="32"/>
      <c r="K449" s="75">
        <v>3</v>
      </c>
      <c r="L449" s="1"/>
      <c r="M449" s="1"/>
      <c r="N449" s="1"/>
      <c r="O449" s="1"/>
      <c r="P449" s="1"/>
      <c r="Q449" s="142"/>
      <c r="R449" s="303"/>
      <c r="S449" s="1"/>
      <c r="T449" s="1"/>
      <c r="U449" s="1"/>
      <c r="V449" s="1"/>
      <c r="W449" s="1"/>
      <c r="X449" s="1"/>
      <c r="Y449" s="1"/>
      <c r="Z449" s="1"/>
      <c r="AA449" s="233"/>
    </row>
    <row r="450" spans="1:27" ht="15">
      <c r="A450" s="1"/>
      <c r="B450" s="12" t="s">
        <v>366</v>
      </c>
      <c r="C450" s="2"/>
      <c r="D450" s="2"/>
      <c r="E450" s="2"/>
      <c r="F450" s="1"/>
      <c r="G450" s="1"/>
      <c r="I450" s="75" t="s">
        <v>93</v>
      </c>
      <c r="J450" s="32"/>
      <c r="K450" s="75">
        <v>3.7</v>
      </c>
      <c r="L450" s="1"/>
      <c r="M450" s="1"/>
      <c r="N450" s="1"/>
      <c r="O450" s="1"/>
      <c r="P450" s="1"/>
      <c r="Q450" s="142"/>
      <c r="R450" s="303"/>
      <c r="S450" s="1"/>
      <c r="T450" s="1"/>
      <c r="U450" s="1"/>
      <c r="V450" s="1"/>
      <c r="W450" s="1"/>
      <c r="X450" s="1"/>
      <c r="Y450" s="1"/>
      <c r="Z450" s="1"/>
      <c r="AA450" s="233"/>
    </row>
    <row r="451" spans="1:27" ht="15">
      <c r="A451" s="1"/>
      <c r="B451" s="12" t="s">
        <v>367</v>
      </c>
      <c r="C451" s="2"/>
      <c r="D451" s="2"/>
      <c r="E451" s="2"/>
      <c r="F451" s="2"/>
      <c r="G451" s="1"/>
      <c r="I451" s="2" t="s">
        <v>532</v>
      </c>
      <c r="J451" s="2"/>
      <c r="K451" s="75">
        <v>3.2</v>
      </c>
      <c r="L451" s="1"/>
      <c r="M451" s="1"/>
      <c r="N451" s="1"/>
      <c r="O451" s="1"/>
      <c r="P451" s="1"/>
      <c r="Q451" s="142"/>
      <c r="R451" s="303"/>
      <c r="S451" s="1"/>
      <c r="T451" s="1"/>
      <c r="U451" s="1"/>
      <c r="V451" s="1"/>
      <c r="W451" s="1"/>
      <c r="X451" s="1"/>
      <c r="Y451" s="1"/>
      <c r="Z451" s="1"/>
      <c r="AA451" s="233"/>
    </row>
    <row r="452" spans="1:27" ht="15">
      <c r="A452" s="1"/>
      <c r="B452" s="79" t="s">
        <v>368</v>
      </c>
      <c r="C452" s="1"/>
      <c r="D452" s="1"/>
      <c r="E452" s="1"/>
      <c r="F452" s="1"/>
      <c r="G452" s="1"/>
      <c r="I452" s="2" t="s">
        <v>98</v>
      </c>
      <c r="J452" s="2"/>
      <c r="K452" s="75">
        <v>58</v>
      </c>
      <c r="L452" s="1"/>
      <c r="M452" s="1"/>
      <c r="N452" s="1"/>
      <c r="O452" s="1"/>
      <c r="P452" s="1"/>
      <c r="Q452" s="142"/>
      <c r="R452" s="303"/>
      <c r="S452" s="1"/>
      <c r="T452" s="1"/>
      <c r="U452" s="1"/>
      <c r="V452" s="1"/>
      <c r="W452" s="1"/>
      <c r="X452" s="1"/>
      <c r="Y452" s="1"/>
      <c r="Z452" s="1"/>
      <c r="AA452" s="233"/>
    </row>
    <row r="453" spans="1:27" ht="15">
      <c r="A453" s="1"/>
      <c r="B453" s="11"/>
      <c r="C453" s="1"/>
      <c r="D453" s="1"/>
      <c r="E453" s="1"/>
      <c r="F453" s="1"/>
      <c r="G453" s="1"/>
      <c r="I453" s="2" t="s">
        <v>116</v>
      </c>
      <c r="J453" s="2"/>
      <c r="K453" s="75">
        <v>51.1</v>
      </c>
      <c r="L453" s="1"/>
      <c r="M453" s="1"/>
      <c r="N453" s="1"/>
      <c r="O453" s="1"/>
      <c r="P453" s="1"/>
      <c r="Q453" s="142"/>
      <c r="R453" s="303"/>
      <c r="S453" s="1"/>
      <c r="T453" s="1"/>
      <c r="U453" s="1"/>
      <c r="V453" s="1"/>
      <c r="W453" s="1"/>
      <c r="X453" s="1"/>
      <c r="Y453" s="1"/>
      <c r="Z453" s="1"/>
      <c r="AA453" s="233"/>
    </row>
    <row r="454" spans="1:27" ht="15">
      <c r="A454" s="1"/>
      <c r="B454" s="11"/>
      <c r="C454" s="1"/>
      <c r="D454" s="1"/>
      <c r="E454" s="1"/>
      <c r="F454" s="1"/>
      <c r="G454" s="1"/>
      <c r="I454" s="2" t="s">
        <v>534</v>
      </c>
      <c r="J454" s="2"/>
      <c r="K454" s="75">
        <v>79.3</v>
      </c>
      <c r="L454" s="1"/>
      <c r="M454" s="1"/>
      <c r="N454" s="1"/>
      <c r="O454" s="1"/>
      <c r="P454" s="1"/>
      <c r="Q454" s="142"/>
      <c r="R454" s="303"/>
      <c r="S454" s="1"/>
      <c r="T454" s="1"/>
      <c r="U454" s="1"/>
      <c r="V454" s="1"/>
      <c r="W454" s="1"/>
      <c r="X454" s="1"/>
      <c r="Y454" s="1"/>
      <c r="Z454" s="1"/>
      <c r="AA454" s="233"/>
    </row>
    <row r="455" spans="1:27" ht="15">
      <c r="A455" s="1"/>
      <c r="B455" s="11"/>
      <c r="C455" s="1"/>
      <c r="D455" s="1"/>
      <c r="E455" s="1"/>
      <c r="F455" s="1"/>
      <c r="G455" s="1"/>
      <c r="I455" s="2" t="s">
        <v>533</v>
      </c>
      <c r="J455" s="2"/>
      <c r="K455" s="75">
        <v>47.7</v>
      </c>
      <c r="L455" s="1"/>
      <c r="M455" s="1"/>
      <c r="N455" s="1"/>
      <c r="O455" s="1"/>
      <c r="P455" s="1"/>
      <c r="Q455" s="142"/>
      <c r="R455" s="303"/>
      <c r="S455" s="1"/>
      <c r="T455" s="1"/>
      <c r="U455" s="1"/>
      <c r="V455" s="1"/>
      <c r="W455" s="1"/>
      <c r="X455" s="1"/>
      <c r="Y455" s="1"/>
      <c r="Z455" s="1"/>
      <c r="AA455" s="233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142"/>
      <c r="R456" s="303"/>
      <c r="S456" s="1"/>
      <c r="T456" s="1"/>
      <c r="U456" s="1"/>
      <c r="V456" s="1"/>
      <c r="W456" s="1"/>
      <c r="X456" s="1"/>
      <c r="Y456" s="1"/>
      <c r="Z456" s="1"/>
      <c r="AA456" s="233"/>
    </row>
    <row r="457" spans="1:27" ht="15">
      <c r="A457" s="1"/>
      <c r="B457" s="12" t="s">
        <v>369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2"/>
      <c r="R457" s="303"/>
      <c r="S457" s="1"/>
      <c r="T457" s="1"/>
      <c r="U457" s="1"/>
      <c r="V457" s="1"/>
      <c r="W457" s="1"/>
      <c r="X457" s="1"/>
      <c r="Y457" s="1"/>
      <c r="Z457" s="1"/>
      <c r="AA457" s="233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2"/>
      <c r="I458" s="1"/>
      <c r="J458" s="1"/>
      <c r="K458" s="1"/>
      <c r="L458" s="1"/>
      <c r="M458" s="14" t="s">
        <v>6</v>
      </c>
      <c r="N458" s="2"/>
      <c r="O458" s="2"/>
      <c r="P458" s="142"/>
      <c r="Q458" s="142"/>
      <c r="R458" s="301" t="s">
        <v>7</v>
      </c>
      <c r="S458" s="90"/>
      <c r="T458" s="91"/>
      <c r="U458" s="91"/>
      <c r="V458" s="91"/>
      <c r="W458" s="91" t="s">
        <v>8</v>
      </c>
      <c r="X458" s="90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308</v>
      </c>
      <c r="P459" s="142" t="s">
        <v>43</v>
      </c>
      <c r="Q459" s="142" t="s">
        <v>309</v>
      </c>
      <c r="R459" s="167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5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2"/>
      <c r="Q460" s="52" t="s">
        <v>43</v>
      </c>
      <c r="R460" s="140" t="s">
        <v>310</v>
      </c>
      <c r="S460" s="141"/>
      <c r="T460" s="201"/>
      <c r="U460" s="201"/>
      <c r="V460" s="141"/>
      <c r="W460" s="141"/>
      <c r="X460" s="201"/>
      <c r="Y460" s="41"/>
      <c r="Z460" s="2"/>
    </row>
    <row r="461" spans="1:26" ht="15">
      <c r="A461" s="2">
        <v>1</v>
      </c>
      <c r="B461" s="74"/>
      <c r="C461" s="62"/>
      <c r="D461" s="62"/>
      <c r="E461" s="260"/>
      <c r="F461" s="260"/>
      <c r="G461" s="115"/>
      <c r="H461" s="115"/>
      <c r="I461" s="115"/>
      <c r="J461" s="32"/>
      <c r="K461" s="61"/>
      <c r="L461" s="75">
        <v>-2</v>
      </c>
      <c r="M461" s="47">
        <v>1.389333333333333</v>
      </c>
      <c r="N461" s="50"/>
      <c r="O461" s="63"/>
      <c r="P461" s="52"/>
      <c r="Q461" s="47">
        <v>5.1</v>
      </c>
      <c r="R461" s="245">
        <v>10.4</v>
      </c>
      <c r="S461" s="70">
        <v>1956</v>
      </c>
      <c r="T461" s="43">
        <v>-7.8</v>
      </c>
      <c r="U461" s="70">
        <v>1968</v>
      </c>
      <c r="V461" s="43">
        <v>15.5</v>
      </c>
      <c r="W461" s="70">
        <v>1944</v>
      </c>
      <c r="X461" s="125">
        <v>-12.7</v>
      </c>
      <c r="Y461" s="107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5"/>
      <c r="H462" s="115"/>
      <c r="I462" s="115"/>
      <c r="J462" s="32"/>
      <c r="K462" s="61"/>
      <c r="L462" s="75">
        <v>-1.3</v>
      </c>
      <c r="M462" s="47">
        <v>1.311333333333333</v>
      </c>
      <c r="N462" s="50"/>
      <c r="O462" s="63"/>
      <c r="P462" s="52"/>
      <c r="Q462" s="47">
        <v>5.5</v>
      </c>
      <c r="R462" s="109">
        <v>11.5</v>
      </c>
      <c r="S462" s="70">
        <v>1956</v>
      </c>
      <c r="T462" s="43">
        <v>-7</v>
      </c>
      <c r="U462" s="70">
        <v>1970</v>
      </c>
      <c r="V462" s="43">
        <v>14.2</v>
      </c>
      <c r="W462" s="70">
        <v>1956</v>
      </c>
      <c r="X462" s="125">
        <v>-12.5</v>
      </c>
      <c r="Y462" s="107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5"/>
      <c r="H463" s="115"/>
      <c r="I463" s="115"/>
      <c r="J463" s="32"/>
      <c r="K463" s="61"/>
      <c r="L463" s="75">
        <v>0.2</v>
      </c>
      <c r="M463" s="47">
        <v>1.162</v>
      </c>
      <c r="N463" s="50"/>
      <c r="O463" s="63"/>
      <c r="P463" s="52"/>
      <c r="Q463" s="47">
        <v>4.7</v>
      </c>
      <c r="R463" s="245">
        <v>10.5</v>
      </c>
      <c r="S463" s="70">
        <v>1956</v>
      </c>
      <c r="T463" s="43">
        <v>-9.9</v>
      </c>
      <c r="U463" s="70">
        <v>1996</v>
      </c>
      <c r="V463" s="125">
        <v>15.5</v>
      </c>
      <c r="W463" s="70">
        <v>1964</v>
      </c>
      <c r="X463" s="125">
        <v>-13.2</v>
      </c>
      <c r="Y463" s="107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5"/>
      <c r="H464" s="115"/>
      <c r="I464" s="115"/>
      <c r="J464" s="32"/>
      <c r="K464" s="61"/>
      <c r="L464" s="75">
        <v>-1</v>
      </c>
      <c r="M464" s="47">
        <v>1.0113333333333332</v>
      </c>
      <c r="N464" s="50"/>
      <c r="O464" s="63"/>
      <c r="P464" s="52"/>
      <c r="Q464" s="47">
        <v>5.4</v>
      </c>
      <c r="R464" s="245">
        <v>10.7</v>
      </c>
      <c r="S464" s="70">
        <v>1965</v>
      </c>
      <c r="T464" s="43">
        <v>-11.5</v>
      </c>
      <c r="U464" s="70">
        <v>1996</v>
      </c>
      <c r="V464" s="43">
        <v>15.1</v>
      </c>
      <c r="W464" s="70">
        <v>1965</v>
      </c>
      <c r="X464" s="125">
        <v>-14.3</v>
      </c>
      <c r="Y464" s="107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5"/>
      <c r="H465" s="115"/>
      <c r="I465" s="115"/>
      <c r="J465" s="32"/>
      <c r="K465" s="61"/>
      <c r="L465" s="75">
        <v>3.8</v>
      </c>
      <c r="M465" s="47">
        <v>0.8966666666666667</v>
      </c>
      <c r="N465" s="50"/>
      <c r="O465" s="63"/>
      <c r="P465" s="52"/>
      <c r="Q465" s="47">
        <v>5.1</v>
      </c>
      <c r="R465" s="245">
        <v>11.1</v>
      </c>
      <c r="S465" s="70">
        <v>1987</v>
      </c>
      <c r="T465" s="43">
        <v>-12</v>
      </c>
      <c r="U465" s="70">
        <v>1985</v>
      </c>
      <c r="V465" s="242">
        <v>12.6</v>
      </c>
      <c r="W465" s="70">
        <v>1987</v>
      </c>
      <c r="X465" s="125">
        <v>-14.2</v>
      </c>
      <c r="Y465" s="107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5"/>
      <c r="H466" s="115"/>
      <c r="I466" s="115"/>
      <c r="J466" s="32"/>
      <c r="K466" s="61"/>
      <c r="L466" s="75">
        <v>-2.8</v>
      </c>
      <c r="M466" s="47">
        <v>0.8260000000000001</v>
      </c>
      <c r="N466" s="50"/>
      <c r="O466" s="63"/>
      <c r="P466" s="52"/>
      <c r="Q466" s="47">
        <v>3.9</v>
      </c>
      <c r="R466" s="245">
        <v>12.6</v>
      </c>
      <c r="S466" s="70">
        <v>2004</v>
      </c>
      <c r="T466" s="43">
        <v>-12.4</v>
      </c>
      <c r="U466" s="70">
        <v>1998</v>
      </c>
      <c r="V466" s="60">
        <v>17.5</v>
      </c>
      <c r="W466" s="70">
        <v>2004</v>
      </c>
      <c r="X466" s="125">
        <v>-15.3</v>
      </c>
      <c r="Y466" s="107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5"/>
      <c r="H467" s="115"/>
      <c r="I467" s="115"/>
      <c r="J467" s="32"/>
      <c r="K467" s="61"/>
      <c r="L467" s="75">
        <v>-3.5</v>
      </c>
      <c r="M467" s="47">
        <v>0.7366666666666667</v>
      </c>
      <c r="N467" s="50"/>
      <c r="O467" s="63"/>
      <c r="P467" s="52"/>
      <c r="Q467" s="47">
        <v>4.6</v>
      </c>
      <c r="R467" s="245">
        <v>11.8</v>
      </c>
      <c r="S467" s="70">
        <v>1975</v>
      </c>
      <c r="T467" s="43">
        <v>-7.6</v>
      </c>
      <c r="U467" s="70">
        <v>2000</v>
      </c>
      <c r="V467" s="43">
        <v>14.6</v>
      </c>
      <c r="W467" s="70">
        <v>1975</v>
      </c>
      <c r="X467" s="125">
        <v>-17.2</v>
      </c>
      <c r="Y467" s="107">
        <v>1884</v>
      </c>
      <c r="Z467" s="2">
        <v>7</v>
      </c>
    </row>
    <row r="468" spans="1:26" ht="15">
      <c r="A468" s="2">
        <v>8</v>
      </c>
      <c r="B468" s="245"/>
      <c r="C468" s="43"/>
      <c r="D468" s="43"/>
      <c r="E468" s="43"/>
      <c r="F468" s="43"/>
      <c r="G468" s="43"/>
      <c r="H468" s="115"/>
      <c r="I468" s="115"/>
      <c r="J468" s="32"/>
      <c r="K468" s="61"/>
      <c r="L468" s="75">
        <v>-2</v>
      </c>
      <c r="M468" s="47">
        <v>0.6033333333333334</v>
      </c>
      <c r="N468" s="50"/>
      <c r="O468" s="63"/>
      <c r="P468" s="52"/>
      <c r="Q468" s="47">
        <v>4.3</v>
      </c>
      <c r="R468" s="245">
        <v>10.9</v>
      </c>
      <c r="S468" s="70">
        <v>1964</v>
      </c>
      <c r="T468" s="43">
        <v>-8.7</v>
      </c>
      <c r="U468" s="70">
        <v>1985</v>
      </c>
      <c r="V468" s="43">
        <v>14.3</v>
      </c>
      <c r="W468" s="70">
        <v>1964</v>
      </c>
      <c r="X468" s="125">
        <v>-14.1</v>
      </c>
      <c r="Y468" s="107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5"/>
      <c r="H469" s="115"/>
      <c r="I469" s="115"/>
      <c r="J469" s="32"/>
      <c r="K469" s="61"/>
      <c r="L469" s="75">
        <v>1.4</v>
      </c>
      <c r="M469" s="47">
        <v>0.45466666666666666</v>
      </c>
      <c r="N469" s="50"/>
      <c r="O469" s="63"/>
      <c r="P469" s="52"/>
      <c r="Q469" s="47">
        <v>4.6</v>
      </c>
      <c r="R469" s="245">
        <v>9.8</v>
      </c>
      <c r="S469" s="70">
        <v>2001</v>
      </c>
      <c r="T469" s="43">
        <v>-9.7</v>
      </c>
      <c r="U469" s="70">
        <v>1985</v>
      </c>
      <c r="V469" s="43">
        <v>15.7</v>
      </c>
      <c r="W469" s="70">
        <v>2001</v>
      </c>
      <c r="X469" s="125">
        <v>-13.6</v>
      </c>
      <c r="Y469" s="107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5"/>
      <c r="H470" s="115"/>
      <c r="I470" s="115"/>
      <c r="J470" s="32"/>
      <c r="K470" s="61"/>
      <c r="L470" s="75">
        <v>-2.2</v>
      </c>
      <c r="M470" s="47">
        <v>0.22133333333333313</v>
      </c>
      <c r="N470" s="50"/>
      <c r="O470" s="63"/>
      <c r="P470" s="52"/>
      <c r="Q470" s="47">
        <v>4.6</v>
      </c>
      <c r="R470" s="245">
        <v>12.7</v>
      </c>
      <c r="S470" s="70">
        <v>1999</v>
      </c>
      <c r="T470" s="43">
        <v>-8.7</v>
      </c>
      <c r="U470" s="70">
        <v>1985</v>
      </c>
      <c r="V470" s="43">
        <v>15</v>
      </c>
      <c r="W470" s="70">
        <v>1999</v>
      </c>
      <c r="X470" s="125">
        <v>-15.9</v>
      </c>
      <c r="Y470" s="107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5"/>
      <c r="H471" s="115"/>
      <c r="I471" s="115"/>
      <c r="J471" s="42"/>
      <c r="K471" s="60"/>
      <c r="L471" s="75">
        <v>-5.1</v>
      </c>
      <c r="M471" s="47">
        <v>0.06599999999999985</v>
      </c>
      <c r="N471" s="50"/>
      <c r="O471" s="63"/>
      <c r="P471" s="52"/>
      <c r="Q471" s="47">
        <v>4.2</v>
      </c>
      <c r="R471" s="309">
        <v>13.6</v>
      </c>
      <c r="S471" s="70">
        <v>1999</v>
      </c>
      <c r="T471" s="43">
        <v>-7.3</v>
      </c>
      <c r="U471" s="70">
        <v>1986</v>
      </c>
      <c r="V471" s="43">
        <v>17</v>
      </c>
      <c r="W471" s="70">
        <v>1999</v>
      </c>
      <c r="X471" s="125">
        <v>-13</v>
      </c>
      <c r="Y471" s="107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5"/>
      <c r="H472" s="115"/>
      <c r="I472" s="115"/>
      <c r="J472" s="42"/>
      <c r="K472" s="60"/>
      <c r="L472" s="75">
        <v>0.1</v>
      </c>
      <c r="M472" s="47">
        <v>-9.992007221626409E-17</v>
      </c>
      <c r="N472" s="50"/>
      <c r="O472" s="63"/>
      <c r="P472" s="52"/>
      <c r="Q472" s="47">
        <v>4</v>
      </c>
      <c r="R472" s="245">
        <v>9</v>
      </c>
      <c r="S472" s="70">
        <v>1975</v>
      </c>
      <c r="T472" s="43">
        <v>-8.2</v>
      </c>
      <c r="U472" s="70">
        <v>1969</v>
      </c>
      <c r="V472" s="43">
        <v>13.5</v>
      </c>
      <c r="W472" s="70">
        <v>1975</v>
      </c>
      <c r="X472" s="125">
        <v>-19.5</v>
      </c>
      <c r="Y472" s="107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5"/>
      <c r="H473" s="115"/>
      <c r="I473" s="115"/>
      <c r="J473" s="32"/>
      <c r="K473" s="61"/>
      <c r="L473" s="75">
        <v>1</v>
      </c>
      <c r="M473" s="47">
        <v>-0.1633333333333334</v>
      </c>
      <c r="N473" s="50"/>
      <c r="O473" s="63"/>
      <c r="P473" s="52"/>
      <c r="Q473" s="47">
        <v>3.8</v>
      </c>
      <c r="R473" s="245">
        <v>10.4</v>
      </c>
      <c r="S473" s="70">
        <v>1983</v>
      </c>
      <c r="T473" s="43">
        <v>-11.6</v>
      </c>
      <c r="U473" s="70">
        <v>1969</v>
      </c>
      <c r="V473" s="43">
        <v>12</v>
      </c>
      <c r="W473" s="70">
        <v>1999</v>
      </c>
      <c r="X473" s="125">
        <v>-14</v>
      </c>
      <c r="Y473" s="107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5"/>
      <c r="H474" s="115"/>
      <c r="I474" s="115"/>
      <c r="J474" s="32"/>
      <c r="K474" s="136"/>
      <c r="L474" s="75">
        <v>0.9</v>
      </c>
      <c r="M474" s="47">
        <v>-0.24666666666666673</v>
      </c>
      <c r="N474" s="50"/>
      <c r="O474" s="63"/>
      <c r="P474" s="52"/>
      <c r="Q474" s="47">
        <v>3.6</v>
      </c>
      <c r="R474" s="245">
        <v>8.9</v>
      </c>
      <c r="S474" s="70">
        <v>2001</v>
      </c>
      <c r="T474" s="43">
        <v>-12.3</v>
      </c>
      <c r="U474" s="70">
        <v>1959</v>
      </c>
      <c r="V474" s="43">
        <v>15.3</v>
      </c>
      <c r="W474" s="70">
        <v>2001</v>
      </c>
      <c r="X474" s="125">
        <v>-17.4</v>
      </c>
      <c r="Y474" s="107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5"/>
      <c r="H475" s="115"/>
      <c r="I475" s="115"/>
      <c r="J475" s="32"/>
      <c r="K475" s="61"/>
      <c r="L475" s="75">
        <v>4.3</v>
      </c>
      <c r="M475" s="47">
        <v>-0.2926666666666667</v>
      </c>
      <c r="N475" s="50"/>
      <c r="O475" s="63"/>
      <c r="P475" s="52"/>
      <c r="Q475" s="47">
        <v>3.6</v>
      </c>
      <c r="R475" s="245">
        <v>11.1</v>
      </c>
      <c r="S475" s="70">
        <v>2011</v>
      </c>
      <c r="T475" s="43">
        <v>-10.6</v>
      </c>
      <c r="U475" s="70">
        <v>1959</v>
      </c>
      <c r="V475" s="125">
        <v>13.1</v>
      </c>
      <c r="W475" s="70">
        <v>2011</v>
      </c>
      <c r="X475" s="125">
        <v>16</v>
      </c>
      <c r="Y475" s="107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5"/>
      <c r="H476" s="115"/>
      <c r="I476" s="115"/>
      <c r="J476" s="32"/>
      <c r="K476" s="61"/>
      <c r="L476" s="75">
        <v>-0.3</v>
      </c>
      <c r="M476" s="47">
        <v>-0.48733333333333334</v>
      </c>
      <c r="N476" s="50"/>
      <c r="O476" s="63"/>
      <c r="P476" s="52"/>
      <c r="Q476" s="47">
        <v>3.4</v>
      </c>
      <c r="R476" s="245">
        <v>11.5</v>
      </c>
      <c r="S476" s="70">
        <v>1956</v>
      </c>
      <c r="T476" s="43">
        <v>-13.6</v>
      </c>
      <c r="U476" s="70">
        <v>1973</v>
      </c>
      <c r="V476" s="43">
        <v>14</v>
      </c>
      <c r="W476" s="70">
        <v>2001</v>
      </c>
      <c r="X476" s="125">
        <v>-15.8</v>
      </c>
      <c r="Y476" s="107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5"/>
      <c r="H477" s="115"/>
      <c r="I477" s="115"/>
      <c r="J477" s="32"/>
      <c r="K477" s="61"/>
      <c r="L477" s="75">
        <v>-0.8</v>
      </c>
      <c r="M477" s="47">
        <v>-0.6613333333333333</v>
      </c>
      <c r="N477" s="50"/>
      <c r="O477" s="63"/>
      <c r="P477" s="52"/>
      <c r="Q477" s="47">
        <v>3.1</v>
      </c>
      <c r="R477" s="245">
        <v>9.8</v>
      </c>
      <c r="S477" s="70">
        <v>1952</v>
      </c>
      <c r="T477" s="42">
        <v>-15.5</v>
      </c>
      <c r="U477" s="70">
        <v>1973</v>
      </c>
      <c r="V477" s="43">
        <v>14.6</v>
      </c>
      <c r="W477" s="70">
        <v>1942</v>
      </c>
      <c r="X477" s="125">
        <v>-18.3</v>
      </c>
      <c r="Y477" s="107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5"/>
      <c r="H478" s="115"/>
      <c r="I478" s="115"/>
      <c r="J478" s="32"/>
      <c r="K478" s="61"/>
      <c r="L478" s="75">
        <v>-0.6</v>
      </c>
      <c r="M478" s="47">
        <v>-0.764</v>
      </c>
      <c r="N478" s="50"/>
      <c r="O478" s="63"/>
      <c r="P478" s="52"/>
      <c r="Q478" s="47">
        <v>3.1</v>
      </c>
      <c r="R478" s="245">
        <v>10.1</v>
      </c>
      <c r="S478" s="70">
        <v>1958</v>
      </c>
      <c r="T478" s="43">
        <v>-11.4</v>
      </c>
      <c r="U478" s="70">
        <v>1996</v>
      </c>
      <c r="V478" s="125">
        <v>14.4</v>
      </c>
      <c r="W478" s="70">
        <v>1942</v>
      </c>
      <c r="X478" s="125">
        <v>-15.5</v>
      </c>
      <c r="Y478" s="107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5"/>
      <c r="H479" s="115"/>
      <c r="I479" s="115"/>
      <c r="J479" s="32"/>
      <c r="K479" s="61"/>
      <c r="L479" s="75">
        <v>-4.2</v>
      </c>
      <c r="M479" s="47">
        <v>-0.8186666666666668</v>
      </c>
      <c r="N479" s="50"/>
      <c r="O479" s="63"/>
      <c r="P479" s="52"/>
      <c r="Q479" s="47">
        <v>3.2</v>
      </c>
      <c r="R479" s="250">
        <v>13.8</v>
      </c>
      <c r="S479" s="70">
        <v>1999</v>
      </c>
      <c r="T479" s="43">
        <v>-14.8</v>
      </c>
      <c r="U479" s="70">
        <v>1981</v>
      </c>
      <c r="V479" s="43">
        <v>16.5</v>
      </c>
      <c r="W479" s="70">
        <v>1999</v>
      </c>
      <c r="X479" s="42">
        <v>-18.5</v>
      </c>
      <c r="Y479" s="107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5"/>
      <c r="H480" s="115"/>
      <c r="I480" s="115"/>
      <c r="J480" s="32"/>
      <c r="K480" s="61"/>
      <c r="L480" s="75">
        <v>-2</v>
      </c>
      <c r="M480" s="47">
        <v>-0.9066666666666667</v>
      </c>
      <c r="N480" s="50"/>
      <c r="O480" s="63"/>
      <c r="P480" s="52"/>
      <c r="Q480" s="47">
        <v>2.9</v>
      </c>
      <c r="R480" s="245">
        <v>12.9</v>
      </c>
      <c r="S480" s="70">
        <v>1955</v>
      </c>
      <c r="T480" s="43">
        <v>-12.3</v>
      </c>
      <c r="U480" s="70">
        <v>2004</v>
      </c>
      <c r="V480" s="43">
        <v>14.6</v>
      </c>
      <c r="W480" s="70">
        <v>1955</v>
      </c>
      <c r="X480" s="125">
        <v>-18.2</v>
      </c>
      <c r="Y480" s="107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5"/>
      <c r="H481" s="115"/>
      <c r="I481" s="115"/>
      <c r="J481" s="32"/>
      <c r="K481" s="61"/>
      <c r="L481" s="75">
        <v>-0.8</v>
      </c>
      <c r="M481" s="47">
        <v>-1.0626666666666666</v>
      </c>
      <c r="N481" s="50"/>
      <c r="O481" s="63"/>
      <c r="P481" s="52"/>
      <c r="Q481" s="47">
        <v>2.7</v>
      </c>
      <c r="R481" s="245">
        <v>10.7</v>
      </c>
      <c r="S481" s="70">
        <v>1955</v>
      </c>
      <c r="T481" s="43">
        <v>-10.1</v>
      </c>
      <c r="U481" s="70">
        <v>2004</v>
      </c>
      <c r="V481" s="43">
        <v>14.5</v>
      </c>
      <c r="W481" s="70">
        <v>1955</v>
      </c>
      <c r="X481" s="125">
        <v>-15</v>
      </c>
      <c r="Y481" s="107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5"/>
      <c r="H482" s="115"/>
      <c r="I482" s="115"/>
      <c r="J482" s="32"/>
      <c r="K482" s="61"/>
      <c r="L482" s="75">
        <v>3.6</v>
      </c>
      <c r="M482" s="47">
        <v>-1.2226666666666668</v>
      </c>
      <c r="N482" s="50"/>
      <c r="O482" s="63"/>
      <c r="P482" s="52"/>
      <c r="Q482" s="47">
        <v>2.2</v>
      </c>
      <c r="R482" s="245">
        <v>10.8</v>
      </c>
      <c r="S482" s="70">
        <v>1958</v>
      </c>
      <c r="T482" s="43">
        <v>-9.2</v>
      </c>
      <c r="U482" s="70">
        <v>1981</v>
      </c>
      <c r="V482" s="43">
        <v>12.6</v>
      </c>
      <c r="W482" s="70">
        <v>1958</v>
      </c>
      <c r="X482" s="125">
        <v>-14.4</v>
      </c>
      <c r="Y482" s="107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5"/>
      <c r="H483" s="115"/>
      <c r="I483" s="115"/>
      <c r="J483" s="32"/>
      <c r="K483" s="61"/>
      <c r="L483" s="75">
        <v>0.2</v>
      </c>
      <c r="M483" s="47">
        <v>-1.232</v>
      </c>
      <c r="N483" s="50"/>
      <c r="O483" s="63"/>
      <c r="P483" s="52"/>
      <c r="Q483" s="47">
        <v>1.9</v>
      </c>
      <c r="R483" s="245">
        <v>8.8</v>
      </c>
      <c r="S483" s="70">
        <v>1988</v>
      </c>
      <c r="T483" s="43">
        <v>-14.6</v>
      </c>
      <c r="U483" s="70">
        <v>1963</v>
      </c>
      <c r="V483" s="43">
        <v>13.7</v>
      </c>
      <c r="W483" s="70">
        <v>2001</v>
      </c>
      <c r="X483" s="125">
        <v>-18</v>
      </c>
      <c r="Y483" s="107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5"/>
      <c r="H484" s="115"/>
      <c r="I484" s="115"/>
      <c r="J484" s="42"/>
      <c r="K484" s="60"/>
      <c r="L484" s="75">
        <v>1</v>
      </c>
      <c r="M484" s="47">
        <v>-1.1480000000000001</v>
      </c>
      <c r="N484" s="50"/>
      <c r="O484" s="63"/>
      <c r="P484" s="52"/>
      <c r="Q484" s="47">
        <v>1.9</v>
      </c>
      <c r="R484" s="245">
        <v>10.9</v>
      </c>
      <c r="S484" s="70">
        <v>1971</v>
      </c>
      <c r="T484" s="125">
        <v>-13</v>
      </c>
      <c r="U484" s="70">
        <v>1996</v>
      </c>
      <c r="V484" s="43">
        <v>15.5</v>
      </c>
      <c r="W484" s="70">
        <v>1971</v>
      </c>
      <c r="X484" s="125">
        <v>-18.3</v>
      </c>
      <c r="Y484" s="107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5"/>
      <c r="H485" s="115"/>
      <c r="I485" s="115"/>
      <c r="J485" s="42"/>
      <c r="K485" s="60"/>
      <c r="L485" s="75">
        <v>-1</v>
      </c>
      <c r="M485" s="47">
        <v>-0.92</v>
      </c>
      <c r="N485" s="50"/>
      <c r="O485" s="63"/>
      <c r="P485" s="52"/>
      <c r="Q485" s="47">
        <v>1.9</v>
      </c>
      <c r="R485" s="245">
        <v>8.7</v>
      </c>
      <c r="S485" s="70">
        <v>1955</v>
      </c>
      <c r="T485" s="43">
        <v>-11.8</v>
      </c>
      <c r="U485" s="70">
        <v>1973</v>
      </c>
      <c r="V485" s="43">
        <v>12.5</v>
      </c>
      <c r="W485" s="70">
        <v>2008</v>
      </c>
      <c r="X485" s="125">
        <v>-15.5</v>
      </c>
      <c r="Y485" s="107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5"/>
      <c r="H486" s="115"/>
      <c r="I486" s="115"/>
      <c r="J486" s="42"/>
      <c r="K486" s="60"/>
      <c r="L486" s="75">
        <v>-3.4</v>
      </c>
      <c r="M486" s="47">
        <v>-0.8393333333333334</v>
      </c>
      <c r="N486" s="50"/>
      <c r="O486" s="63"/>
      <c r="P486" s="52"/>
      <c r="Q486" s="47">
        <v>1.7</v>
      </c>
      <c r="R486" s="245">
        <v>6.8</v>
      </c>
      <c r="S486" s="70">
        <v>1972</v>
      </c>
      <c r="T486" s="43">
        <v>-12.7</v>
      </c>
      <c r="U486" s="70">
        <v>1973</v>
      </c>
      <c r="V486" s="43">
        <v>12.2</v>
      </c>
      <c r="W486" s="70">
        <v>1942</v>
      </c>
      <c r="X486" s="125">
        <v>-16.5</v>
      </c>
      <c r="Y486" s="107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5"/>
      <c r="H487" s="115"/>
      <c r="I487" s="115"/>
      <c r="J487" s="32"/>
      <c r="K487" s="61"/>
      <c r="L487" s="75">
        <v>-3.9</v>
      </c>
      <c r="M487" s="47">
        <v>-0.8126666666666668</v>
      </c>
      <c r="N487" s="50"/>
      <c r="O487" s="63"/>
      <c r="P487" s="52"/>
      <c r="Q487" s="47">
        <v>1.6</v>
      </c>
      <c r="R487" s="245">
        <v>7.3</v>
      </c>
      <c r="S487" s="70">
        <v>1990</v>
      </c>
      <c r="T487" s="43">
        <v>-9.2</v>
      </c>
      <c r="U487" s="70">
        <v>1973</v>
      </c>
      <c r="V487" s="43">
        <v>11.1</v>
      </c>
      <c r="W487" s="70">
        <v>1948</v>
      </c>
      <c r="X487" s="125">
        <v>-17.6</v>
      </c>
      <c r="Y487" s="107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5"/>
      <c r="H488" s="115"/>
      <c r="I488" s="115"/>
      <c r="J488" s="32"/>
      <c r="K488" s="61"/>
      <c r="L488" s="75">
        <v>-5.4</v>
      </c>
      <c r="M488" s="47">
        <v>-0.7306666666666667</v>
      </c>
      <c r="N488" s="50"/>
      <c r="O488" s="63"/>
      <c r="P488" s="52"/>
      <c r="Q488" s="47">
        <v>2</v>
      </c>
      <c r="R488" s="245">
        <v>8.7</v>
      </c>
      <c r="S488" s="70">
        <v>1993</v>
      </c>
      <c r="T488" s="43">
        <v>-10.2</v>
      </c>
      <c r="U488" s="70">
        <v>1955</v>
      </c>
      <c r="V488" s="43">
        <v>14.5</v>
      </c>
      <c r="W488" s="70">
        <v>1993</v>
      </c>
      <c r="X488" s="125">
        <v>-18.5</v>
      </c>
      <c r="Y488" s="107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5"/>
      <c r="H489" s="115"/>
      <c r="I489" s="115"/>
      <c r="J489" s="32"/>
      <c r="K489" s="61"/>
      <c r="L489" s="75">
        <v>-2.7</v>
      </c>
      <c r="M489" s="47">
        <v>-0.7</v>
      </c>
      <c r="N489" s="50"/>
      <c r="O489" s="63"/>
      <c r="P489" s="52"/>
      <c r="Q489" s="47">
        <v>1.3</v>
      </c>
      <c r="R489" s="245">
        <v>8.4</v>
      </c>
      <c r="S489" s="70">
        <v>1993</v>
      </c>
      <c r="T489" s="43">
        <v>-9.4</v>
      </c>
      <c r="U489" s="70">
        <v>1983</v>
      </c>
      <c r="V489" s="43">
        <v>13.6</v>
      </c>
      <c r="W489" s="70">
        <v>1978</v>
      </c>
      <c r="X489" s="125">
        <v>-16.2</v>
      </c>
      <c r="Y489" s="107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5"/>
      <c r="H490" s="115"/>
      <c r="I490" s="115"/>
      <c r="J490" s="32"/>
      <c r="K490" s="61"/>
      <c r="L490" s="75">
        <v>-3.7</v>
      </c>
      <c r="M490" s="47">
        <v>-0.7633333333333334</v>
      </c>
      <c r="N490" s="50"/>
      <c r="O490" s="63"/>
      <c r="P490" s="52"/>
      <c r="Q490" s="47">
        <v>1</v>
      </c>
      <c r="R490" s="245">
        <v>8.3</v>
      </c>
      <c r="S490" s="70">
        <v>1990</v>
      </c>
      <c r="T490" s="43">
        <v>-10.5</v>
      </c>
      <c r="U490" s="70">
        <v>1965</v>
      </c>
      <c r="V490" s="43">
        <v>10.8</v>
      </c>
      <c r="W490" s="70">
        <v>1990</v>
      </c>
      <c r="X490" s="125">
        <v>-21.4</v>
      </c>
      <c r="Y490" s="107">
        <v>1893</v>
      </c>
      <c r="Z490" s="2">
        <v>30</v>
      </c>
    </row>
    <row r="491" spans="1:26" ht="15">
      <c r="A491" s="265">
        <v>31</v>
      </c>
      <c r="B491" s="114"/>
      <c r="C491" s="47"/>
      <c r="D491" s="47"/>
      <c r="E491" s="62"/>
      <c r="F491" s="62"/>
      <c r="G491" s="62"/>
      <c r="H491" s="62"/>
      <c r="I491" s="62"/>
      <c r="J491" s="32"/>
      <c r="K491" s="61"/>
      <c r="L491" s="75"/>
      <c r="M491" s="47"/>
      <c r="N491" s="50"/>
      <c r="O491" s="1"/>
      <c r="P491" s="142"/>
      <c r="Q491" s="142"/>
      <c r="R491" s="59"/>
      <c r="S491" s="54"/>
      <c r="T491" s="62"/>
      <c r="U491" s="1"/>
      <c r="V491" s="115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7"/>
      <c r="N492" s="1"/>
      <c r="O492" s="1"/>
      <c r="P492" s="142"/>
      <c r="Q492" s="142"/>
      <c r="R492" s="311"/>
      <c r="S492" s="201"/>
      <c r="T492" s="201"/>
      <c r="U492" s="201"/>
      <c r="V492" s="201"/>
      <c r="W492" s="201"/>
      <c r="X492" s="201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0" ref="C493:K493">AVERAGE(C461:C491)</f>
        <v>#DIV/0!</v>
      </c>
      <c r="D493" s="47" t="e">
        <f t="shared" si="20"/>
        <v>#DIV/0!</v>
      </c>
      <c r="E493" s="47" t="e">
        <f t="shared" si="20"/>
        <v>#DIV/0!</v>
      </c>
      <c r="F493" s="47" t="e">
        <f t="shared" si="20"/>
        <v>#DIV/0!</v>
      </c>
      <c r="G493" s="47" t="e">
        <f t="shared" si="20"/>
        <v>#DIV/0!</v>
      </c>
      <c r="H493" s="47" t="e">
        <f t="shared" si="20"/>
        <v>#DIV/0!</v>
      </c>
      <c r="I493" s="47" t="e">
        <f t="shared" si="20"/>
        <v>#DIV/0!</v>
      </c>
      <c r="J493" s="47" t="e">
        <f t="shared" si="20"/>
        <v>#DIV/0!</v>
      </c>
      <c r="K493" s="47" t="e">
        <f t="shared" si="20"/>
        <v>#DIV/0!</v>
      </c>
      <c r="L493" s="75">
        <f>AVERAGE(L461:L490)</f>
        <v>-1.0733333333333335</v>
      </c>
      <c r="M493" s="47"/>
      <c r="N493" s="153">
        <f>SUM(N461:N490)</f>
        <v>0</v>
      </c>
      <c r="O493" s="67">
        <f>SUM(O461:O490)</f>
        <v>0</v>
      </c>
      <c r="P493" s="142"/>
      <c r="Q493" s="142"/>
      <c r="R493" s="55">
        <v>10.4</v>
      </c>
      <c r="S493" s="78"/>
      <c r="T493" s="78">
        <v>-10.8</v>
      </c>
      <c r="U493" s="78"/>
      <c r="V493" s="78">
        <v>14.2</v>
      </c>
      <c r="W493" s="78"/>
      <c r="X493" s="78">
        <v>-15.9</v>
      </c>
      <c r="Y493" s="1"/>
      <c r="Z493" s="2"/>
    </row>
    <row r="494" spans="1:26" ht="15">
      <c r="A494" s="1"/>
      <c r="B494" s="79"/>
      <c r="C494" s="75"/>
      <c r="D494" s="75"/>
      <c r="E494" s="75"/>
      <c r="F494" s="75"/>
      <c r="G494" s="1"/>
      <c r="H494" s="2"/>
      <c r="I494" s="2" t="s">
        <v>87</v>
      </c>
      <c r="J494" s="2"/>
      <c r="K494" s="1"/>
      <c r="L494" s="75"/>
      <c r="M494" s="75">
        <v>-0.6</v>
      </c>
      <c r="N494" s="243"/>
      <c r="O494" s="257"/>
      <c r="P494" s="142"/>
      <c r="Q494" s="142"/>
      <c r="R494" s="55"/>
      <c r="S494" s="78"/>
      <c r="T494" s="78"/>
      <c r="U494" s="78"/>
      <c r="V494" s="78"/>
      <c r="W494" s="78"/>
      <c r="X494" s="78"/>
      <c r="Y494" s="1"/>
      <c r="Z494" s="2"/>
    </row>
    <row r="495" spans="1:27" ht="15">
      <c r="A495" s="1"/>
      <c r="B495" s="12" t="s">
        <v>370</v>
      </c>
      <c r="C495" s="2"/>
      <c r="D495" s="2"/>
      <c r="E495" s="1"/>
      <c r="F495" s="1"/>
      <c r="G495" s="1"/>
      <c r="I495" s="75" t="s">
        <v>90</v>
      </c>
      <c r="J495" s="32"/>
      <c r="K495" s="75">
        <v>-0.4</v>
      </c>
      <c r="L495" s="1"/>
      <c r="M495" s="1"/>
      <c r="N495" s="1"/>
      <c r="O495" s="1"/>
      <c r="P495" s="1"/>
      <c r="Q495" s="142"/>
      <c r="R495" s="303"/>
      <c r="S495" s="1"/>
      <c r="T495" s="1"/>
      <c r="U495" s="1"/>
      <c r="V495" s="1"/>
      <c r="W495" s="1"/>
      <c r="X495" s="1"/>
      <c r="Y495" s="1"/>
      <c r="Z495" s="1"/>
      <c r="AA495" s="233"/>
    </row>
    <row r="496" spans="1:27" ht="15">
      <c r="A496" s="1"/>
      <c r="B496" s="12" t="s">
        <v>371</v>
      </c>
      <c r="C496" s="2"/>
      <c r="D496" s="2"/>
      <c r="E496" s="2"/>
      <c r="F496" s="1"/>
      <c r="G496" s="1"/>
      <c r="I496" s="75" t="s">
        <v>93</v>
      </c>
      <c r="J496" s="32"/>
      <c r="K496" s="75">
        <v>1.3</v>
      </c>
      <c r="L496" s="1"/>
      <c r="M496" s="1"/>
      <c r="N496" s="47"/>
      <c r="O496" s="1"/>
      <c r="P496" s="1"/>
      <c r="Q496" s="142"/>
      <c r="R496" s="303"/>
      <c r="S496" s="1"/>
      <c r="T496" s="1"/>
      <c r="U496" s="1"/>
      <c r="V496" s="1"/>
      <c r="W496" s="1"/>
      <c r="X496" s="1"/>
      <c r="Y496" s="1"/>
      <c r="Z496" s="1"/>
      <c r="AA496" s="233"/>
    </row>
    <row r="497" spans="1:27" ht="15">
      <c r="A497" s="1"/>
      <c r="B497" s="12" t="s">
        <v>372</v>
      </c>
      <c r="C497" s="2"/>
      <c r="D497" s="2"/>
      <c r="E497" s="2"/>
      <c r="F497" s="2"/>
      <c r="G497" s="1"/>
      <c r="I497" s="2" t="s">
        <v>532</v>
      </c>
      <c r="J497" s="2"/>
      <c r="K497" s="75">
        <v>0.6</v>
      </c>
      <c r="L497" s="1"/>
      <c r="M497" s="1"/>
      <c r="N497" s="1"/>
      <c r="O497" s="1"/>
      <c r="P497" s="1"/>
      <c r="Q497" s="142"/>
      <c r="R497" s="303"/>
      <c r="S497" s="1"/>
      <c r="T497" s="1"/>
      <c r="U497" s="1"/>
      <c r="V497" s="1"/>
      <c r="W497" s="1"/>
      <c r="X497" s="1"/>
      <c r="Y497" s="1"/>
      <c r="Z497" s="1"/>
      <c r="AA497" s="233"/>
    </row>
    <row r="498" spans="1:27" ht="15">
      <c r="A498" s="1"/>
      <c r="B498" s="79" t="s">
        <v>373</v>
      </c>
      <c r="C498" s="1"/>
      <c r="D498" s="1"/>
      <c r="E498" s="1"/>
      <c r="F498" s="1"/>
      <c r="G498" s="1"/>
      <c r="I498" s="2" t="s">
        <v>98</v>
      </c>
      <c r="J498" s="2"/>
      <c r="K498" s="75">
        <v>54.2</v>
      </c>
      <c r="L498" s="1"/>
      <c r="M498" s="1"/>
      <c r="N498" s="1"/>
      <c r="O498" s="1"/>
      <c r="P498" s="1"/>
      <c r="Q498" s="142"/>
      <c r="R498" s="303"/>
      <c r="S498" s="1"/>
      <c r="T498" s="1"/>
      <c r="U498" s="1"/>
      <c r="V498" s="1"/>
      <c r="W498" s="1"/>
      <c r="X498" s="1"/>
      <c r="Y498" s="1"/>
      <c r="Z498" s="1"/>
      <c r="AA498" s="233"/>
    </row>
    <row r="499" spans="1:27" ht="15">
      <c r="A499" s="1"/>
      <c r="B499" s="79"/>
      <c r="C499" s="1"/>
      <c r="D499" s="1"/>
      <c r="E499" s="1"/>
      <c r="F499" s="1"/>
      <c r="G499" s="1"/>
      <c r="I499" s="2" t="s">
        <v>116</v>
      </c>
      <c r="J499" s="2"/>
      <c r="K499" s="75">
        <v>14.1</v>
      </c>
      <c r="L499" s="1"/>
      <c r="M499" s="1"/>
      <c r="N499" s="1"/>
      <c r="O499" s="1"/>
      <c r="P499" s="1"/>
      <c r="Q499" s="142"/>
      <c r="R499" s="303"/>
      <c r="S499" s="1"/>
      <c r="T499" s="1"/>
      <c r="U499" s="1"/>
      <c r="V499" s="1"/>
      <c r="W499" s="1"/>
      <c r="X499" s="1"/>
      <c r="Y499" s="1"/>
      <c r="Z499" s="1"/>
      <c r="AA499" s="233"/>
    </row>
    <row r="500" spans="1:27" ht="15">
      <c r="A500" s="1"/>
      <c r="B500" s="11"/>
      <c r="C500" s="1"/>
      <c r="D500" s="1"/>
      <c r="E500" s="1"/>
      <c r="F500" s="1"/>
      <c r="G500" s="1"/>
      <c r="I500" s="2" t="s">
        <v>534</v>
      </c>
      <c r="J500" s="2"/>
      <c r="K500" s="75">
        <v>70.8</v>
      </c>
      <c r="L500" s="1"/>
      <c r="M500" s="1"/>
      <c r="N500" s="1"/>
      <c r="O500" s="1"/>
      <c r="P500" s="1"/>
      <c r="Q500" s="142"/>
      <c r="R500" s="303"/>
      <c r="S500" s="1"/>
      <c r="T500" s="1"/>
      <c r="U500" s="1"/>
      <c r="V500" s="1"/>
      <c r="W500" s="1"/>
      <c r="X500" s="1"/>
      <c r="Y500" s="1"/>
      <c r="Z500" s="1"/>
      <c r="AA500" s="233"/>
    </row>
    <row r="501" spans="1:27" ht="15">
      <c r="A501" s="1"/>
      <c r="B501" s="11"/>
      <c r="C501" s="1"/>
      <c r="D501" s="1"/>
      <c r="E501" s="1"/>
      <c r="F501" s="1"/>
      <c r="G501" s="1"/>
      <c r="I501" s="2" t="s">
        <v>533</v>
      </c>
      <c r="J501" s="2"/>
      <c r="K501" s="75">
        <v>15.2</v>
      </c>
      <c r="L501" s="1"/>
      <c r="M501" s="1"/>
      <c r="N501" s="1"/>
      <c r="O501" s="1"/>
      <c r="P501" s="1"/>
      <c r="Q501" s="142"/>
      <c r="R501" s="303"/>
      <c r="S501" s="1"/>
      <c r="T501" s="1"/>
      <c r="U501" s="1"/>
      <c r="V501" s="1"/>
      <c r="W501" s="1"/>
      <c r="X501" s="1"/>
      <c r="Y501" s="1"/>
      <c r="Z501" s="1"/>
      <c r="AA501" s="233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2"/>
      <c r="R502" s="303"/>
      <c r="S502" s="1"/>
      <c r="T502" s="1"/>
      <c r="U502" s="1"/>
      <c r="V502" s="1"/>
      <c r="W502" s="1"/>
      <c r="X502" s="1"/>
      <c r="Y502" s="1"/>
      <c r="Z502" s="1"/>
      <c r="AA502" s="233"/>
    </row>
    <row r="503" spans="1:27" ht="15">
      <c r="A503" s="1"/>
      <c r="B503" s="12" t="s">
        <v>374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2"/>
      <c r="R503" s="303"/>
      <c r="S503" s="1"/>
      <c r="T503" s="1"/>
      <c r="U503" s="1"/>
      <c r="V503" s="1"/>
      <c r="W503" s="1"/>
      <c r="X503" s="1"/>
      <c r="Y503" s="1"/>
      <c r="Z503" s="1"/>
      <c r="AA503" s="233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2"/>
      <c r="I504" s="1"/>
      <c r="J504" s="1"/>
      <c r="K504" s="1"/>
      <c r="L504" s="1"/>
      <c r="M504" s="14" t="s">
        <v>6</v>
      </c>
      <c r="N504" s="2"/>
      <c r="O504" s="2"/>
      <c r="P504" s="142"/>
      <c r="Q504" s="142"/>
      <c r="R504" s="301" t="s">
        <v>7</v>
      </c>
      <c r="S504" s="90"/>
      <c r="T504" s="91"/>
      <c r="U504" s="91"/>
      <c r="V504" s="91"/>
      <c r="W504" s="91" t="s">
        <v>8</v>
      </c>
      <c r="X504" s="90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308</v>
      </c>
      <c r="P505" s="142" t="s">
        <v>43</v>
      </c>
      <c r="Q505" s="142" t="s">
        <v>309</v>
      </c>
      <c r="R505" s="167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5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2"/>
      <c r="Q506" s="52" t="s">
        <v>43</v>
      </c>
      <c r="R506" s="140" t="s">
        <v>310</v>
      </c>
      <c r="S506" s="141"/>
      <c r="T506" s="201"/>
      <c r="U506" s="201"/>
      <c r="V506" s="141" t="s">
        <v>317</v>
      </c>
      <c r="W506" s="141"/>
      <c r="X506" s="201"/>
      <c r="Y506" s="41"/>
      <c r="Z506" s="2"/>
    </row>
    <row r="507" spans="1:26" ht="15">
      <c r="A507" s="2">
        <v>1</v>
      </c>
      <c r="B507" s="74"/>
      <c r="C507" s="62"/>
      <c r="D507" s="62"/>
      <c r="E507" s="260"/>
      <c r="F507" s="260"/>
      <c r="G507" s="115"/>
      <c r="H507" s="115"/>
      <c r="I507" s="115"/>
      <c r="J507" s="32"/>
      <c r="K507" s="61"/>
      <c r="L507" s="75" t="e">
        <f aca="true" t="shared" si="21" ref="L507:L537">AVERAGE(B507:I507)</f>
        <v>#DIV/0!</v>
      </c>
      <c r="M507" s="47">
        <v>-0.8073333333333335</v>
      </c>
      <c r="N507" s="50"/>
      <c r="O507" s="63"/>
      <c r="P507" s="142"/>
      <c r="Q507" s="1">
        <v>0.9</v>
      </c>
      <c r="R507" s="59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6">
        <v>1989</v>
      </c>
      <c r="X507" s="47">
        <v>-15.5</v>
      </c>
      <c r="Y507" s="116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5"/>
      <c r="H508" s="115"/>
      <c r="I508" s="115"/>
      <c r="J508" s="32"/>
      <c r="K508" s="61"/>
      <c r="L508" s="75" t="e">
        <f t="shared" si="21"/>
        <v>#DIV/0!</v>
      </c>
      <c r="M508" s="47">
        <v>-0.7386666666666666</v>
      </c>
      <c r="N508" s="50"/>
      <c r="O508" s="63"/>
      <c r="P508" s="142"/>
      <c r="Q508" s="1">
        <v>0.6</v>
      </c>
      <c r="R508" s="59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6">
        <v>1981</v>
      </c>
      <c r="X508" s="47">
        <v>-18.5</v>
      </c>
      <c r="Y508" s="116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5"/>
      <c r="H509" s="115"/>
      <c r="I509" s="115"/>
      <c r="J509" s="32"/>
      <c r="K509" s="61"/>
      <c r="L509" s="75" t="e">
        <f t="shared" si="21"/>
        <v>#DIV/0!</v>
      </c>
      <c r="M509" s="47">
        <v>-0.7306666666666665</v>
      </c>
      <c r="N509" s="50"/>
      <c r="O509" s="63"/>
      <c r="P509" s="142"/>
      <c r="Q509" s="1">
        <v>0.7</v>
      </c>
      <c r="R509" s="59">
        <v>6</v>
      </c>
      <c r="S509" s="54">
        <v>2002</v>
      </c>
      <c r="T509" s="47">
        <v>-12</v>
      </c>
      <c r="U509" s="54">
        <v>1969</v>
      </c>
      <c r="V509" s="74">
        <v>10.8</v>
      </c>
      <c r="W509" s="116">
        <v>1995</v>
      </c>
      <c r="X509" s="47">
        <v>-15</v>
      </c>
      <c r="Y509" s="116">
        <v>1969</v>
      </c>
      <c r="Z509" s="2">
        <v>3</v>
      </c>
    </row>
    <row r="510" spans="1:26" ht="15">
      <c r="A510" s="2">
        <v>4</v>
      </c>
      <c r="B510" s="114"/>
      <c r="C510" s="47"/>
      <c r="D510" s="47"/>
      <c r="E510" s="47"/>
      <c r="F510" s="47"/>
      <c r="G510" s="115"/>
      <c r="H510" s="115"/>
      <c r="I510" s="115"/>
      <c r="J510" s="32"/>
      <c r="K510" s="61"/>
      <c r="L510" s="75" t="e">
        <f t="shared" si="21"/>
        <v>#DIV/0!</v>
      </c>
      <c r="M510" s="47">
        <v>-0.7753333333333331</v>
      </c>
      <c r="N510" s="50"/>
      <c r="O510" s="63"/>
      <c r="P510" s="142"/>
      <c r="Q510" s="1">
        <v>0.4</v>
      </c>
      <c r="R510" s="59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6">
        <v>1933</v>
      </c>
      <c r="X510" s="47">
        <v>-14.1</v>
      </c>
      <c r="Y510" s="116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5"/>
      <c r="H511" s="115"/>
      <c r="I511" s="115"/>
      <c r="J511" s="32"/>
      <c r="K511" s="61"/>
      <c r="L511" s="75" t="e">
        <f t="shared" si="21"/>
        <v>#DIV/0!</v>
      </c>
      <c r="M511" s="47">
        <v>-0.8033333333333332</v>
      </c>
      <c r="N511" s="50"/>
      <c r="O511" s="63"/>
      <c r="P511" s="142"/>
      <c r="Q511" s="1">
        <v>0.6</v>
      </c>
      <c r="R511" s="59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6">
        <v>1989</v>
      </c>
      <c r="X511" s="47">
        <v>-14.8</v>
      </c>
      <c r="Y511" s="116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5"/>
      <c r="H512" s="115"/>
      <c r="I512" s="115"/>
      <c r="J512" s="32"/>
      <c r="K512" s="61"/>
      <c r="L512" s="75" t="e">
        <f t="shared" si="21"/>
        <v>#DIV/0!</v>
      </c>
      <c r="M512" s="47">
        <v>-0.7433333333333334</v>
      </c>
      <c r="N512" s="50"/>
      <c r="O512" s="63"/>
      <c r="P512" s="142"/>
      <c r="Q512" s="1">
        <v>0.5</v>
      </c>
      <c r="R512" s="59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6">
        <v>2002</v>
      </c>
      <c r="X512" s="47">
        <v>-17.2</v>
      </c>
      <c r="Y512" s="116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5"/>
      <c r="H513" s="115"/>
      <c r="I513" s="115"/>
      <c r="J513" s="32"/>
      <c r="K513" s="61"/>
      <c r="L513" s="75" t="e">
        <f t="shared" si="21"/>
        <v>#DIV/0!</v>
      </c>
      <c r="M513" s="47">
        <v>-0.7066666666666668</v>
      </c>
      <c r="N513" s="50"/>
      <c r="O513" s="63"/>
      <c r="P513" s="142"/>
      <c r="Q513" s="1">
        <v>0.4</v>
      </c>
      <c r="R513" s="59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6">
        <v>1970</v>
      </c>
      <c r="X513" s="47">
        <v>-15.4</v>
      </c>
      <c r="Y513" s="116">
        <v>1985</v>
      </c>
      <c r="Z513" s="2">
        <v>7</v>
      </c>
    </row>
    <row r="514" spans="1:26" ht="15">
      <c r="A514" s="2">
        <v>8</v>
      </c>
      <c r="B514" s="114"/>
      <c r="C514" s="47"/>
      <c r="D514" s="47"/>
      <c r="E514" s="47"/>
      <c r="F514" s="47"/>
      <c r="G514" s="115"/>
      <c r="H514" s="115"/>
      <c r="I514" s="115"/>
      <c r="J514" s="32"/>
      <c r="K514" s="136"/>
      <c r="L514" s="75" t="e">
        <f t="shared" si="21"/>
        <v>#DIV/0!</v>
      </c>
      <c r="M514" s="47">
        <v>-0.7153333333333334</v>
      </c>
      <c r="N514" s="50"/>
      <c r="O514" s="63"/>
      <c r="P514" s="142"/>
      <c r="Q514" s="1">
        <v>0.3</v>
      </c>
      <c r="R514" s="59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6">
        <v>1070</v>
      </c>
      <c r="X514" s="47">
        <v>-15.5</v>
      </c>
      <c r="Y514" s="116">
        <v>1973</v>
      </c>
      <c r="Z514" s="2">
        <v>8</v>
      </c>
    </row>
    <row r="515" spans="1:26" ht="15">
      <c r="A515" s="2">
        <v>9</v>
      </c>
      <c r="B515" s="114"/>
      <c r="C515" s="47"/>
      <c r="D515" s="47"/>
      <c r="E515" s="47"/>
      <c r="F515" s="47"/>
      <c r="G515" s="115"/>
      <c r="H515" s="115"/>
      <c r="I515" s="115"/>
      <c r="J515" s="32"/>
      <c r="K515" s="136"/>
      <c r="L515" s="75" t="e">
        <f t="shared" si="21"/>
        <v>#DIV/0!</v>
      </c>
      <c r="M515" s="47">
        <v>-0.7746666666666666</v>
      </c>
      <c r="N515" s="50"/>
      <c r="O515" s="63"/>
      <c r="P515" s="142"/>
      <c r="Q515" s="1">
        <v>0.4</v>
      </c>
      <c r="R515" s="59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6">
        <v>1970</v>
      </c>
      <c r="X515" s="47">
        <v>-16</v>
      </c>
      <c r="Y515" s="116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5"/>
      <c r="H516" s="115"/>
      <c r="I516" s="115"/>
      <c r="J516" s="32"/>
      <c r="K516" s="61"/>
      <c r="L516" s="75" t="e">
        <f t="shared" si="21"/>
        <v>#DIV/0!</v>
      </c>
      <c r="M516" s="47">
        <v>-0.9373333333333335</v>
      </c>
      <c r="N516" s="50"/>
      <c r="O516" s="267"/>
      <c r="P516" s="142"/>
      <c r="Q516" s="1">
        <v>0</v>
      </c>
      <c r="R516" s="59">
        <v>10</v>
      </c>
      <c r="S516" s="54">
        <v>1970</v>
      </c>
      <c r="T516" s="47">
        <v>-8.9</v>
      </c>
      <c r="U516" s="54">
        <v>1969</v>
      </c>
      <c r="V516" s="74">
        <v>13.6</v>
      </c>
      <c r="W516" s="116">
        <v>1970</v>
      </c>
      <c r="X516" s="47">
        <v>-12.4</v>
      </c>
      <c r="Y516" s="116">
        <v>1981</v>
      </c>
      <c r="Z516" s="2">
        <v>10</v>
      </c>
    </row>
    <row r="517" spans="1:26" ht="15">
      <c r="A517" s="2">
        <v>11</v>
      </c>
      <c r="B517" s="245"/>
      <c r="C517" s="43"/>
      <c r="D517" s="43"/>
      <c r="E517" s="43"/>
      <c r="F517" s="43"/>
      <c r="G517" s="43"/>
      <c r="H517" s="43"/>
      <c r="I517" s="43"/>
      <c r="J517" s="42"/>
      <c r="K517" s="60"/>
      <c r="L517" s="75" t="e">
        <f t="shared" si="21"/>
        <v>#DIV/0!</v>
      </c>
      <c r="M517" s="47">
        <v>-1.0666666666666667</v>
      </c>
      <c r="N517" s="50"/>
      <c r="O517" s="63"/>
      <c r="P517" s="142"/>
      <c r="Q517" s="1">
        <v>0</v>
      </c>
      <c r="R517" s="59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6">
        <v>2001</v>
      </c>
      <c r="X517" s="47">
        <v>-13.5</v>
      </c>
      <c r="Y517" s="116">
        <v>1969</v>
      </c>
      <c r="Z517" s="2">
        <v>11</v>
      </c>
    </row>
    <row r="518" spans="1:26" ht="15">
      <c r="A518" s="2">
        <v>12</v>
      </c>
      <c r="B518" s="245"/>
      <c r="C518" s="43"/>
      <c r="D518" s="43"/>
      <c r="E518" s="43"/>
      <c r="F518" s="43"/>
      <c r="G518" s="43"/>
      <c r="H518" s="43"/>
      <c r="I518" s="43"/>
      <c r="J518" s="42"/>
      <c r="K518" s="60"/>
      <c r="L518" s="75" t="e">
        <f t="shared" si="21"/>
        <v>#DIV/0!</v>
      </c>
      <c r="M518" s="47">
        <v>-1.276</v>
      </c>
      <c r="N518" s="50"/>
      <c r="O518" s="63"/>
      <c r="P518" s="142"/>
      <c r="Q518" s="1">
        <v>0</v>
      </c>
      <c r="R518" s="59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6">
        <v>1967</v>
      </c>
      <c r="X518" s="47">
        <v>-13.8</v>
      </c>
      <c r="Y518" s="116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5"/>
      <c r="J519" s="32"/>
      <c r="K519" s="61"/>
      <c r="L519" s="75" t="e">
        <f t="shared" si="21"/>
        <v>#DIV/0!</v>
      </c>
      <c r="M519" s="47">
        <v>-1.464</v>
      </c>
      <c r="N519" s="50"/>
      <c r="O519" s="63"/>
      <c r="P519" s="142"/>
      <c r="Q519" s="1">
        <v>0</v>
      </c>
      <c r="R519" s="59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6">
        <v>1990</v>
      </c>
      <c r="X519" s="47">
        <v>-17</v>
      </c>
      <c r="Y519" s="116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5"/>
      <c r="I520" s="62"/>
      <c r="J520" s="32"/>
      <c r="K520" s="61"/>
      <c r="L520" s="75" t="e">
        <f t="shared" si="21"/>
        <v>#DIV/0!</v>
      </c>
      <c r="M520" s="47">
        <v>-1.5873333333333335</v>
      </c>
      <c r="N520" s="50"/>
      <c r="O520" s="63"/>
      <c r="P520" s="142"/>
      <c r="Q520" s="1">
        <v>0</v>
      </c>
      <c r="R520" s="74">
        <v>10.2</v>
      </c>
      <c r="S520" s="54">
        <v>1997</v>
      </c>
      <c r="T520" s="47">
        <v>-10.8</v>
      </c>
      <c r="U520" s="54">
        <v>1973</v>
      </c>
      <c r="V520" s="114">
        <v>14.5</v>
      </c>
      <c r="W520" s="116">
        <v>1997</v>
      </c>
      <c r="X520" s="47">
        <v>-15</v>
      </c>
      <c r="Y520" s="116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5"/>
      <c r="I521" s="115"/>
      <c r="J521" s="32"/>
      <c r="K521" s="61"/>
      <c r="L521" s="75" t="e">
        <f t="shared" si="21"/>
        <v>#DIV/0!</v>
      </c>
      <c r="M521" s="47">
        <v>-1.712</v>
      </c>
      <c r="N521" s="50"/>
      <c r="O521" s="63"/>
      <c r="P521" s="142"/>
      <c r="Q521" s="1">
        <v>0</v>
      </c>
      <c r="R521" s="71">
        <v>12.3</v>
      </c>
      <c r="S521" s="54">
        <v>1997</v>
      </c>
      <c r="T521" s="47">
        <v>-11.7</v>
      </c>
      <c r="U521" s="54">
        <v>1952</v>
      </c>
      <c r="V521" s="114">
        <v>14.8</v>
      </c>
      <c r="W521" s="116">
        <v>1997</v>
      </c>
      <c r="X521" s="47">
        <v>-14</v>
      </c>
      <c r="Y521" s="116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5"/>
      <c r="I522" s="47"/>
      <c r="J522" s="32"/>
      <c r="K522" s="61"/>
      <c r="L522" s="75" t="e">
        <f t="shared" si="21"/>
        <v>#DIV/0!</v>
      </c>
      <c r="M522" s="47">
        <v>-1.7926666666666666</v>
      </c>
      <c r="N522" s="50"/>
      <c r="O522" s="63"/>
      <c r="P522" s="142"/>
      <c r="Q522" s="1">
        <v>0</v>
      </c>
      <c r="R522" s="59">
        <v>8.5</v>
      </c>
      <c r="S522" s="54">
        <v>1997</v>
      </c>
      <c r="T522" s="47">
        <v>-16.3</v>
      </c>
      <c r="U522" s="54">
        <v>2006</v>
      </c>
      <c r="V522" s="114">
        <v>14.2</v>
      </c>
      <c r="W522" s="116">
        <v>1997</v>
      </c>
      <c r="X522" s="47">
        <v>-13.5</v>
      </c>
      <c r="Y522" s="116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5" t="e">
        <f t="shared" si="21"/>
        <v>#DIV/0!</v>
      </c>
      <c r="M523" s="47">
        <v>-2.0020000000000002</v>
      </c>
      <c r="N523" s="50"/>
      <c r="O523" s="63"/>
      <c r="P523" s="142"/>
      <c r="Q523" s="1">
        <v>0</v>
      </c>
      <c r="R523" s="59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6">
        <v>1953</v>
      </c>
      <c r="X523" s="47">
        <v>-13.6</v>
      </c>
      <c r="Y523" s="116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5" t="e">
        <f t="shared" si="21"/>
        <v>#DIV/0!</v>
      </c>
      <c r="M524" s="47">
        <v>-2.206</v>
      </c>
      <c r="N524" s="50"/>
      <c r="O524" s="63"/>
      <c r="P524" s="142"/>
      <c r="Q524" s="1">
        <v>0</v>
      </c>
      <c r="R524" s="59">
        <v>8.3</v>
      </c>
      <c r="S524" s="54">
        <v>2002</v>
      </c>
      <c r="T524" s="47">
        <v>-13.3</v>
      </c>
      <c r="U524" s="54">
        <v>1980</v>
      </c>
      <c r="V524" s="239">
        <v>11.9</v>
      </c>
      <c r="W524" s="116">
        <v>2007</v>
      </c>
      <c r="X524" s="47">
        <v>-15.6</v>
      </c>
      <c r="Y524" s="116">
        <v>1980</v>
      </c>
      <c r="Z524" s="2">
        <v>18</v>
      </c>
    </row>
    <row r="525" spans="1:26" ht="15">
      <c r="A525" s="2">
        <v>19</v>
      </c>
      <c r="B525" s="245"/>
      <c r="C525" s="43"/>
      <c r="D525" s="43"/>
      <c r="E525" s="43"/>
      <c r="F525" s="43"/>
      <c r="G525" s="43"/>
      <c r="H525" s="43"/>
      <c r="I525" s="43"/>
      <c r="J525" s="42"/>
      <c r="K525" s="60"/>
      <c r="L525" s="75" t="e">
        <f t="shared" si="21"/>
        <v>#DIV/0!</v>
      </c>
      <c r="M525" s="47">
        <v>-2.3613333333333335</v>
      </c>
      <c r="N525" s="50"/>
      <c r="O525" s="63"/>
      <c r="P525" s="142"/>
      <c r="Q525" s="1">
        <v>0</v>
      </c>
      <c r="R525" s="59">
        <v>7.1</v>
      </c>
      <c r="S525" s="54">
        <v>1972</v>
      </c>
      <c r="T525" s="47">
        <v>-16.6</v>
      </c>
      <c r="U525" s="54">
        <v>1977</v>
      </c>
      <c r="V525" s="114">
        <v>12.6</v>
      </c>
      <c r="W525" s="116">
        <v>2006</v>
      </c>
      <c r="X525" s="47">
        <v>-20</v>
      </c>
      <c r="Y525" s="116">
        <v>1980</v>
      </c>
      <c r="Z525" s="2">
        <v>19</v>
      </c>
    </row>
    <row r="526" spans="1:26" ht="15">
      <c r="A526" s="2">
        <v>20</v>
      </c>
      <c r="B526" s="114"/>
      <c r="C526" s="47"/>
      <c r="D526" s="47"/>
      <c r="E526" s="47"/>
      <c r="F526" s="47"/>
      <c r="G526" s="47"/>
      <c r="H526" s="47"/>
      <c r="I526" s="47"/>
      <c r="J526" s="32"/>
      <c r="K526" s="61"/>
      <c r="L526" s="75" t="e">
        <f t="shared" si="21"/>
        <v>#DIV/0!</v>
      </c>
      <c r="M526" s="47">
        <v>-2.4606666666666666</v>
      </c>
      <c r="N526" s="50"/>
      <c r="O526" s="63"/>
      <c r="P526" s="142"/>
      <c r="Q526" s="1">
        <v>0</v>
      </c>
      <c r="R526" s="59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6">
        <v>1979</v>
      </c>
      <c r="X526" s="47">
        <v>-18.5</v>
      </c>
      <c r="Y526" s="116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5" t="e">
        <f t="shared" si="21"/>
        <v>#DIV/0!</v>
      </c>
      <c r="M527" s="47">
        <v>-2.58</v>
      </c>
      <c r="N527" s="50"/>
      <c r="O527" s="63"/>
      <c r="P527" s="142"/>
      <c r="Q527" s="1">
        <v>0</v>
      </c>
      <c r="R527" s="59">
        <v>9.4</v>
      </c>
      <c r="S527" s="54">
        <v>1964</v>
      </c>
      <c r="T527" s="47">
        <v>-16.3</v>
      </c>
      <c r="U527" s="54">
        <v>1973</v>
      </c>
      <c r="V527" s="238">
        <v>15.1</v>
      </c>
      <c r="W527" s="116">
        <v>1964</v>
      </c>
      <c r="X527" s="47">
        <v>-18.8</v>
      </c>
      <c r="Y527" s="116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5" t="e">
        <f t="shared" si="21"/>
        <v>#DIV/0!</v>
      </c>
      <c r="M528" s="47">
        <v>-2.6460000000000004</v>
      </c>
      <c r="N528" s="50"/>
      <c r="O528" s="63"/>
      <c r="P528" s="142"/>
      <c r="Q528" s="1">
        <v>0</v>
      </c>
      <c r="R528" s="59">
        <v>8</v>
      </c>
      <c r="S528" s="54">
        <v>1962</v>
      </c>
      <c r="T528" s="47">
        <v>-12</v>
      </c>
      <c r="U528" s="54">
        <v>1995</v>
      </c>
      <c r="V528" s="114">
        <v>10.8</v>
      </c>
      <c r="W528" s="116">
        <v>2001</v>
      </c>
      <c r="X528" s="47">
        <v>-18</v>
      </c>
      <c r="Y528" s="116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5" t="e">
        <f t="shared" si="21"/>
        <v>#DIV/0!</v>
      </c>
      <c r="M529" s="47">
        <v>-2.760666666666667</v>
      </c>
      <c r="N529" s="50"/>
      <c r="O529" s="63"/>
      <c r="P529" s="142"/>
      <c r="Q529" s="1">
        <v>0</v>
      </c>
      <c r="R529" s="59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6">
        <v>2001</v>
      </c>
      <c r="X529" s="47">
        <v>-17</v>
      </c>
      <c r="Y529" s="116">
        <v>1973</v>
      </c>
      <c r="Z529" s="2">
        <v>23</v>
      </c>
    </row>
    <row r="530" spans="1:26" ht="15">
      <c r="A530" s="2">
        <v>24</v>
      </c>
      <c r="B530" s="245"/>
      <c r="C530" s="43"/>
      <c r="D530" s="43"/>
      <c r="E530" s="43"/>
      <c r="F530" s="43"/>
      <c r="G530" s="43"/>
      <c r="H530" s="43"/>
      <c r="I530" s="43"/>
      <c r="J530" s="42"/>
      <c r="K530" s="60"/>
      <c r="L530" s="75" t="e">
        <f t="shared" si="21"/>
        <v>#DIV/0!</v>
      </c>
      <c r="M530" s="47">
        <v>-2.9480000000000004</v>
      </c>
      <c r="N530" s="50"/>
      <c r="O530" s="63"/>
      <c r="P530" s="142"/>
      <c r="Q530" s="1">
        <v>0</v>
      </c>
      <c r="R530" s="59">
        <v>7.9</v>
      </c>
      <c r="S530" s="54">
        <v>2006</v>
      </c>
      <c r="T530" s="47">
        <v>-14</v>
      </c>
      <c r="U530" s="54">
        <v>1988</v>
      </c>
      <c r="V530" s="114">
        <v>11.5</v>
      </c>
      <c r="W530" s="116">
        <v>2006</v>
      </c>
      <c r="X530" s="47">
        <v>-18</v>
      </c>
      <c r="Y530" s="116">
        <v>1973</v>
      </c>
      <c r="Z530" s="2">
        <v>24</v>
      </c>
    </row>
    <row r="531" spans="1:26" ht="15">
      <c r="A531" s="2">
        <v>25</v>
      </c>
      <c r="B531" s="245"/>
      <c r="C531" s="43"/>
      <c r="D531" s="43"/>
      <c r="E531" s="43"/>
      <c r="F531" s="43"/>
      <c r="G531" s="43"/>
      <c r="H531" s="43"/>
      <c r="I531" s="43"/>
      <c r="J531" s="42"/>
      <c r="K531" s="60"/>
      <c r="L531" s="75" t="e">
        <f t="shared" si="21"/>
        <v>#DIV/0!</v>
      </c>
      <c r="M531" s="47">
        <v>-3.02</v>
      </c>
      <c r="N531" s="50"/>
      <c r="O531" s="63"/>
      <c r="P531" s="142"/>
      <c r="Q531" s="1">
        <v>0</v>
      </c>
      <c r="R531" s="59">
        <v>9.1</v>
      </c>
      <c r="S531" s="54">
        <v>2005</v>
      </c>
      <c r="T531" s="47">
        <v>-12.6</v>
      </c>
      <c r="U531" s="54">
        <v>1995</v>
      </c>
      <c r="V531" s="74">
        <v>11.7</v>
      </c>
      <c r="W531" s="116">
        <v>2005</v>
      </c>
      <c r="X531" s="47">
        <v>-18</v>
      </c>
      <c r="Y531" s="116">
        <v>1988</v>
      </c>
      <c r="Z531" s="2">
        <v>25</v>
      </c>
    </row>
    <row r="532" spans="1:26" ht="15">
      <c r="A532" s="2">
        <v>26</v>
      </c>
      <c r="B532" s="245"/>
      <c r="C532" s="43"/>
      <c r="D532" s="43"/>
      <c r="E532" s="43"/>
      <c r="F532" s="43"/>
      <c r="G532" s="43"/>
      <c r="H532" s="43"/>
      <c r="I532" s="43"/>
      <c r="J532" s="42"/>
      <c r="K532" s="60"/>
      <c r="L532" s="75" t="e">
        <f t="shared" si="21"/>
        <v>#DIV/0!</v>
      </c>
      <c r="M532" s="47">
        <v>-2.9933333333333327</v>
      </c>
      <c r="N532" s="50"/>
      <c r="O532" s="63"/>
      <c r="P532" s="142"/>
      <c r="Q532" s="1">
        <v>0</v>
      </c>
      <c r="R532" s="59">
        <v>9.1</v>
      </c>
      <c r="S532" s="54">
        <v>1991</v>
      </c>
      <c r="T532" s="32">
        <v>-17.3</v>
      </c>
      <c r="U532" s="54">
        <v>1995</v>
      </c>
      <c r="V532" s="114">
        <v>11.1</v>
      </c>
      <c r="W532" s="116">
        <v>1991</v>
      </c>
      <c r="X532" s="32">
        <v>-20.6</v>
      </c>
      <c r="Y532" s="116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5" t="e">
        <f t="shared" si="21"/>
        <v>#DIV/0!</v>
      </c>
      <c r="M533" s="47">
        <v>-2.9859999999999993</v>
      </c>
      <c r="N533" s="50"/>
      <c r="O533" s="63"/>
      <c r="P533" s="142"/>
      <c r="Q533" s="1">
        <v>0</v>
      </c>
      <c r="R533" s="59">
        <v>7.5</v>
      </c>
      <c r="S533" s="54">
        <v>2008</v>
      </c>
      <c r="T533" s="47">
        <v>-16.8</v>
      </c>
      <c r="U533" s="54">
        <v>1995</v>
      </c>
      <c r="V533" s="114">
        <v>11.1</v>
      </c>
      <c r="W533" s="116">
        <v>1991</v>
      </c>
      <c r="X533" s="47">
        <v>-19.3</v>
      </c>
      <c r="Y533" s="116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5" t="e">
        <f t="shared" si="21"/>
        <v>#DIV/0!</v>
      </c>
      <c r="M534" s="47">
        <v>-3.0346666666666664</v>
      </c>
      <c r="N534" s="50"/>
      <c r="O534" s="63"/>
      <c r="P534" s="142"/>
      <c r="Q534" s="1">
        <v>0</v>
      </c>
      <c r="R534" s="59">
        <v>7.2</v>
      </c>
      <c r="S534" s="54">
        <v>2006</v>
      </c>
      <c r="T534" s="62">
        <v>-15.1</v>
      </c>
      <c r="U534" s="54">
        <v>1965</v>
      </c>
      <c r="V534" s="114">
        <v>10.5</v>
      </c>
      <c r="W534" s="116">
        <v>1991</v>
      </c>
      <c r="X534" s="47">
        <v>-20.2</v>
      </c>
      <c r="Y534" s="116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5" t="e">
        <f t="shared" si="21"/>
        <v>#DIV/0!</v>
      </c>
      <c r="M535" s="47">
        <v>-3.11533333333333</v>
      </c>
      <c r="N535" s="50"/>
      <c r="O535" s="63"/>
      <c r="P535" s="142"/>
      <c r="Q535" s="1">
        <v>0</v>
      </c>
      <c r="R535" s="59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6">
        <v>1982</v>
      </c>
      <c r="X535" s="47">
        <v>-17.1</v>
      </c>
      <c r="Y535" s="116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5" t="e">
        <f t="shared" si="21"/>
        <v>#DIV/0!</v>
      </c>
      <c r="M536" s="47">
        <v>-3.0826666666666664</v>
      </c>
      <c r="N536" s="50"/>
      <c r="O536" s="63"/>
      <c r="P536" s="142"/>
      <c r="Q536" s="1">
        <v>0</v>
      </c>
      <c r="R536" s="59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6">
        <v>1991</v>
      </c>
      <c r="X536" s="47">
        <v>-16.1</v>
      </c>
      <c r="Y536" s="116">
        <v>1995</v>
      </c>
      <c r="Z536" s="2">
        <v>30</v>
      </c>
    </row>
    <row r="537" spans="1:26" ht="15">
      <c r="A537" s="265">
        <v>31</v>
      </c>
      <c r="B537" s="114"/>
      <c r="C537" s="47"/>
      <c r="D537" s="47"/>
      <c r="E537" s="62"/>
      <c r="F537" s="62"/>
      <c r="G537" s="62"/>
      <c r="H537" s="62"/>
      <c r="I537" s="62"/>
      <c r="J537" s="32"/>
      <c r="K537" s="61"/>
      <c r="L537" s="75" t="e">
        <f t="shared" si="21"/>
        <v>#DIV/0!</v>
      </c>
      <c r="M537" s="47">
        <v>-3.0473333333333334</v>
      </c>
      <c r="N537" s="50"/>
      <c r="O537" s="63"/>
      <c r="P537" s="142"/>
      <c r="Q537" s="1">
        <v>0</v>
      </c>
      <c r="R537" s="59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6">
        <v>1971</v>
      </c>
      <c r="X537" s="47">
        <v>-16.7</v>
      </c>
      <c r="Y537" s="116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7"/>
      <c r="N538" s="1"/>
      <c r="O538" s="1"/>
      <c r="P538" s="142"/>
      <c r="Q538" s="142"/>
      <c r="R538" s="11"/>
      <c r="S538" s="54"/>
      <c r="T538" s="47"/>
      <c r="U538" s="54"/>
      <c r="V538" s="59"/>
      <c r="W538" s="68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2" ref="C539:K539">AVERAGE(C507:C537)</f>
        <v>#DIV/0!</v>
      </c>
      <c r="D539" s="47" t="e">
        <f t="shared" si="22"/>
        <v>#DIV/0!</v>
      </c>
      <c r="E539" s="47" t="e">
        <f t="shared" si="22"/>
        <v>#DIV/0!</v>
      </c>
      <c r="F539" s="47" t="e">
        <f t="shared" si="22"/>
        <v>#DIV/0!</v>
      </c>
      <c r="G539" s="47" t="e">
        <f t="shared" si="22"/>
        <v>#DIV/0!</v>
      </c>
      <c r="H539" s="47" t="e">
        <f t="shared" si="22"/>
        <v>#DIV/0!</v>
      </c>
      <c r="I539" s="47" t="e">
        <f t="shared" si="22"/>
        <v>#DIV/0!</v>
      </c>
      <c r="J539" s="47" t="e">
        <f t="shared" si="22"/>
        <v>#DIV/0!</v>
      </c>
      <c r="K539" s="47" t="e">
        <f t="shared" si="22"/>
        <v>#DIV/0!</v>
      </c>
      <c r="L539" s="75" t="e">
        <f>AVERAGE(L507:L537)</f>
        <v>#DIV/0!</v>
      </c>
      <c r="M539" s="47"/>
      <c r="N539" s="1"/>
      <c r="O539" s="1"/>
      <c r="P539" s="142"/>
      <c r="Q539" s="142"/>
      <c r="R539" s="59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79"/>
      <c r="C540" s="75"/>
      <c r="D540" s="75"/>
      <c r="E540" s="75"/>
      <c r="F540" s="75"/>
      <c r="G540" s="1"/>
      <c r="I540" s="2" t="s">
        <v>87</v>
      </c>
      <c r="J540" s="2"/>
      <c r="K540" s="1"/>
      <c r="L540" s="75"/>
      <c r="M540" s="75">
        <v>0.6</v>
      </c>
      <c r="N540" s="243">
        <f>SUM(N507:N537)</f>
        <v>0</v>
      </c>
      <c r="O540" s="257">
        <f>SUM(O507:O537)</f>
        <v>0</v>
      </c>
      <c r="P540" s="142"/>
      <c r="Q540" s="142"/>
      <c r="R540" s="55"/>
      <c r="S540" s="78"/>
      <c r="T540" s="78"/>
      <c r="U540" s="78"/>
      <c r="V540" s="78"/>
      <c r="W540" s="78"/>
      <c r="X540" s="78"/>
      <c r="Y540" s="1"/>
      <c r="Z540" s="2"/>
    </row>
    <row r="541" spans="1:27" ht="15">
      <c r="A541" s="1"/>
      <c r="B541" s="12" t="s">
        <v>375</v>
      </c>
      <c r="C541" s="2"/>
      <c r="D541" s="2"/>
      <c r="E541" s="1"/>
      <c r="F541" s="1"/>
      <c r="G541" s="1"/>
      <c r="I541" s="75" t="s">
        <v>90</v>
      </c>
      <c r="J541" s="32"/>
      <c r="K541" s="75">
        <v>-1.9</v>
      </c>
      <c r="L541" s="1"/>
      <c r="M541" s="1"/>
      <c r="N541" s="1"/>
      <c r="O541" s="1"/>
      <c r="P541" s="1"/>
      <c r="Q541" s="142"/>
      <c r="R541" s="303"/>
      <c r="S541" s="1"/>
      <c r="T541" s="1"/>
      <c r="U541" s="1"/>
      <c r="V541" s="1"/>
      <c r="W541" s="1"/>
      <c r="X541" s="1"/>
      <c r="Y541" s="1"/>
      <c r="Z541" s="1"/>
      <c r="AA541" s="233"/>
    </row>
    <row r="542" spans="1:27" ht="15">
      <c r="A542" s="1"/>
      <c r="B542" s="12" t="s">
        <v>376</v>
      </c>
      <c r="C542" s="2"/>
      <c r="D542" s="2"/>
      <c r="E542" s="2"/>
      <c r="F542" s="1"/>
      <c r="G542" s="1"/>
      <c r="I542" s="75" t="s">
        <v>93</v>
      </c>
      <c r="J542" s="32"/>
      <c r="K542" s="75">
        <v>-0.5</v>
      </c>
      <c r="L542" s="1"/>
      <c r="M542" s="1"/>
      <c r="N542" s="47"/>
      <c r="O542" s="1"/>
      <c r="P542" s="1"/>
      <c r="Q542" s="142"/>
      <c r="R542" s="303"/>
      <c r="S542" s="1"/>
      <c r="T542" s="1"/>
      <c r="U542" s="1"/>
      <c r="V542" s="1"/>
      <c r="W542" s="1"/>
      <c r="X542" s="1"/>
      <c r="Y542" s="1"/>
      <c r="Z542" s="1"/>
      <c r="AA542" s="233"/>
    </row>
    <row r="543" spans="1:27" ht="15">
      <c r="A543" s="1"/>
      <c r="B543" s="12" t="s">
        <v>377</v>
      </c>
      <c r="C543" s="2"/>
      <c r="D543" s="2"/>
      <c r="E543" s="2"/>
      <c r="F543" s="2"/>
      <c r="G543" s="1"/>
      <c r="I543" s="2" t="s">
        <v>532</v>
      </c>
      <c r="J543" s="2"/>
      <c r="K543" s="75">
        <v>-0.2</v>
      </c>
      <c r="L543" s="1"/>
      <c r="M543" s="1"/>
      <c r="N543" s="1"/>
      <c r="O543" s="1"/>
      <c r="P543" s="1"/>
      <c r="Q543" s="142"/>
      <c r="R543" s="303"/>
      <c r="S543" s="1"/>
      <c r="T543" s="1"/>
      <c r="U543" s="1"/>
      <c r="V543" s="1"/>
      <c r="W543" s="1"/>
      <c r="X543" s="1"/>
      <c r="Y543" s="1"/>
      <c r="Z543" s="1"/>
      <c r="AA543" s="233"/>
    </row>
    <row r="544" spans="1:27" ht="15">
      <c r="A544" s="1"/>
      <c r="B544" s="79" t="s">
        <v>378</v>
      </c>
      <c r="C544" s="1"/>
      <c r="D544" s="1"/>
      <c r="E544" s="1"/>
      <c r="F544" s="1"/>
      <c r="G544" s="1"/>
      <c r="I544" s="2" t="s">
        <v>98</v>
      </c>
      <c r="J544" s="2"/>
      <c r="K544" s="75">
        <v>52.8</v>
      </c>
      <c r="L544" s="1"/>
      <c r="M544" s="1"/>
      <c r="N544" s="1"/>
      <c r="O544" s="1"/>
      <c r="P544" s="1"/>
      <c r="Q544" s="142"/>
      <c r="R544" s="303"/>
      <c r="S544" s="1"/>
      <c r="T544" s="1"/>
      <c r="U544" s="1"/>
      <c r="V544" s="1"/>
      <c r="W544" s="1"/>
      <c r="X544" s="1"/>
      <c r="Y544" s="1"/>
      <c r="Z544" s="1"/>
      <c r="AA544" s="233"/>
    </row>
    <row r="545" spans="1:27" ht="15">
      <c r="A545" s="1"/>
      <c r="B545" s="12" t="s">
        <v>379</v>
      </c>
      <c r="C545" s="1"/>
      <c r="D545" s="1"/>
      <c r="E545" s="1"/>
      <c r="F545" s="1"/>
      <c r="G545" s="1"/>
      <c r="I545" s="2" t="s">
        <v>116</v>
      </c>
      <c r="J545" s="2"/>
      <c r="K545" s="75">
        <v>0.1</v>
      </c>
      <c r="L545" s="1"/>
      <c r="M545" s="1"/>
      <c r="N545" s="1"/>
      <c r="O545" s="1"/>
      <c r="P545" s="1"/>
      <c r="Q545" s="142"/>
      <c r="R545" s="303"/>
      <c r="S545" s="1"/>
      <c r="T545" s="1"/>
      <c r="U545" s="1"/>
      <c r="V545" s="1"/>
      <c r="W545" s="1"/>
      <c r="X545" s="1"/>
      <c r="Y545" s="1"/>
      <c r="Z545" s="1"/>
      <c r="AA545" s="233"/>
    </row>
    <row r="546" spans="1:27" ht="15">
      <c r="A546" s="1"/>
      <c r="B546" s="11"/>
      <c r="C546" s="1"/>
      <c r="D546" s="1"/>
      <c r="E546" s="1"/>
      <c r="F546" s="1"/>
      <c r="G546" s="1"/>
      <c r="I546" s="2" t="s">
        <v>534</v>
      </c>
      <c r="J546" s="2"/>
      <c r="K546" s="75">
        <v>55.6</v>
      </c>
      <c r="L546" s="1"/>
      <c r="M546" s="1"/>
      <c r="N546" s="1"/>
      <c r="O546" s="1"/>
      <c r="P546" s="1"/>
      <c r="Q546" s="142"/>
      <c r="R546" s="303"/>
      <c r="S546" s="1"/>
      <c r="T546" s="1"/>
      <c r="U546" s="1"/>
      <c r="V546" s="1"/>
      <c r="W546" s="1"/>
      <c r="X546" s="1"/>
      <c r="Y546" s="1"/>
      <c r="Z546" s="1"/>
      <c r="AA546" s="233"/>
    </row>
    <row r="547" spans="1:27" ht="15">
      <c r="A547" s="1"/>
      <c r="B547" s="11"/>
      <c r="C547" s="1"/>
      <c r="D547" s="1"/>
      <c r="E547" s="1"/>
      <c r="F547" s="1"/>
      <c r="G547" s="1"/>
      <c r="I547" s="2" t="s">
        <v>533</v>
      </c>
      <c r="J547" s="2"/>
      <c r="K547" s="75">
        <v>0.3</v>
      </c>
      <c r="L547" s="1"/>
      <c r="M547" s="1"/>
      <c r="N547" s="1"/>
      <c r="O547" s="1"/>
      <c r="P547" s="1"/>
      <c r="Q547" s="142"/>
      <c r="R547" s="303"/>
      <c r="S547" s="1"/>
      <c r="T547" s="1"/>
      <c r="U547" s="1"/>
      <c r="V547" s="1"/>
      <c r="W547" s="1"/>
      <c r="X547" s="1"/>
      <c r="Y547" s="1"/>
      <c r="Z547" s="1"/>
      <c r="AA547" s="233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1"/>
      <c r="S548" s="1"/>
      <c r="T548" s="1"/>
      <c r="U548" s="1"/>
      <c r="V548" s="1"/>
      <c r="W548" s="1"/>
      <c r="X548" s="1"/>
      <c r="Y548" s="1"/>
      <c r="Z548" s="1"/>
      <c r="AA548" s="233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1"/>
      <c r="S549" s="1"/>
      <c r="T549" s="1"/>
      <c r="U549" s="1"/>
      <c r="V549" s="1"/>
      <c r="W549" s="1"/>
      <c r="X549" s="1"/>
      <c r="Y549" s="1"/>
      <c r="Z549" s="1"/>
      <c r="AA549" s="233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1"/>
      <c r="S550" s="1"/>
      <c r="T550" s="1"/>
      <c r="U550" s="1"/>
      <c r="V550" s="1"/>
      <c r="W550" s="1"/>
      <c r="X550" s="1"/>
      <c r="Y550" s="1"/>
      <c r="Z550" s="1"/>
      <c r="AA550" s="233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1"/>
      <c r="S551" s="1"/>
      <c r="T551" s="1"/>
      <c r="U551" s="1"/>
      <c r="V551" s="1"/>
      <c r="W551" s="1"/>
      <c r="X551" s="1"/>
      <c r="Y551" s="1"/>
      <c r="Z551" s="1"/>
      <c r="AA551" s="233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1"/>
      <c r="S552" s="1"/>
      <c r="T552" s="1"/>
      <c r="U552" s="1"/>
      <c r="V552" s="1"/>
      <c r="W552" s="1"/>
      <c r="X552" s="1"/>
      <c r="Y552" s="1"/>
      <c r="Z552" s="1"/>
      <c r="AA552" s="233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1"/>
      <c r="S553" s="1"/>
      <c r="T553" s="1"/>
      <c r="U553" s="1"/>
      <c r="V553" s="1"/>
      <c r="W553" s="1"/>
      <c r="X553" s="1"/>
      <c r="Y553" s="1"/>
      <c r="Z553" s="1"/>
      <c r="AA553" s="233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1"/>
      <c r="S554" s="1"/>
      <c r="T554" s="1"/>
      <c r="U554" s="1"/>
      <c r="V554" s="1"/>
      <c r="W554" s="1"/>
      <c r="X554" s="1"/>
      <c r="Y554" s="1"/>
      <c r="Z554" s="1"/>
      <c r="AA554" s="233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1"/>
      <c r="S555" s="1"/>
      <c r="T555" s="1"/>
      <c r="U555" s="1"/>
      <c r="V555" s="1"/>
      <c r="W555" s="1"/>
      <c r="X555" s="1"/>
      <c r="Y555" s="1"/>
      <c r="Z555" s="1"/>
      <c r="AA555" s="233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1"/>
      <c r="S556" s="1"/>
      <c r="T556" s="1"/>
      <c r="U556" s="1"/>
      <c r="V556" s="1"/>
      <c r="W556" s="1"/>
      <c r="X556" s="1"/>
      <c r="Y556" s="1"/>
      <c r="Z556" s="1"/>
      <c r="AA556" s="233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1"/>
      <c r="S557" s="1"/>
      <c r="T557" s="1"/>
      <c r="U557" s="1"/>
      <c r="V557" s="1"/>
      <c r="W557" s="1"/>
      <c r="X557" s="1"/>
      <c r="Y557" s="1"/>
      <c r="Z557" s="1"/>
      <c r="AA557" s="233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1"/>
      <c r="S558" s="1"/>
      <c r="T558" s="1"/>
      <c r="U558" s="1"/>
      <c r="V558" s="1"/>
      <c r="W558" s="1"/>
      <c r="X558" s="1"/>
      <c r="Y558" s="1"/>
      <c r="Z558" s="1"/>
      <c r="AA558" s="233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1"/>
      <c r="S559" s="1"/>
      <c r="T559" s="1"/>
      <c r="U559" s="1"/>
      <c r="V559" s="1"/>
      <c r="W559" s="1"/>
      <c r="X559" s="1"/>
      <c r="Y559" s="1"/>
      <c r="Z559" s="1"/>
      <c r="AA559" s="233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D16" sqref="D16"/>
    </sheetView>
  </sheetViews>
  <sheetFormatPr defaultColWidth="9.140625" defaultRowHeight="15"/>
  <sheetData>
    <row r="1" spans="2:3" ht="15">
      <c r="B1" s="111"/>
      <c r="C1" s="111"/>
    </row>
    <row r="2" spans="2:3" ht="15">
      <c r="B2" s="111"/>
      <c r="C2" s="111"/>
    </row>
    <row r="3" spans="2:3" ht="15">
      <c r="B3" s="111"/>
      <c r="C3" s="111"/>
    </row>
    <row r="4" spans="2:3" ht="15">
      <c r="B4" s="111"/>
      <c r="C4" s="111"/>
    </row>
    <row r="5" spans="2:3" ht="15">
      <c r="B5" s="111"/>
      <c r="C5" s="111"/>
    </row>
    <row r="6" spans="2:3" ht="15">
      <c r="B6" s="111"/>
      <c r="C6" s="111"/>
    </row>
    <row r="7" spans="2:3" ht="15">
      <c r="B7" s="111"/>
      <c r="C7" s="111"/>
    </row>
    <row r="8" spans="2:3" ht="15">
      <c r="B8" s="111"/>
      <c r="C8" s="111"/>
    </row>
    <row r="9" spans="2:3" ht="15">
      <c r="B9" s="111"/>
      <c r="C9" s="111"/>
    </row>
    <row r="10" spans="2:3" ht="15">
      <c r="B10" s="111"/>
      <c r="C10" s="111"/>
    </row>
    <row r="11" spans="2:3" ht="15">
      <c r="B11" s="111"/>
      <c r="C11" s="111"/>
    </row>
    <row r="12" spans="2:3" ht="15">
      <c r="B12" s="111"/>
      <c r="C12" s="111"/>
    </row>
    <row r="13" spans="2:3" ht="15">
      <c r="B13" s="111"/>
      <c r="C13" s="111"/>
    </row>
    <row r="14" spans="2:3" ht="15">
      <c r="B14" s="111"/>
      <c r="C14" s="111"/>
    </row>
    <row r="15" spans="2:3" ht="15">
      <c r="B15" s="111"/>
      <c r="C15" s="111"/>
    </row>
    <row r="16" spans="2:3" ht="15">
      <c r="B16" s="111"/>
      <c r="C16" s="111"/>
    </row>
    <row r="17" spans="2:3" ht="15">
      <c r="B17" s="111"/>
      <c r="C17" s="111"/>
    </row>
    <row r="18" spans="2:3" ht="15">
      <c r="B18" s="111"/>
      <c r="C18" s="111"/>
    </row>
    <row r="19" spans="2:3" ht="15">
      <c r="B19" s="111"/>
      <c r="C19" s="111"/>
    </row>
    <row r="20" spans="2:3" ht="15">
      <c r="B20" s="111"/>
      <c r="C20" s="111"/>
    </row>
    <row r="21" spans="2:3" ht="15">
      <c r="B21" s="111"/>
      <c r="C21" s="111"/>
    </row>
    <row r="22" spans="2:3" ht="15">
      <c r="B22" s="111"/>
      <c r="C22" s="111"/>
    </row>
    <row r="23" spans="2:3" ht="15">
      <c r="B23" s="111"/>
      <c r="C23" s="111"/>
    </row>
    <row r="24" spans="2:3" ht="15">
      <c r="B24" s="111"/>
      <c r="C24" s="111"/>
    </row>
    <row r="25" spans="2:3" ht="15">
      <c r="B25" s="111"/>
      <c r="C25" s="111"/>
    </row>
    <row r="26" spans="2:3" ht="15">
      <c r="B26" s="111"/>
      <c r="C26" s="111"/>
    </row>
    <row r="27" spans="2:3" ht="15">
      <c r="B27" s="111"/>
      <c r="C27" s="111"/>
    </row>
    <row r="28" spans="2:3" ht="15">
      <c r="B28" s="111"/>
      <c r="C28" s="111"/>
    </row>
    <row r="29" spans="2:3" ht="15">
      <c r="B29" s="111"/>
      <c r="C29" s="111"/>
    </row>
    <row r="30" spans="2:3" ht="15">
      <c r="B30" s="111"/>
      <c r="C30" s="111"/>
    </row>
    <row r="31" spans="2:3" ht="15">
      <c r="B31" s="111"/>
      <c r="C31" s="111"/>
    </row>
    <row r="32" ht="15">
      <c r="C32" s="75"/>
    </row>
    <row r="33" ht="15">
      <c r="C33" s="75"/>
    </row>
    <row r="34" ht="15">
      <c r="C34" s="75"/>
    </row>
    <row r="35" ht="15">
      <c r="C35" s="75"/>
    </row>
    <row r="36" ht="15">
      <c r="C36" s="75"/>
    </row>
    <row r="37" ht="15">
      <c r="C37" s="75"/>
    </row>
    <row r="38" ht="15">
      <c r="C38" s="75"/>
    </row>
    <row r="39" ht="15">
      <c r="C39" s="75"/>
    </row>
    <row r="40" ht="15">
      <c r="C40" s="75"/>
    </row>
    <row r="41" ht="15">
      <c r="C41" s="75"/>
    </row>
    <row r="42" ht="15">
      <c r="C42" s="75"/>
    </row>
    <row r="43" ht="15">
      <c r="C43" s="75"/>
    </row>
    <row r="44" ht="15">
      <c r="C44" s="75"/>
    </row>
    <row r="45" ht="15">
      <c r="C45" s="75"/>
    </row>
    <row r="46" ht="15">
      <c r="C46" s="75"/>
    </row>
    <row r="47" ht="15">
      <c r="C47" s="75"/>
    </row>
    <row r="48" ht="15">
      <c r="C48" s="75"/>
    </row>
    <row r="49" ht="15">
      <c r="C49" s="75"/>
    </row>
    <row r="50" ht="15">
      <c r="C50" s="75"/>
    </row>
    <row r="51" ht="15">
      <c r="C51" s="75"/>
    </row>
    <row r="52" ht="15">
      <c r="C52" s="75"/>
    </row>
    <row r="53" ht="15">
      <c r="C53" s="75"/>
    </row>
    <row r="55" ht="15">
      <c r="C55" s="27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I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2013-08-02T20:13:01Z</dcterms:modified>
  <cp:category/>
  <cp:version/>
  <cp:contentType/>
  <cp:contentStatus/>
</cp:coreProperties>
</file>