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57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59" i="2" l="1"/>
  <c r="P171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82" i="2" l="1"/>
  <c r="L138" i="2"/>
  <c r="L139" i="1"/>
  <c r="L94" i="2" l="1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1"/>
  <c r="L95" i="1" l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94" i="1"/>
  <c r="L17" i="1" l="1"/>
  <c r="L16" i="1"/>
  <c r="L15" i="1"/>
  <c r="P126" i="1" l="1"/>
  <c r="L93" i="2" l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R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Q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Q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C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<sst xmlns="http://schemas.openxmlformats.org/spreadsheetml/2006/main" count="3508" uniqueCount="527">
  <si>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</si>
  <si>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</si>
  <si>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</si>
  <si>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</si>
  <si>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</si>
  <si>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</si>
  <si>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</si>
  <si>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</si>
  <si>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</si>
  <si>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</si>
  <si>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</si>
  <si>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</si>
  <si>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</si>
  <si>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</si>
  <si>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</si>
  <si>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</si>
  <si>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</si>
  <si>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</si>
  <si>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</si>
  <si>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</si>
  <si>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</si>
  <si>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</si>
  <si>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</si>
  <si>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</si>
  <si>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</si>
  <si>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</si>
  <si>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</si>
  <si>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</si>
  <si>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</si>
  <si>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</si>
  <si>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</si>
  <si>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</si>
  <si>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</si>
  <si>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</si>
  <si>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</si>
  <si>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</si>
  <si>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</si>
  <si>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</si>
  <si>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</si>
  <si>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</si>
  <si>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</si>
  <si>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</si>
  <si>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</si>
  <si>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</si>
  <si>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</si>
  <si>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</si>
  <si>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</si>
  <si>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</si>
  <si>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</si>
  <si>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</si>
  <si>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</si>
  <si>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</si>
  <si>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</si>
  <si>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</si>
  <si>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</si>
  <si>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</si>
  <si>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</si>
  <si>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</si>
  <si>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</si>
  <si>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</si>
  <si>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</si>
  <si>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</si>
  <si>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</si>
  <si>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</si>
  <si>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</si>
  <si>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</si>
  <si>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</si>
  <si>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</si>
  <si>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</si>
  <si>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</si>
  <si>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</si>
  <si>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</si>
  <si>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</si>
  <si>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</si>
  <si>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</si>
  <si>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</si>
  <si>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</si>
  <si>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</si>
  <si>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</si>
  <si>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</si>
  <si>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</si>
  <si>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</si>
  <si>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</si>
  <si>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</si>
  <si>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</si>
  <si>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</si>
  <si>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</si>
  <si>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</si>
  <si>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</si>
  <si>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</si>
  <si>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</si>
  <si>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</si>
  <si>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</si>
  <si>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</si>
  <si>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</si>
  <si>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</si>
  <si>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</si>
  <si>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</si>
  <si>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</si>
  <si>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</si>
  <si>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</si>
  <si>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</si>
  <si>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</si>
  <si>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</si>
  <si>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</si>
  <si>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</si>
  <si>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</si>
  <si>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</si>
  <si>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</si>
  <si>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</si>
  <si>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</si>
  <si>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</si>
  <si>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</si>
  <si>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</si>
  <si>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</si>
  <si>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</si>
  <si>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</si>
  <si>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</si>
  <si>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</si>
  <si>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</si>
  <si>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</si>
  <si>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</si>
  <si>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</si>
  <si>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</si>
  <si>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</si>
  <si>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</si>
  <si>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</si>
  <si>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</si>
  <si>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</si>
  <si>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</si>
  <si>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</si>
  <si>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</si>
  <si>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</si>
  <si>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</si>
  <si>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</si>
  <si>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</si>
  <si>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</si>
  <si>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</si>
  <si>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</si>
  <si>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</si>
  <si>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</si>
  <si>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</si>
  <si>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</si>
  <si>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</si>
  <si>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</si>
  <si>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</si>
  <si>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</si>
  <si>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</si>
  <si>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</si>
  <si>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</si>
  <si>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</si>
  <si>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</si>
  <si>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</si>
  <si>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</si>
  <si>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</si>
  <si>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</si>
  <si>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</si>
  <si>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</si>
  <si>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</si>
  <si>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</si>
  <si>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</si>
  <si>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</si>
  <si>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</si>
  <si>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</si>
  <si>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</si>
  <si>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</si>
  <si>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</si>
  <si>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</si>
  <si>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</si>
  <si>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</si>
  <si>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</si>
  <si>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</si>
  <si>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</si>
  <si>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</si>
  <si>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</si>
  <si>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</si>
  <si>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</si>
  <si>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</si>
  <si>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</si>
  <si>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</si>
  <si>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</si>
  <si>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</si>
  <si>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</si>
  <si>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</si>
  <si>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</si>
  <si>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</si>
  <si>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</si>
  <si>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</si>
  <si>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</si>
  <si>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</si>
  <si>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</si>
  <si>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</si>
  <si>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</si>
  <si>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</si>
  <si>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</si>
  <si>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</si>
  <si>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</si>
  <si>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</si>
  <si>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</si>
  <si>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</si>
  <si>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</si>
  <si>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</si>
  <si>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</si>
  <si>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</si>
  <si>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</si>
  <si>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</si>
  <si>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</si>
  <si>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</si>
  <si>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</si>
  <si>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</si>
  <si>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</si>
  <si>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</si>
  <si>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</si>
  <si>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</si>
  <si>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</si>
  <si>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</si>
  <si>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</si>
  <si>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</si>
  <si>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</si>
  <si>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</si>
  <si>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</si>
  <si>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</si>
  <si>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</si>
  <si>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</si>
  <si>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</si>
  <si>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</si>
  <si>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</si>
  <si>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</si>
  <si>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</si>
  <si>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</si>
  <si>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</si>
  <si>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</si>
  <si>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</si>
  <si>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</si>
  <si>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</si>
  <si>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</si>
  <si>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</si>
  <si>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</si>
  <si>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</si>
  <si>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</si>
  <si>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</si>
  <si>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</si>
  <si>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</si>
  <si>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</si>
  <si>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</si>
  <si>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</si>
  <si>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</si>
  <si>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</si>
  <si>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</si>
  <si>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</si>
  <si>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</si>
  <si>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</si>
  <si>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</si>
  <si>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</si>
  <si>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</si>
  <si>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</si>
  <si>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</si>
  <si>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</si>
  <si>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</si>
  <si>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</si>
  <si>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</si>
  <si>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</si>
  <si>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</si>
  <si>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</si>
  <si>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</si>
  <si>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</si>
  <si>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</si>
  <si>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</si>
  <si>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</si>
  <si>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</si>
  <si>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</si>
  <si>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</si>
  <si>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</si>
  <si>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</si>
  <si>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</si>
  <si>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</si>
  <si>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</si>
  <si>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</si>
  <si>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</si>
  <si>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</si>
  <si>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</si>
  <si>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</si>
  <si>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</si>
  <si>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</si>
  <si>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</si>
  <si>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</si>
  <si>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</si>
  <si>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</si>
  <si>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</si>
  <si>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</si>
  <si>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</si>
  <si>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</si>
  <si>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</si>
  <si>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</si>
  <si>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</si>
  <si>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</si>
  <si>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</si>
  <si>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</si>
  <si>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</si>
  <si>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</si>
  <si>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</si>
  <si>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</si>
  <si>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</si>
  <si>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</si>
  <si>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</si>
  <si>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</si>
  <si>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</si>
  <si>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</si>
  <si>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</si>
  <si>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</si>
  <si>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</si>
  <si>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</si>
  <si>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</si>
  <si>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</si>
  <si>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</si>
  <si>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</si>
  <si>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</si>
  <si>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</si>
  <si>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</si>
  <si>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</si>
  <si>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</si>
  <si>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</si>
  <si>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</si>
  <si>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</si>
  <si>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</si>
  <si>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</si>
  <si>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</si>
  <si>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</si>
  <si>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</si>
  <si>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</si>
  <si>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</si>
  <si>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</si>
  <si>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</si>
  <si>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</si>
  <si>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</si>
  <si>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</si>
  <si>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</si>
  <si>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</si>
  <si>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</si>
  <si>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</si>
  <si>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</si>
  <si>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</si>
  <si>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</si>
  <si>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</si>
  <si>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</si>
  <si>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</si>
  <si>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</si>
  <si>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</si>
  <si>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</si>
  <si>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</si>
  <si>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</si>
  <si>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</si>
  <si>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</si>
  <si>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</si>
  <si>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</si>
  <si>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</si>
  <si>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</si>
  <si>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</si>
  <si>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</si>
  <si>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</si>
  <si>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</si>
  <si>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</si>
  <si>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</si>
  <si>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</si>
  <si>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</si>
  <si>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</si>
  <si>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</si>
  <si>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</si>
  <si>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</si>
  <si>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</si>
  <si>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Hiti, sól og úrkoma á Akureyri í maí 2014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</si>
  <si>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</si>
  <si>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</si>
  <si>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</si>
  <si>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</si>
  <si>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</si>
  <si>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</si>
  <si>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</si>
  <si>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</si>
  <si>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</si>
  <si>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</si>
  <si>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</si>
  <si>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</si>
  <si>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</si>
  <si>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</si>
  <si>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</si>
  <si>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</si>
  <si>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</si>
  <si>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</si>
  <si>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</si>
  <si>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</si>
  <si>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</si>
  <si>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</si>
  <si>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</si>
  <si>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</si>
  <si>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</si>
  <si>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</si>
  <si>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</si>
  <si>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</si>
  <si>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</si>
  <si>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</si>
  <si>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</si>
  <si>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</si>
  <si>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</si>
  <si>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</si>
  <si>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</si>
  <si>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</si>
  <si>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</si>
  <si>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</si>
  <si>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</si>
  <si>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</si>
  <si>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</si>
  <si>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</si>
  <si>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</si>
  <si>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</si>
  <si>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</si>
  <si>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</si>
  <si>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</si>
  <si>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</si>
  <si>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</si>
  <si>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</si>
  <si>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</si>
  <si>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</si>
  <si>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</si>
  <si>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</si>
  <si>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</si>
  <si>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</si>
  <si>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</si>
  <si>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</si>
  <si>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</si>
  <si>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</si>
  <si>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</si>
  <si>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</si>
  <si>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</si>
  <si>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</si>
  <si>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</si>
  <si>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</si>
  <si>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</si>
  <si>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</si>
  <si>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</si>
  <si>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</si>
  <si>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</si>
  <si>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</si>
  <si>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</si>
  <si>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</si>
  <si>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</si>
  <si>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</si>
  <si>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</si>
  <si>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</si>
  <si>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</si>
  <si>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</si>
  <si>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</si>
  <si>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</si>
  <si>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</si>
  <si>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</si>
  <si>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</si>
  <si>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</si>
  <si>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</si>
  <si>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</si>
  <si>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</si>
  <si>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</si>
  <si>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</si>
  <si>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</si>
  <si>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</si>
  <si>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</si>
  <si>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</si>
  <si>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</si>
  <si>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</si>
  <si>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</si>
  <si>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</si>
  <si>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</si>
  <si>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</si>
  <si>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</si>
  <si>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</si>
  <si>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</si>
  <si>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</si>
  <si>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</si>
  <si>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</si>
  <si>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</si>
  <si>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</si>
  <si>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</si>
  <si>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</si>
  <si>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</si>
  <si>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</si>
  <si>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</si>
  <si>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</si>
  <si>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</si>
  <si>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</si>
  <si>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</si>
  <si>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</si>
  <si>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</si>
  <si>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</si>
  <si>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</si>
  <si>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</si>
  <si>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</si>
  <si>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</si>
  <si>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</si>
  <si>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</si>
  <si>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</si>
  <si>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</si>
  <si>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</si>
  <si>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</si>
  <si>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</si>
  <si>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</si>
  <si>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</si>
  <si>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</si>
  <si>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</si>
  <si>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</si>
  <si>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</si>
  <si>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</si>
  <si>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</si>
  <si>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</si>
  <si>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</si>
  <si>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</si>
  <si>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</si>
  <si>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</si>
  <si>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</si>
  <si>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</si>
  <si>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?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</si>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</sst>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34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26" fillId="0" borderId="0" xfId="0" applyNumberFormat="1" applyFont="1" applyAlignment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5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6" fillId="0" borderId="0" xfId="0" applyNumberFormat="1" applyFont="1"/>
    <xf numFmtId="164" fontId="35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7" fillId="0" borderId="0" xfId="0" applyFont="1" applyAlignment="1">
      <alignment horizontal="right"/>
    </xf>
    <xf numFmtId="0" fontId="37" fillId="0" borderId="0" xfId="0" applyFont="1"/>
    <xf numFmtId="164" fontId="37" fillId="0" borderId="0" xfId="0" applyNumberFormat="1" applyFont="1"/>
    <xf numFmtId="1" fontId="37" fillId="0" borderId="0" xfId="0" applyNumberFormat="1" applyFont="1" applyAlignment="1">
      <alignment horizontal="right"/>
    </xf>
    <xf numFmtId="164" fontId="38" fillId="0" borderId="0" xfId="0" applyNumberFormat="1" applyFont="1"/>
    <xf numFmtId="0" fontId="38" fillId="0" borderId="0" xfId="0" applyFont="1"/>
    <xf numFmtId="1" fontId="37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9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9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40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1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1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6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2" fillId="0" borderId="0" xfId="0" applyNumberFormat="1" applyFont="1" applyAlignment="1">
      <alignment horizontal="right"/>
    </xf>
    <xf numFmtId="164" fontId="43" fillId="0" borderId="0" xfId="0" applyNumberFormat="1" applyFont="1"/>
    <xf numFmtId="1" fontId="42" fillId="0" borderId="0" xfId="0" applyNumberFormat="1" applyFont="1"/>
    <xf numFmtId="164" fontId="43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4" fillId="0" borderId="0" xfId="0" applyNumberFormat="1" applyFont="1"/>
    <xf numFmtId="1" fontId="34" fillId="0" borderId="0" xfId="0" applyNumberFormat="1" applyFont="1" applyAlignment="1">
      <alignment horizontal="right"/>
    </xf>
    <xf numFmtId="1" fontId="34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5" fillId="0" borderId="0" xfId="0" applyNumberFormat="1" applyFont="1"/>
    <xf numFmtId="164" fontId="4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46" fillId="0" borderId="0" xfId="0" applyNumberFormat="1" applyFont="1" applyBorder="1"/>
    <xf numFmtId="164" fontId="17" fillId="0" borderId="0" xfId="0" applyNumberFormat="1" applyFont="1" applyBorder="1"/>
    <xf numFmtId="0" fontId="42" fillId="0" borderId="0" xfId="0" applyFont="1"/>
    <xf numFmtId="0" fontId="15" fillId="0" borderId="1" xfId="0" applyFont="1" applyBorder="1" applyAlignment="1">
      <alignment horizontal="right"/>
    </xf>
    <xf numFmtId="164" fontId="47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6" fillId="0" borderId="1" xfId="0" applyFont="1" applyBorder="1"/>
    <xf numFmtId="0" fontId="46" fillId="0" borderId="0" xfId="0" applyFont="1" applyBorder="1"/>
    <xf numFmtId="164" fontId="10" fillId="0" borderId="1" xfId="0" applyNumberFormat="1" applyFont="1" applyBorder="1"/>
    <xf numFmtId="0" fontId="48" fillId="0" borderId="0" xfId="0" applyFont="1"/>
    <xf numFmtId="0" fontId="34" fillId="0" borderId="0" xfId="0" applyFont="1" applyAlignment="1">
      <alignment horizontal="right"/>
    </xf>
    <xf numFmtId="164" fontId="49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9" fillId="0" borderId="0" xfId="0" applyNumberFormat="1" applyFont="1" applyBorder="1"/>
    <xf numFmtId="164" fontId="34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3" fillId="0" borderId="0" xfId="0" applyFont="1"/>
    <xf numFmtId="0" fontId="54" fillId="0" borderId="0" xfId="0" applyFont="1" applyAlignment="1">
      <alignment horizontal="right"/>
    </xf>
    <xf numFmtId="0" fontId="54" fillId="0" borderId="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2" fontId="54" fillId="0" borderId="1" xfId="0" applyNumberFormat="1" applyFont="1" applyBorder="1"/>
    <xf numFmtId="2" fontId="54" fillId="0" borderId="0" xfId="0" applyNumberFormat="1" applyFont="1" applyBorder="1"/>
    <xf numFmtId="2" fontId="54" fillId="0" borderId="0" xfId="0" applyNumberFormat="1" applyFont="1" applyFill="1" applyBorder="1"/>
    <xf numFmtId="1" fontId="54" fillId="0" borderId="1" xfId="0" applyNumberFormat="1" applyFont="1" applyBorder="1"/>
    <xf numFmtId="1" fontId="54" fillId="0" borderId="0" xfId="0" applyNumberFormat="1" applyFont="1"/>
    <xf numFmtId="164" fontId="55" fillId="0" borderId="0" xfId="0" applyNumberFormat="1" applyFont="1"/>
    <xf numFmtId="164" fontId="47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6" fillId="0" borderId="0" xfId="0" applyNumberFormat="1" applyFont="1"/>
    <xf numFmtId="1" fontId="56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6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7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4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9" fillId="0" borderId="0" xfId="0" applyNumberFormat="1" applyFont="1" applyAlignment="1">
      <alignment horizontal="right"/>
    </xf>
    <xf numFmtId="1" fontId="60" fillId="0" borderId="0" xfId="0" applyNumberFormat="1" applyFont="1"/>
    <xf numFmtId="1" fontId="61" fillId="0" borderId="0" xfId="0" applyNumberFormat="1" applyFont="1"/>
    <xf numFmtId="1" fontId="61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2" fillId="0" borderId="0" xfId="0" applyNumberFormat="1" applyFont="1" applyAlignment="1">
      <alignment horizontal="right"/>
    </xf>
    <xf numFmtId="164" fontId="54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60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2" fillId="0" borderId="3" xfId="0" applyNumberFormat="1" applyFont="1" applyBorder="1"/>
    <xf numFmtId="0" fontId="15" fillId="0" borderId="3" xfId="0" applyNumberFormat="1" applyFont="1" applyBorder="1"/>
    <xf numFmtId="0" fontId="2" fillId="0" borderId="0" xfId="0" applyFont="1" applyAlignment="1">
      <alignment horizontal="center"/>
    </xf>
    <xf numFmtId="0" fontId="21" fillId="0" borderId="2" xfId="0" applyFont="1" applyBorder="1"/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35" workbookViewId="0">
      <selection activeCell="B152" sqref="B152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8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10">
        <v>6.1</v>
      </c>
      <c r="AD5" s="54" t="s">
        <v>94</v>
      </c>
      <c r="AE5" s="239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432</v>
      </c>
      <c r="BT5" s="1">
        <v>1</v>
      </c>
    </row>
    <row r="6" spans="1:72" x14ac:dyDescent="0.25">
      <c r="A6" s="2">
        <v>2</v>
      </c>
      <c r="B6" s="61">
        <v>-4.8</v>
      </c>
      <c r="C6" s="324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5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428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9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432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433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434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442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438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436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439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437</v>
      </c>
      <c r="AI14" s="62">
        <v>13.1</v>
      </c>
      <c r="AJ14" s="62" t="s">
        <v>440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432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441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432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443</v>
      </c>
      <c r="AI16" s="62">
        <v>19.3</v>
      </c>
      <c r="AJ16" s="62" t="s">
        <v>434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445</v>
      </c>
      <c r="AE17" s="38">
        <v>-6.4</v>
      </c>
      <c r="AF17" s="1" t="s">
        <v>192</v>
      </c>
      <c r="AG17" s="68">
        <v>-8.8000000000000007</v>
      </c>
      <c r="AH17" s="11" t="s">
        <v>434</v>
      </c>
      <c r="AI17" s="62">
        <v>77.3</v>
      </c>
      <c r="AJ17" s="62" t="s">
        <v>444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447</v>
      </c>
      <c r="AG18" s="95">
        <v>-15.5</v>
      </c>
      <c r="AH18" s="11" t="s">
        <v>434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442</v>
      </c>
      <c r="AE19" s="38">
        <v>-15.6</v>
      </c>
      <c r="AF19" s="1" t="s">
        <v>75</v>
      </c>
      <c r="AG19" s="95">
        <v>-15.4</v>
      </c>
      <c r="AH19" s="11" t="s">
        <v>434</v>
      </c>
      <c r="AI19" s="62">
        <v>15.1</v>
      </c>
      <c r="AJ19" s="62" t="s">
        <v>434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449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446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448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7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449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432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7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450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432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7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451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6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7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452</v>
      </c>
      <c r="AG24" s="95">
        <v>-15.8</v>
      </c>
      <c r="AH24" s="11" t="s">
        <v>453</v>
      </c>
      <c r="AI24" s="62">
        <v>33.299999999999997</v>
      </c>
      <c r="AJ24" s="3" t="s">
        <v>438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6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30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7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453</v>
      </c>
      <c r="AI25" s="62">
        <v>7.8</v>
      </c>
      <c r="AJ25" s="3" t="s">
        <v>444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3">
        <v>-38</v>
      </c>
      <c r="AX25" s="239">
        <v>1918</v>
      </c>
      <c r="AY25" s="239" t="s">
        <v>454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7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8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8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432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7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432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7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7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438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9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439</v>
      </c>
      <c r="AI33" s="62">
        <v>22.3</v>
      </c>
      <c r="AJ33" s="3" t="s">
        <v>455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445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456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428</v>
      </c>
      <c r="AE35" s="38">
        <v>-17.7</v>
      </c>
      <c r="AF35" s="1" t="s">
        <v>457</v>
      </c>
      <c r="AG35" s="68">
        <v>-20</v>
      </c>
      <c r="AH35" s="11" t="s">
        <v>453</v>
      </c>
      <c r="AI35" s="62">
        <v>4.8</v>
      </c>
      <c r="AJ35" s="62" t="s">
        <v>458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432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3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430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4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453</v>
      </c>
      <c r="AI52" s="3">
        <v>16.7</v>
      </c>
      <c r="AJ52" s="3" t="s">
        <v>441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31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432</v>
      </c>
      <c r="BS52" s="61"/>
      <c r="BT52" s="1">
        <v>1</v>
      </c>
    </row>
    <row r="53" spans="1:72" x14ac:dyDescent="0.25">
      <c r="A53" s="2">
        <v>2</v>
      </c>
      <c r="B53" s="182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5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4">
        <v>3.1</v>
      </c>
      <c r="AD53" s="61" t="s">
        <v>428</v>
      </c>
      <c r="AE53" s="38">
        <v>-14.6</v>
      </c>
      <c r="AF53" s="1" t="s">
        <v>463</v>
      </c>
      <c r="AG53" s="61">
        <v>-20.7</v>
      </c>
      <c r="AH53" s="132" t="s">
        <v>434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31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2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450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446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2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438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2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446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465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2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438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2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466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432</v>
      </c>
      <c r="BS58" s="61"/>
      <c r="BT58" s="1">
        <v>7</v>
      </c>
    </row>
    <row r="59" spans="1:72" x14ac:dyDescent="0.25">
      <c r="A59" s="2">
        <v>8</v>
      </c>
      <c r="B59" s="182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438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467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432</v>
      </c>
      <c r="BS59" s="61"/>
      <c r="BT59" s="1">
        <v>8</v>
      </c>
    </row>
    <row r="60" spans="1:72" x14ac:dyDescent="0.25">
      <c r="A60" s="2">
        <v>9</v>
      </c>
      <c r="B60" s="182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438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2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468</v>
      </c>
      <c r="AG61" s="95">
        <v>-13.4</v>
      </c>
      <c r="AH61" s="105" t="s">
        <v>63</v>
      </c>
      <c r="AI61" s="62">
        <v>48.5</v>
      </c>
      <c r="AJ61" s="62" t="s">
        <v>469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470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466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471</v>
      </c>
      <c r="AG63" s="95">
        <v>-17.3</v>
      </c>
      <c r="AH63" s="105" t="s">
        <v>70</v>
      </c>
      <c r="AI63" s="62">
        <v>33.200000000000003</v>
      </c>
      <c r="AJ63" s="62" t="s">
        <v>475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472</v>
      </c>
      <c r="AG64" s="95">
        <v>-15.1</v>
      </c>
      <c r="AH64" s="105" t="s">
        <v>80</v>
      </c>
      <c r="AI64" s="62">
        <v>4.2</v>
      </c>
      <c r="AJ64" s="62" t="s">
        <v>474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473</v>
      </c>
      <c r="AG65" s="95">
        <v>-7.7</v>
      </c>
      <c r="AH65" s="105" t="s">
        <v>434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432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469</v>
      </c>
      <c r="AG66" s="95">
        <v>-9.3000000000000007</v>
      </c>
      <c r="AH66" s="105" t="s">
        <v>63</v>
      </c>
      <c r="AI66" s="62">
        <v>135.5</v>
      </c>
      <c r="AJ66" s="62" t="s">
        <v>438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432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476</v>
      </c>
      <c r="AE68" s="38">
        <v>-11.5</v>
      </c>
      <c r="AF68" s="1" t="s">
        <v>477</v>
      </c>
      <c r="AG68" s="95">
        <v>-15.4</v>
      </c>
      <c r="AH68" s="105" t="s">
        <v>453</v>
      </c>
      <c r="AI68" s="62">
        <v>21.6</v>
      </c>
      <c r="AJ68" s="3" t="s">
        <v>483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438</v>
      </c>
      <c r="AK69" s="61">
        <v>-4</v>
      </c>
      <c r="AL69" s="61">
        <v>-28</v>
      </c>
      <c r="AM69" s="98">
        <v>-4</v>
      </c>
      <c r="AN69" s="98">
        <v>-28</v>
      </c>
      <c r="AO69" s="335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468</v>
      </c>
      <c r="AG70" s="95">
        <v>-12</v>
      </c>
      <c r="AH70" s="105" t="s">
        <v>63</v>
      </c>
      <c r="AI70" s="62">
        <v>40.200000000000003</v>
      </c>
      <c r="AJ70" s="3" t="s">
        <v>438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478</v>
      </c>
      <c r="AE71" s="59">
        <v>-7.1</v>
      </c>
      <c r="AF71" s="1" t="s">
        <v>468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479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456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432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479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483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432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480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483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453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481</v>
      </c>
      <c r="AI76" s="62">
        <v>12.2</v>
      </c>
      <c r="AJ76" s="3" t="s">
        <v>482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10">
        <v>7.1</v>
      </c>
      <c r="AD77" s="1" t="s">
        <v>446</v>
      </c>
      <c r="AE77" s="38">
        <v>-7.7</v>
      </c>
      <c r="AF77" s="1" t="s">
        <v>485</v>
      </c>
      <c r="AG77" s="14">
        <v>-8.6999999999999993</v>
      </c>
      <c r="AH77" s="1" t="s">
        <v>467</v>
      </c>
      <c r="AI77" s="62">
        <v>57.1</v>
      </c>
      <c r="AJ77" s="3" t="s">
        <v>455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463</v>
      </c>
      <c r="AG78" s="14">
        <v>-10.5</v>
      </c>
      <c r="AH78" s="1" t="s">
        <v>486</v>
      </c>
      <c r="AI78" s="62">
        <v>25.1</v>
      </c>
      <c r="AJ78" s="3" t="s">
        <v>469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434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-0.3</v>
      </c>
      <c r="L94" s="129">
        <f>AVERAGE(B94:I94)</f>
        <v>-1.95</v>
      </c>
      <c r="M94" s="14">
        <v>0.8</v>
      </c>
      <c r="N94" s="62"/>
      <c r="O94" s="79">
        <v>7</v>
      </c>
      <c r="P94" s="104">
        <v>0.3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479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6">
        <v>5201</v>
      </c>
      <c r="AP94" s="132">
        <v>5191</v>
      </c>
      <c r="AQ94" s="182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432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f t="shared" ref="L95:L124" si="8">AVERAGE(B95:I95)</f>
        <v>-2.25</v>
      </c>
      <c r="M95" s="14">
        <v>0.8</v>
      </c>
      <c r="N95" s="62">
        <v>0</v>
      </c>
      <c r="O95" s="79" t="s">
        <v>435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489</v>
      </c>
      <c r="AE95" s="10">
        <v>-10.9</v>
      </c>
      <c r="AF95" s="1" t="s">
        <v>490</v>
      </c>
      <c r="AG95" s="61">
        <v>-21.2</v>
      </c>
      <c r="AH95" s="132" t="s">
        <v>80</v>
      </c>
      <c r="AI95" s="3">
        <v>26.5</v>
      </c>
      <c r="AJ95" s="3" t="s">
        <v>492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2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si="8"/>
        <v>-2</v>
      </c>
      <c r="M96" s="14">
        <v>0.8</v>
      </c>
      <c r="N96" s="62">
        <v>0</v>
      </c>
      <c r="O96" s="79" t="s">
        <v>435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488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450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2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450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2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1.4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491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</v>
      </c>
      <c r="L99" s="129">
        <f t="shared" si="8"/>
        <v>2.0874999999999999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491</v>
      </c>
      <c r="AI99" s="62">
        <v>27</v>
      </c>
      <c r="AJ99" s="62" t="s">
        <v>493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432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436</v>
      </c>
      <c r="AE101" s="38">
        <v>-9</v>
      </c>
      <c r="AF101" s="1" t="s">
        <v>450</v>
      </c>
      <c r="AG101" s="95">
        <v>-10</v>
      </c>
      <c r="AH101" s="105" t="s">
        <v>97</v>
      </c>
      <c r="AI101" s="62">
        <v>11.6</v>
      </c>
      <c r="AJ101" s="62" t="s">
        <v>438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432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441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4.8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6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494</v>
      </c>
      <c r="AG103" s="95">
        <v>-18.399999999999999</v>
      </c>
      <c r="AH103" s="105" t="s">
        <v>453</v>
      </c>
      <c r="AI103" s="62">
        <v>12</v>
      </c>
      <c r="AJ103" s="62" t="s">
        <v>497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8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-2.1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6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6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8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6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495</v>
      </c>
      <c r="AI105" s="62">
        <v>37.299999999999997</v>
      </c>
      <c r="AJ105" s="62" t="s">
        <v>496</v>
      </c>
      <c r="AK105" s="98">
        <v>-7</v>
      </c>
      <c r="AL105" s="98">
        <v>-36</v>
      </c>
      <c r="AM105" s="61">
        <v>-4.7</v>
      </c>
      <c r="AN105" s="61">
        <v>-29.7</v>
      </c>
      <c r="AO105" s="337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5.5</v>
      </c>
      <c r="O106" s="79">
        <v>14</v>
      </c>
      <c r="P106" s="6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6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434</v>
      </c>
      <c r="AI107" s="62">
        <v>92.1</v>
      </c>
      <c r="AJ107" s="62" t="s">
        <v>499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6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432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4.8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6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434</v>
      </c>
      <c r="AI108" s="62">
        <v>35.200000000000003</v>
      </c>
      <c r="AJ108" s="62" t="s">
        <v>500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432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6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501</v>
      </c>
      <c r="AG109" s="95">
        <v>-6.6</v>
      </c>
      <c r="AH109" s="105" t="s">
        <v>453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435</v>
      </c>
      <c r="P110" s="6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502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6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503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6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477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493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6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434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467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6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504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9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432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64">
        <v>5.2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438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40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432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6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442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506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41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6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505</v>
      </c>
      <c r="AG117" s="68">
        <v>-11.2</v>
      </c>
      <c r="AH117" s="11" t="s">
        <v>84</v>
      </c>
      <c r="AI117" s="62">
        <v>17.899999999999999</v>
      </c>
      <c r="AJ117" s="3" t="s">
        <v>450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41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6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494</v>
      </c>
      <c r="AE118" s="38">
        <v>-4.9000000000000004</v>
      </c>
      <c r="AF118" s="1" t="s">
        <v>83</v>
      </c>
      <c r="AG118" s="68">
        <v>-10.9</v>
      </c>
      <c r="AH118" s="11" t="s">
        <v>434</v>
      </c>
      <c r="AI118" s="62">
        <v>35.700000000000003</v>
      </c>
      <c r="AJ118" s="3" t="s">
        <v>438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41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6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436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446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41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446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508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41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507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41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432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510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41">
        <v>5169</v>
      </c>
      <c r="AQ122" s="147">
        <v>0</v>
      </c>
      <c r="AR122" s="148">
        <v>0</v>
      </c>
      <c r="AS122" s="176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432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445</v>
      </c>
      <c r="AE123" s="38">
        <v>-16</v>
      </c>
      <c r="AF123" s="1" t="s">
        <v>509</v>
      </c>
      <c r="AG123" s="68">
        <v>-14</v>
      </c>
      <c r="AH123" s="11" t="s">
        <v>439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6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f t="shared" si="8"/>
        <v>-4.25</v>
      </c>
      <c r="M124" s="14">
        <v>1</v>
      </c>
      <c r="N124" s="62"/>
      <c r="O124" s="86"/>
      <c r="P124" s="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467</v>
      </c>
      <c r="AI124" s="62">
        <v>17.600000000000001</v>
      </c>
      <c r="AJ124" s="3" t="s">
        <v>511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6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6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-1.9774193548387096</v>
      </c>
      <c r="K126" s="67">
        <f t="shared" si="9"/>
        <v>3.5387096774193556</v>
      </c>
      <c r="L126" s="46">
        <v>0.7</v>
      </c>
      <c r="M126" s="46"/>
      <c r="N126" s="62"/>
      <c r="O126" s="86"/>
      <c r="P126" s="4">
        <f>SUM(P94:P124)</f>
        <v>118.39999999999999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6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5"/>
      <c r="AR135" s="1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3"/>
      <c r="AR136" s="2"/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25"/>
      <c r="AR137" s="26"/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5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512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-11.9</v>
      </c>
      <c r="AN139" s="61">
        <v>-30.9</v>
      </c>
      <c r="AO139" s="94">
        <v>5114</v>
      </c>
      <c r="AP139" s="100">
        <v>5160</v>
      </c>
      <c r="AQ139" s="70">
        <v>0</v>
      </c>
      <c r="AR139" s="108">
        <v>0</v>
      </c>
      <c r="AS139" s="146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56">
        <v>116</v>
      </c>
      <c r="BS139" s="132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0" si="12">AVERAGE(B140:I140)</f>
        <v>-0.99999999999999989</v>
      </c>
      <c r="M140" s="14">
        <v>1.2</v>
      </c>
      <c r="N140" s="62"/>
      <c r="O140" s="79" t="s">
        <v>435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-6.1</v>
      </c>
      <c r="AN140" s="61">
        <v>-23.5</v>
      </c>
      <c r="AO140" s="147">
        <v>5218</v>
      </c>
      <c r="AP140" s="100">
        <v>5302</v>
      </c>
      <c r="AQ140" s="70">
        <v>0</v>
      </c>
      <c r="AR140" s="108">
        <v>0</v>
      </c>
      <c r="AS140" s="146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56" t="s">
        <v>432</v>
      </c>
      <c r="BS140" s="132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2">
        <v>3.9</v>
      </c>
      <c r="O141" s="79" t="s">
        <v>435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67">
        <v>8.4</v>
      </c>
      <c r="AD141" s="1" t="s">
        <v>72</v>
      </c>
      <c r="AE141" s="38">
        <v>-14.1</v>
      </c>
      <c r="AF141" s="1" t="s">
        <v>83</v>
      </c>
      <c r="AG141" s="95">
        <v>-9.9</v>
      </c>
      <c r="AH141" s="105" t="s">
        <v>85</v>
      </c>
      <c r="AI141" s="62">
        <v>36.9</v>
      </c>
      <c r="AJ141" s="62" t="s">
        <v>77</v>
      </c>
      <c r="AK141" s="61">
        <v>-3.5</v>
      </c>
      <c r="AL141" s="61">
        <v>-23.7</v>
      </c>
      <c r="AM141" s="61">
        <v>-2.8</v>
      </c>
      <c r="AN141" s="61">
        <v>-28.6</v>
      </c>
      <c r="AO141" s="94">
        <v>5346</v>
      </c>
      <c r="AP141" s="100">
        <v>5326</v>
      </c>
      <c r="AQ141" s="70">
        <v>609</v>
      </c>
      <c r="AR141" s="108">
        <v>928</v>
      </c>
      <c r="AS141" s="146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56" t="s">
        <v>432</v>
      </c>
      <c r="BS141" s="132"/>
      <c r="BT141" s="1"/>
    </row>
    <row r="142" spans="1:72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2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67">
        <v>14.8</v>
      </c>
      <c r="AD142" s="11" t="s">
        <v>119</v>
      </c>
      <c r="AE142" s="38">
        <v>-0.1</v>
      </c>
      <c r="AF142" s="1" t="s">
        <v>74</v>
      </c>
      <c r="AG142" s="95">
        <v>-2.1</v>
      </c>
      <c r="AH142" s="105" t="s">
        <v>85</v>
      </c>
      <c r="AI142" s="62">
        <v>36.799999999999997</v>
      </c>
      <c r="AJ142" s="62" t="s">
        <v>438</v>
      </c>
      <c r="AK142" s="61">
        <v>-3.1</v>
      </c>
      <c r="AL142" s="61">
        <v>-22.7</v>
      </c>
      <c r="AM142" s="61">
        <v>0.4</v>
      </c>
      <c r="AN142" s="61">
        <v>-22.3</v>
      </c>
      <c r="AO142" s="94">
        <v>5375</v>
      </c>
      <c r="AP142" s="100">
        <v>5432</v>
      </c>
      <c r="AQ142" s="70">
        <v>652</v>
      </c>
      <c r="AR142" s="108">
        <v>1405</v>
      </c>
      <c r="AS142" s="146">
        <v>5443</v>
      </c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56">
        <v>95</v>
      </c>
      <c r="BS142" s="132" t="s">
        <v>66</v>
      </c>
      <c r="BT142" s="1"/>
    </row>
    <row r="143" spans="1:72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2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67">
        <v>17.2</v>
      </c>
      <c r="AD143" s="1" t="s">
        <v>64</v>
      </c>
      <c r="AE143" s="38">
        <v>-1</v>
      </c>
      <c r="AF143" s="1" t="s">
        <v>168</v>
      </c>
      <c r="AG143" s="95">
        <v>-1</v>
      </c>
      <c r="AH143" s="105" t="s">
        <v>513</v>
      </c>
      <c r="AI143" s="62">
        <v>61.8</v>
      </c>
      <c r="AJ143" s="62" t="s">
        <v>438</v>
      </c>
      <c r="AK143" s="61">
        <v>2.8</v>
      </c>
      <c r="AL143" s="61">
        <v>-24.1</v>
      </c>
      <c r="AM143" s="132">
        <v>-2.2999999999999998</v>
      </c>
      <c r="AN143" s="61">
        <v>-22.7</v>
      </c>
      <c r="AO143" s="147">
        <v>5425</v>
      </c>
      <c r="AP143" s="100">
        <v>5418</v>
      </c>
      <c r="AQ143" s="70">
        <v>1783</v>
      </c>
      <c r="AR143" s="108">
        <v>1043</v>
      </c>
      <c r="AS143" s="146">
        <v>5451</v>
      </c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>
        <v>-18.899999999999999</v>
      </c>
      <c r="BA143" s="1" t="s">
        <v>434</v>
      </c>
      <c r="BB143" s="1">
        <v>2009</v>
      </c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56">
        <v>87</v>
      </c>
      <c r="BS143" s="132" t="s">
        <v>66</v>
      </c>
      <c r="BT143" s="1"/>
    </row>
    <row r="144" spans="1:72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67">
        <v>12.9</v>
      </c>
      <c r="AD144" s="1" t="s">
        <v>93</v>
      </c>
      <c r="AE144" s="38">
        <v>-0.5</v>
      </c>
      <c r="AF144" s="1" t="s">
        <v>69</v>
      </c>
      <c r="AG144" s="95">
        <v>-1.8</v>
      </c>
      <c r="AH144" s="105" t="s">
        <v>526</v>
      </c>
      <c r="AI144" s="62">
        <v>45.3</v>
      </c>
      <c r="AJ144" s="62" t="s">
        <v>438</v>
      </c>
      <c r="AK144" s="61">
        <v>-2.9</v>
      </c>
      <c r="AL144" s="61">
        <v>-28.5</v>
      </c>
      <c r="AM144" s="14">
        <v>-4.3</v>
      </c>
      <c r="AN144" s="14">
        <v>-21.3</v>
      </c>
      <c r="AO144" s="94">
        <v>5328</v>
      </c>
      <c r="AP144" s="100">
        <v>5373</v>
      </c>
      <c r="AQ144" s="94">
        <v>887</v>
      </c>
      <c r="AR144" s="100">
        <v>599</v>
      </c>
      <c r="AS144" s="146"/>
      <c r="AT144" s="52">
        <v>16.100000000000001</v>
      </c>
      <c r="AU144" s="1">
        <v>1989</v>
      </c>
      <c r="AV144" s="1" t="s">
        <v>68</v>
      </c>
      <c r="AW144" s="52">
        <v>-28.2</v>
      </c>
      <c r="AX144" s="1">
        <v>1898</v>
      </c>
      <c r="AY144" s="1" t="s">
        <v>75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56">
        <v>81</v>
      </c>
      <c r="BS144" s="132" t="s">
        <v>66</v>
      </c>
      <c r="BT144" s="1"/>
    </row>
    <row r="145" spans="1:72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67">
        <v>7</v>
      </c>
      <c r="AD145" s="1" t="s">
        <v>442</v>
      </c>
      <c r="AE145" s="38">
        <v>-2.4</v>
      </c>
      <c r="AF145" s="1" t="s">
        <v>135</v>
      </c>
      <c r="AG145" s="95">
        <v>-6.4</v>
      </c>
      <c r="AH145" s="105" t="s">
        <v>515</v>
      </c>
      <c r="AI145" s="62">
        <v>13.5</v>
      </c>
      <c r="AJ145" s="62" t="s">
        <v>438</v>
      </c>
      <c r="AK145" s="61">
        <v>-6.9</v>
      </c>
      <c r="AL145" s="61">
        <v>-24.9</v>
      </c>
      <c r="AM145" s="61">
        <v>-10.5</v>
      </c>
      <c r="AN145" s="61">
        <v>-35.299999999999997</v>
      </c>
      <c r="AO145" s="94">
        <v>5240</v>
      </c>
      <c r="AP145" s="100">
        <v>5134</v>
      </c>
      <c r="AQ145" s="70">
        <v>548</v>
      </c>
      <c r="AR145" s="108">
        <v>51</v>
      </c>
      <c r="AS145" s="146">
        <v>5178</v>
      </c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00">
        <v>80</v>
      </c>
      <c r="BS145" s="100" t="s">
        <v>66</v>
      </c>
      <c r="BT145" s="1"/>
    </row>
    <row r="146" spans="1:72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67">
        <v>9.6</v>
      </c>
      <c r="AD146" s="1" t="s">
        <v>514</v>
      </c>
      <c r="AE146" s="38">
        <v>-5.4</v>
      </c>
      <c r="AF146" s="1" t="s">
        <v>82</v>
      </c>
      <c r="AG146" s="95">
        <v>-6.2</v>
      </c>
      <c r="AH146" s="105" t="s">
        <v>434</v>
      </c>
      <c r="AI146" s="62">
        <v>14.3</v>
      </c>
      <c r="AJ146" s="62" t="s">
        <v>496</v>
      </c>
      <c r="AK146" s="61">
        <v>-8.6999999999999993</v>
      </c>
      <c r="AL146" s="61">
        <v>-37.1</v>
      </c>
      <c r="AM146" s="61">
        <v>-9.9</v>
      </c>
      <c r="AN146" s="61">
        <v>-35.9</v>
      </c>
      <c r="AO146" s="147">
        <v>5190</v>
      </c>
      <c r="AP146" s="100">
        <v>5158</v>
      </c>
      <c r="AQ146" s="70">
        <v>387</v>
      </c>
      <c r="AR146" s="108">
        <v>288</v>
      </c>
      <c r="AS146" s="146">
        <v>5271</v>
      </c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00">
        <v>88</v>
      </c>
      <c r="BS146" s="100" t="s">
        <v>66</v>
      </c>
      <c r="BT146" s="1"/>
    </row>
    <row r="147" spans="1:72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67">
        <v>8.4</v>
      </c>
      <c r="AD147" s="1" t="s">
        <v>452</v>
      </c>
      <c r="AE147" s="38">
        <v>-7.5</v>
      </c>
      <c r="AF147" s="1" t="s">
        <v>505</v>
      </c>
      <c r="AG147" s="95">
        <v>-13.5</v>
      </c>
      <c r="AH147" s="105" t="s">
        <v>97</v>
      </c>
      <c r="AI147" s="62">
        <v>8.6</v>
      </c>
      <c r="AJ147" s="62" t="s">
        <v>469</v>
      </c>
      <c r="AK147" s="61">
        <v>-10.3</v>
      </c>
      <c r="AL147" s="61">
        <v>-39.700000000000003</v>
      </c>
      <c r="AM147" s="61">
        <v>-9.9</v>
      </c>
      <c r="AN147" s="61">
        <v>-35.9</v>
      </c>
      <c r="AO147" s="94">
        <v>5133</v>
      </c>
      <c r="AP147" s="100">
        <v>5156</v>
      </c>
      <c r="AQ147" s="94">
        <v>0</v>
      </c>
      <c r="AR147" s="100">
        <v>86</v>
      </c>
      <c r="AS147" s="146">
        <v>5204</v>
      </c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56">
        <v>84</v>
      </c>
      <c r="BS147" s="100" t="s">
        <v>66</v>
      </c>
      <c r="BT147" s="1"/>
    </row>
    <row r="148" spans="1:72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67">
        <v>7.5</v>
      </c>
      <c r="AD148" s="1" t="s">
        <v>72</v>
      </c>
      <c r="AE148" s="38">
        <v>-13.2</v>
      </c>
      <c r="AF148" s="1" t="s">
        <v>192</v>
      </c>
      <c r="AG148" s="95">
        <v>-18</v>
      </c>
      <c r="AH148" s="105" t="s">
        <v>80</v>
      </c>
      <c r="AI148" s="62">
        <v>9.1</v>
      </c>
      <c r="AJ148" s="62" t="s">
        <v>517</v>
      </c>
      <c r="AK148" s="61">
        <v>-10.3</v>
      </c>
      <c r="AL148" s="99">
        <v>-36</v>
      </c>
      <c r="AM148" s="100">
        <v>-9.1</v>
      </c>
      <c r="AN148" s="61">
        <v>-38.5</v>
      </c>
      <c r="AO148" s="107">
        <v>5140</v>
      </c>
      <c r="AP148" s="134">
        <v>5200</v>
      </c>
      <c r="AQ148" s="70">
        <v>0</v>
      </c>
      <c r="AR148" s="108"/>
      <c r="AS148" s="146">
        <v>5213</v>
      </c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56">
        <v>84</v>
      </c>
      <c r="BS148" s="100" t="s">
        <v>66</v>
      </c>
      <c r="BT148" s="1"/>
    </row>
    <row r="149" spans="1:72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67">
        <v>12.3</v>
      </c>
      <c r="AD149" s="1" t="s">
        <v>77</v>
      </c>
      <c r="AE149" s="38">
        <v>-7.9</v>
      </c>
      <c r="AF149" s="1" t="s">
        <v>83</v>
      </c>
      <c r="AG149" s="95">
        <v>-6.2</v>
      </c>
      <c r="AH149" s="105" t="s">
        <v>84</v>
      </c>
      <c r="AI149" s="62">
        <v>30.7</v>
      </c>
      <c r="AJ149" s="62" t="s">
        <v>519</v>
      </c>
      <c r="AK149" s="61">
        <v>-8.1</v>
      </c>
      <c r="AL149" s="61">
        <v>-33.5</v>
      </c>
      <c r="AM149" s="61">
        <v>-10.5</v>
      </c>
      <c r="AN149" s="98">
        <v>-34</v>
      </c>
      <c r="AO149" s="94">
        <v>5223</v>
      </c>
      <c r="AP149" s="134">
        <v>5220</v>
      </c>
      <c r="AQ149" s="70">
        <v>0</v>
      </c>
      <c r="AR149" s="108">
        <v>0</v>
      </c>
      <c r="AS149" s="146">
        <v>5279</v>
      </c>
      <c r="AT149" s="52">
        <v>17</v>
      </c>
      <c r="AU149" s="1">
        <v>1929</v>
      </c>
      <c r="AV149" s="1" t="s">
        <v>171</v>
      </c>
      <c r="AW149" s="52">
        <v>-28</v>
      </c>
      <c r="AX149" s="1">
        <v>1912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56" t="s">
        <v>432</v>
      </c>
      <c r="BS149" s="100"/>
      <c r="BT149" s="1"/>
    </row>
    <row r="150" spans="1:72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f t="shared" si="12"/>
        <v>6.2499999999999944E-2</v>
      </c>
      <c r="M150" s="14">
        <v>2.4</v>
      </c>
      <c r="N150" s="62">
        <v>0.1</v>
      </c>
      <c r="O150" s="79" t="s">
        <v>518</v>
      </c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67">
        <v>5.7</v>
      </c>
      <c r="AD150" s="1" t="s">
        <v>77</v>
      </c>
      <c r="AE150" s="38">
        <v>-12.7</v>
      </c>
      <c r="AF150" s="1" t="s">
        <v>141</v>
      </c>
      <c r="AG150" s="95">
        <v>-13.7</v>
      </c>
      <c r="AH150" s="105" t="s">
        <v>520</v>
      </c>
      <c r="AI150" s="62">
        <v>22</v>
      </c>
      <c r="AJ150" s="62" t="s">
        <v>450</v>
      </c>
      <c r="AK150" s="61">
        <v>-13.3</v>
      </c>
      <c r="AL150" s="61">
        <v>-36.9</v>
      </c>
      <c r="AM150" s="61">
        <v>-9.5</v>
      </c>
      <c r="AN150" s="61">
        <v>-33.1</v>
      </c>
      <c r="AO150" s="94">
        <v>5114</v>
      </c>
      <c r="AP150" s="100">
        <v>5156</v>
      </c>
      <c r="AQ150" s="70">
        <v>0</v>
      </c>
      <c r="AR150" s="108">
        <v>0</v>
      </c>
      <c r="AS150" s="146">
        <v>5091</v>
      </c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>
        <v>-14.1</v>
      </c>
      <c r="BA150" s="1" t="s">
        <v>85</v>
      </c>
      <c r="BB150" s="1">
        <v>1975</v>
      </c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56" t="s">
        <v>432</v>
      </c>
      <c r="BS150" s="66"/>
      <c r="BT150" s="1"/>
    </row>
    <row r="151" spans="1:72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67">
        <v>11.2</v>
      </c>
      <c r="AD151" s="1" t="s">
        <v>69</v>
      </c>
      <c r="AE151" s="38">
        <v>-3.6</v>
      </c>
      <c r="AF151" s="1" t="s">
        <v>151</v>
      </c>
      <c r="AG151" s="95">
        <v>-6.7</v>
      </c>
      <c r="AH151" s="105" t="s">
        <v>84</v>
      </c>
      <c r="AI151" s="62">
        <v>50.7</v>
      </c>
      <c r="AJ151" s="62" t="s">
        <v>496</v>
      </c>
      <c r="AK151" s="61">
        <v>-4.7</v>
      </c>
      <c r="AL151" s="61">
        <v>-27.5</v>
      </c>
      <c r="AM151" s="61">
        <v>-3.1</v>
      </c>
      <c r="AN151" s="61">
        <v>-30.5</v>
      </c>
      <c r="AO151" s="94">
        <v>5286</v>
      </c>
      <c r="AP151" s="100">
        <v>5300</v>
      </c>
      <c r="AQ151" s="5">
        <v>413</v>
      </c>
      <c r="AR151" s="1">
        <v>626</v>
      </c>
      <c r="AS151" s="136">
        <v>5367</v>
      </c>
      <c r="AT151" s="52">
        <v>15.4</v>
      </c>
      <c r="AU151" s="1">
        <v>1938</v>
      </c>
      <c r="AV151" s="1" t="s">
        <v>117</v>
      </c>
      <c r="AW151" s="52">
        <v>-23</v>
      </c>
      <c r="AX151" s="157">
        <v>1918</v>
      </c>
      <c r="AY151" s="1" t="s">
        <v>75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00">
        <v>95</v>
      </c>
      <c r="BS151" s="100" t="s">
        <v>66</v>
      </c>
      <c r="BT151" s="1"/>
    </row>
    <row r="152" spans="1:72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67">
        <v>11.1</v>
      </c>
      <c r="AD152" s="1" t="s">
        <v>522</v>
      </c>
      <c r="AE152" s="38">
        <v>-0.8</v>
      </c>
      <c r="AF152" s="1" t="s">
        <v>446</v>
      </c>
      <c r="AG152" s="95">
        <v>-7.9</v>
      </c>
      <c r="AH152" s="105" t="s">
        <v>84</v>
      </c>
      <c r="AI152" s="62">
        <v>40.5</v>
      </c>
      <c r="AJ152" s="62" t="s">
        <v>523</v>
      </c>
      <c r="AK152" s="61">
        <v>-3.5</v>
      </c>
      <c r="AL152" s="61">
        <v>-29.3</v>
      </c>
      <c r="AM152" s="61">
        <v>-3.3</v>
      </c>
      <c r="AN152" s="61">
        <v>-29.1</v>
      </c>
      <c r="AO152" s="94">
        <v>5297</v>
      </c>
      <c r="AP152" s="100">
        <v>5295</v>
      </c>
      <c r="AQ152" s="70">
        <v>589</v>
      </c>
      <c r="AR152" s="108">
        <v>516</v>
      </c>
      <c r="AS152" s="146">
        <v>5367</v>
      </c>
      <c r="AT152" s="52">
        <v>16.7</v>
      </c>
      <c r="AU152" s="1">
        <v>1997</v>
      </c>
      <c r="AV152" s="1" t="s">
        <v>118</v>
      </c>
      <c r="AW152" s="52">
        <v>-17.399999999999999</v>
      </c>
      <c r="AX152" s="157">
        <v>1951</v>
      </c>
      <c r="AY152" s="1" t="s">
        <v>524</v>
      </c>
      <c r="AZ152" s="14">
        <v>-21</v>
      </c>
      <c r="BA152" s="1" t="s">
        <v>89</v>
      </c>
      <c r="BB152" s="1">
        <v>2008</v>
      </c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56">
        <v>88</v>
      </c>
      <c r="BS152" s="100" t="s">
        <v>66</v>
      </c>
      <c r="BT152" s="1"/>
    </row>
    <row r="153" spans="1:72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f t="shared" si="12"/>
        <v>4.7750000000000004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67">
        <v>10.199999999999999</v>
      </c>
      <c r="AD153" s="1" t="s">
        <v>77</v>
      </c>
      <c r="AE153" s="38">
        <v>-5.4</v>
      </c>
      <c r="AF153" s="1" t="s">
        <v>472</v>
      </c>
      <c r="AG153" s="95">
        <v>-9</v>
      </c>
      <c r="AH153" s="105" t="s">
        <v>84</v>
      </c>
      <c r="AI153" s="62">
        <v>12.1</v>
      </c>
      <c r="AJ153" s="62" t="s">
        <v>240</v>
      </c>
      <c r="AK153" s="61">
        <v>-6.5</v>
      </c>
      <c r="AL153" s="61">
        <v>-27.3</v>
      </c>
      <c r="AM153" s="61">
        <v>-5.5</v>
      </c>
      <c r="AN153" s="61">
        <v>-22.9</v>
      </c>
      <c r="AO153" s="94">
        <v>5288</v>
      </c>
      <c r="AP153" s="100">
        <v>5374</v>
      </c>
      <c r="AQ153" s="70">
        <v>327</v>
      </c>
      <c r="AR153" s="108">
        <v>644</v>
      </c>
      <c r="AS153" s="146">
        <v>5308</v>
      </c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00">
        <v>83</v>
      </c>
      <c r="BS153" s="100" t="s">
        <v>66</v>
      </c>
      <c r="BT153" s="1"/>
    </row>
    <row r="154" spans="1:72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210">
        <v>13.8</v>
      </c>
      <c r="AD154" s="54" t="s">
        <v>177</v>
      </c>
      <c r="AE154" s="38">
        <v>-5.0999999999999996</v>
      </c>
      <c r="AF154" s="1" t="s">
        <v>446</v>
      </c>
      <c r="AG154" s="95">
        <v>-8.8000000000000007</v>
      </c>
      <c r="AH154" s="105" t="s">
        <v>80</v>
      </c>
      <c r="AI154" s="62">
        <v>2.1</v>
      </c>
      <c r="AJ154" s="62" t="s">
        <v>504</v>
      </c>
      <c r="AK154" s="61">
        <v>-0.9</v>
      </c>
      <c r="AL154" s="61">
        <v>-20.9</v>
      </c>
      <c r="AM154" s="61">
        <v>-1.1000000000000001</v>
      </c>
      <c r="AN154" s="61">
        <v>-21.5</v>
      </c>
      <c r="AO154" s="94">
        <v>5428</v>
      </c>
      <c r="AP154" s="100">
        <v>5416</v>
      </c>
      <c r="AQ154" s="70">
        <v>731</v>
      </c>
      <c r="AR154" s="108">
        <v>774</v>
      </c>
      <c r="AS154" s="146">
        <v>5306</v>
      </c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00">
        <v>79</v>
      </c>
      <c r="BS154" s="100" t="s">
        <v>66</v>
      </c>
      <c r="BT154" s="1"/>
    </row>
    <row r="155" spans="1:72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67">
        <v>13.8</v>
      </c>
      <c r="AD155" s="1" t="s">
        <v>446</v>
      </c>
      <c r="AE155" s="38">
        <v>-2.4</v>
      </c>
      <c r="AF155" s="1" t="s">
        <v>525</v>
      </c>
      <c r="AG155" s="95">
        <v>-5.9</v>
      </c>
      <c r="AH155" s="105" t="s">
        <v>434</v>
      </c>
      <c r="AI155" s="62">
        <v>17.399999999999999</v>
      </c>
      <c r="AJ155" s="62" t="s">
        <v>496</v>
      </c>
      <c r="AK155" s="61">
        <v>-3.1</v>
      </c>
      <c r="AL155" s="61">
        <v>-21.9</v>
      </c>
      <c r="AM155" s="61">
        <v>-2.5</v>
      </c>
      <c r="AN155" s="61">
        <v>-29.5</v>
      </c>
      <c r="AO155" s="94">
        <v>5378</v>
      </c>
      <c r="AP155" s="100">
        <v>5316</v>
      </c>
      <c r="AQ155" s="70">
        <v>883</v>
      </c>
      <c r="AR155" s="108">
        <v>766</v>
      </c>
      <c r="AS155" s="146">
        <v>5466</v>
      </c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>
        <v>77</v>
      </c>
      <c r="BS155" s="100" t="s">
        <v>66</v>
      </c>
      <c r="BT155" s="1"/>
    </row>
    <row r="156" spans="1:72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67">
        <v>19.899999999999999</v>
      </c>
      <c r="AD156" s="1" t="s">
        <v>68</v>
      </c>
      <c r="AE156" s="38">
        <v>-2.1</v>
      </c>
      <c r="AF156" s="1" t="s">
        <v>170</v>
      </c>
      <c r="AG156" s="95">
        <v>-4.4000000000000004</v>
      </c>
      <c r="AH156" s="105" t="s">
        <v>453</v>
      </c>
      <c r="AI156" s="62">
        <v>15.8</v>
      </c>
      <c r="AJ156" s="62" t="s">
        <v>77</v>
      </c>
      <c r="AK156" s="61">
        <v>1.4</v>
      </c>
      <c r="AL156" s="61">
        <v>-20.3</v>
      </c>
      <c r="AM156" s="61">
        <v>4.2</v>
      </c>
      <c r="AN156" s="61">
        <v>-18.100000000000001</v>
      </c>
      <c r="AO156" s="94">
        <v>5400</v>
      </c>
      <c r="AP156" s="100">
        <v>5449</v>
      </c>
      <c r="AQ156" s="70">
        <v>765</v>
      </c>
      <c r="AR156" s="108">
        <v>2595</v>
      </c>
      <c r="AS156" s="146">
        <v>5396</v>
      </c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>
        <v>-22.6</v>
      </c>
      <c r="BA156" s="1" t="s">
        <v>467</v>
      </c>
      <c r="BB156" s="1">
        <v>1999</v>
      </c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>
        <v>71</v>
      </c>
      <c r="BS156" s="100" t="s">
        <v>66</v>
      </c>
      <c r="BT156" s="1"/>
    </row>
    <row r="157" spans="1:72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67">
        <v>16.899999999999999</v>
      </c>
      <c r="AD157" s="1" t="s">
        <v>68</v>
      </c>
      <c r="AE157" s="38">
        <v>-2.9</v>
      </c>
      <c r="AF157" s="1" t="s">
        <v>141</v>
      </c>
      <c r="AG157" s="95">
        <v>-3.3</v>
      </c>
      <c r="AH157" s="105" t="s">
        <v>80</v>
      </c>
      <c r="AI157" s="62">
        <v>2.7</v>
      </c>
      <c r="AJ157" s="3" t="s">
        <v>438</v>
      </c>
      <c r="AK157" s="61">
        <v>3.2</v>
      </c>
      <c r="AL157" s="61">
        <v>-18.5</v>
      </c>
      <c r="AM157" s="61">
        <v>-1.1000000000000001</v>
      </c>
      <c r="AN157" s="61">
        <v>-22.5</v>
      </c>
      <c r="AO157" s="94">
        <v>5465</v>
      </c>
      <c r="AP157" s="100">
        <v>5379</v>
      </c>
      <c r="AQ157" s="70">
        <v>2351</v>
      </c>
      <c r="AR157" s="108">
        <v>1290</v>
      </c>
      <c r="AS157" s="345">
        <v>5510</v>
      </c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>
        <v>-21.4</v>
      </c>
      <c r="BA157" s="1" t="s">
        <v>80</v>
      </c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>
        <v>67</v>
      </c>
      <c r="BS157" s="100" t="s">
        <v>66</v>
      </c>
      <c r="BT157" s="1"/>
    </row>
    <row r="158" spans="1:72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67">
        <v>15.9</v>
      </c>
      <c r="AD158" s="1" t="s">
        <v>179</v>
      </c>
      <c r="AE158" s="38">
        <v>-1.6</v>
      </c>
      <c r="AF158" s="1" t="s">
        <v>446</v>
      </c>
      <c r="AG158" s="95">
        <v>-3.1</v>
      </c>
      <c r="AH158" s="105" t="s">
        <v>85</v>
      </c>
      <c r="AI158" s="62">
        <v>37.200000000000003</v>
      </c>
      <c r="AJ158" s="3" t="s">
        <v>438</v>
      </c>
      <c r="AK158" s="61">
        <v>0.8</v>
      </c>
      <c r="AL158" s="61">
        <v>-22.9</v>
      </c>
      <c r="AM158" s="61">
        <v>0.4</v>
      </c>
      <c r="AN158" s="61">
        <v>-23.3</v>
      </c>
      <c r="AO158" s="94">
        <v>5410</v>
      </c>
      <c r="AP158" s="100">
        <v>5383</v>
      </c>
      <c r="AQ158" s="94">
        <v>1632</v>
      </c>
      <c r="AR158" s="100">
        <v>1507</v>
      </c>
      <c r="AS158" s="146">
        <v>5457</v>
      </c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1951</v>
      </c>
      <c r="AY158" s="1" t="s">
        <v>71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>
        <v>61</v>
      </c>
      <c r="BS158" s="11" t="s">
        <v>66</v>
      </c>
      <c r="BT158" s="1"/>
    </row>
    <row r="159" spans="1:72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67">
        <v>10.8</v>
      </c>
      <c r="AD159" s="1" t="s">
        <v>446</v>
      </c>
      <c r="AE159" s="38">
        <v>-2.9</v>
      </c>
      <c r="AF159" s="1" t="s">
        <v>67</v>
      </c>
      <c r="AG159" s="95">
        <v>-5.2</v>
      </c>
      <c r="AH159" s="105" t="s">
        <v>85</v>
      </c>
      <c r="AI159" s="62">
        <v>25</v>
      </c>
      <c r="AJ159" s="3" t="s">
        <v>441</v>
      </c>
      <c r="AK159" s="61">
        <v>-8.6999999999999993</v>
      </c>
      <c r="AL159" s="61">
        <v>-32.700000000000003</v>
      </c>
      <c r="AM159" s="61">
        <v>-7.3</v>
      </c>
      <c r="AN159" s="61">
        <v>-23.1</v>
      </c>
      <c r="AO159" s="182">
        <v>-7.3</v>
      </c>
      <c r="AP159" s="61">
        <v>-23.1</v>
      </c>
      <c r="AQ159" s="70">
        <v>466</v>
      </c>
      <c r="AR159" s="108">
        <v>478</v>
      </c>
      <c r="AS159" s="14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>
        <v>56</v>
      </c>
      <c r="BS159" s="66" t="s">
        <v>66</v>
      </c>
      <c r="BT159" s="1"/>
    </row>
    <row r="160" spans="1:72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f t="shared" si="12"/>
        <v>5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67">
        <v>13.6</v>
      </c>
      <c r="AD160" s="1" t="s">
        <v>77</v>
      </c>
      <c r="AE160" s="38">
        <v>-2.4</v>
      </c>
      <c r="AF160" s="1" t="s">
        <v>505</v>
      </c>
      <c r="AG160" s="95">
        <v>-6.2</v>
      </c>
      <c r="AH160" s="105" t="s">
        <v>85</v>
      </c>
      <c r="AI160" s="62">
        <v>11.2</v>
      </c>
      <c r="AJ160" s="3" t="s">
        <v>441</v>
      </c>
      <c r="AK160" s="61">
        <v>-5.5</v>
      </c>
      <c r="AL160" s="61">
        <v>-20.5</v>
      </c>
      <c r="AM160" s="61">
        <v>-2.5</v>
      </c>
      <c r="AN160" s="61">
        <v>-20.100000000000001</v>
      </c>
      <c r="AO160" s="182">
        <v>-2.5</v>
      </c>
      <c r="AP160" s="61">
        <v>-20.100000000000001</v>
      </c>
      <c r="AQ160" s="70">
        <v>716</v>
      </c>
      <c r="AR160" s="108">
        <v>582</v>
      </c>
      <c r="AS160" s="146">
        <v>5288</v>
      </c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>
        <v>51</v>
      </c>
      <c r="BS160" s="66" t="s">
        <v>66</v>
      </c>
      <c r="BT160" s="1"/>
    </row>
    <row r="161" spans="1:72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/>
      <c r="I161" s="61"/>
      <c r="J161" s="59">
        <v>-0.5</v>
      </c>
      <c r="K161" s="77">
        <v>2.7</v>
      </c>
      <c r="L161" s="129"/>
      <c r="M161" s="14">
        <v>3.7</v>
      </c>
      <c r="N161" s="62"/>
      <c r="O161" s="86"/>
      <c r="P161" s="64"/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/>
      <c r="AC161" s="67">
        <v>6.7</v>
      </c>
      <c r="AD161" s="1" t="s">
        <v>72</v>
      </c>
      <c r="AE161" s="38">
        <v>-7.3</v>
      </c>
      <c r="AF161" s="1" t="s">
        <v>477</v>
      </c>
      <c r="AG161" s="95">
        <v>-11.8</v>
      </c>
      <c r="AH161" s="105" t="s">
        <v>453</v>
      </c>
      <c r="AI161" s="62">
        <v>3.9</v>
      </c>
      <c r="AJ161" s="3" t="s">
        <v>450</v>
      </c>
      <c r="AK161" s="61">
        <v>-6.7</v>
      </c>
      <c r="AL161" s="61">
        <v>-23.5</v>
      </c>
      <c r="AM161" s="98">
        <v>-11</v>
      </c>
      <c r="AN161" s="98">
        <v>-27</v>
      </c>
      <c r="AO161" s="112">
        <v>-11</v>
      </c>
      <c r="AP161" s="98">
        <v>-27</v>
      </c>
      <c r="AQ161" s="70">
        <v>469</v>
      </c>
      <c r="AR161" s="108">
        <v>175</v>
      </c>
      <c r="AS161" s="146">
        <v>5130</v>
      </c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>
        <v>-23.7</v>
      </c>
      <c r="BA161" s="1" t="s">
        <v>80</v>
      </c>
      <c r="BB161" s="1">
        <v>2010</v>
      </c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>
        <v>53</v>
      </c>
      <c r="BS161" s="66" t="s">
        <v>66</v>
      </c>
      <c r="BT161" s="1"/>
    </row>
    <row r="162" spans="1:72" x14ac:dyDescent="0.25">
      <c r="A162" s="2">
        <v>24</v>
      </c>
      <c r="B162" s="61"/>
      <c r="C162" s="61"/>
      <c r="D162" s="61"/>
      <c r="E162" s="61"/>
      <c r="F162" s="61"/>
      <c r="G162" s="61"/>
      <c r="H162" s="61"/>
      <c r="I162" s="61"/>
      <c r="J162" s="38"/>
      <c r="K162" s="67"/>
      <c r="L162" s="129"/>
      <c r="M162" s="14">
        <v>3.8</v>
      </c>
      <c r="N162" s="3"/>
      <c r="O162" s="86"/>
      <c r="P162" s="64"/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/>
      <c r="AC162" s="67"/>
      <c r="AD162" s="1"/>
      <c r="AE162" s="38"/>
      <c r="AF162" s="1"/>
      <c r="AG162" s="68"/>
      <c r="AH162" s="11"/>
      <c r="AI162" s="62"/>
      <c r="AJ162" s="3"/>
      <c r="AK162" s="14"/>
      <c r="AL162" s="14"/>
      <c r="AM162" s="14"/>
      <c r="AN162" s="14"/>
      <c r="AO162" s="71"/>
      <c r="AP162" s="342"/>
      <c r="AQ162" s="69"/>
      <c r="AR162" s="66"/>
      <c r="AS162" s="136"/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/>
      <c r="BS162" s="11"/>
      <c r="BT162" s="1"/>
    </row>
    <row r="163" spans="1:72" x14ac:dyDescent="0.25">
      <c r="A163" s="2">
        <v>25</v>
      </c>
      <c r="B163" s="61"/>
      <c r="C163" s="61"/>
      <c r="D163" s="61"/>
      <c r="E163" s="61"/>
      <c r="F163" s="61"/>
      <c r="G163" s="61"/>
      <c r="H163" s="61"/>
      <c r="I163" s="61"/>
      <c r="J163" s="59"/>
      <c r="K163" s="77"/>
      <c r="L163" s="129"/>
      <c r="M163" s="14">
        <v>3.9</v>
      </c>
      <c r="N163" s="62"/>
      <c r="O163" s="79"/>
      <c r="P163" s="64"/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/>
      <c r="AC163" s="67"/>
      <c r="AD163" s="1"/>
      <c r="AE163" s="38"/>
      <c r="AF163" s="1"/>
      <c r="AG163" s="68"/>
      <c r="AH163" s="11"/>
      <c r="AI163" s="62"/>
      <c r="AJ163" s="3"/>
      <c r="AK163" s="61"/>
      <c r="AL163" s="61"/>
      <c r="AM163" s="14"/>
      <c r="AN163" s="14"/>
      <c r="AO163" s="94"/>
      <c r="AP163" s="343"/>
      <c r="AQ163" s="94"/>
      <c r="AR163" s="100"/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/>
      <c r="BS163" s="11"/>
      <c r="BT163" s="1"/>
    </row>
    <row r="164" spans="1:72" x14ac:dyDescent="0.25">
      <c r="A164" s="2">
        <v>26</v>
      </c>
      <c r="B164" s="61"/>
      <c r="C164" s="61"/>
      <c r="D164" s="61"/>
      <c r="E164" s="61"/>
      <c r="F164" s="61"/>
      <c r="G164" s="61"/>
      <c r="H164" s="61"/>
      <c r="I164" s="61"/>
      <c r="J164" s="59"/>
      <c r="K164" s="77"/>
      <c r="L164" s="129"/>
      <c r="M164" s="14">
        <v>4</v>
      </c>
      <c r="N164" s="62"/>
      <c r="O164" s="79"/>
      <c r="P164" s="64"/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/>
      <c r="AC164" s="67"/>
      <c r="AD164" s="1"/>
      <c r="AE164" s="38"/>
      <c r="AF164" s="1"/>
      <c r="AG164" s="68"/>
      <c r="AH164" s="11"/>
      <c r="AI164" s="62"/>
      <c r="AJ164" s="3"/>
      <c r="AK164" s="61"/>
      <c r="AL164" s="61"/>
      <c r="AM164" s="61"/>
      <c r="AN164" s="61"/>
      <c r="AO164" s="94"/>
      <c r="AP164" s="343"/>
      <c r="AQ164" s="94"/>
      <c r="AR164" s="100"/>
      <c r="AS164" s="136"/>
      <c r="AT164" s="52">
        <v>21</v>
      </c>
      <c r="AU164" s="1">
        <v>1984</v>
      </c>
      <c r="AV164" s="1" t="s">
        <v>74</v>
      </c>
      <c r="AW164" s="52">
        <v>-16</v>
      </c>
      <c r="AX164" s="157">
        <v>1970</v>
      </c>
      <c r="AY164" s="1" t="s">
        <v>70</v>
      </c>
      <c r="AZ164" s="14"/>
      <c r="BA164" s="1"/>
      <c r="BB164" s="1"/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/>
      <c r="BS164" s="11"/>
      <c r="BT164" s="1"/>
    </row>
    <row r="165" spans="1:72" x14ac:dyDescent="0.25">
      <c r="A165" s="2">
        <v>27</v>
      </c>
      <c r="B165" s="61"/>
      <c r="C165" s="61"/>
      <c r="D165" s="61"/>
      <c r="E165" s="61"/>
      <c r="F165" s="61"/>
      <c r="G165" s="61"/>
      <c r="H165" s="61"/>
      <c r="I165" s="61"/>
      <c r="J165" s="59"/>
      <c r="K165" s="77"/>
      <c r="L165" s="129"/>
      <c r="M165" s="14">
        <v>4.0999999999999996</v>
      </c>
      <c r="N165" s="62"/>
      <c r="O165" s="86"/>
      <c r="P165" s="4"/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/>
      <c r="AC165" s="67"/>
      <c r="AD165" s="1"/>
      <c r="AE165" s="38"/>
      <c r="AF165" s="1"/>
      <c r="AG165" s="95"/>
      <c r="AH165" s="105"/>
      <c r="AI165" s="62"/>
      <c r="AJ165" s="3"/>
      <c r="AK165" s="61"/>
      <c r="AL165" s="61"/>
      <c r="AM165" s="61"/>
      <c r="AN165" s="61"/>
      <c r="AO165" s="94"/>
      <c r="AP165" s="343"/>
      <c r="AQ165" s="94"/>
      <c r="AR165" s="100"/>
      <c r="AS165" s="136"/>
      <c r="AT165" s="52">
        <v>18.5</v>
      </c>
      <c r="AU165" s="1">
        <v>1984</v>
      </c>
      <c r="AV165" s="1" t="s">
        <v>151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/>
      <c r="BS165" s="100"/>
      <c r="BT165" s="1"/>
    </row>
    <row r="166" spans="1:72" x14ac:dyDescent="0.25">
      <c r="A166" s="2">
        <v>28</v>
      </c>
      <c r="B166" s="61"/>
      <c r="C166" s="61"/>
      <c r="D166" s="61"/>
      <c r="E166" s="61"/>
      <c r="F166" s="61"/>
      <c r="G166" s="61"/>
      <c r="H166" s="61"/>
      <c r="I166" s="61"/>
      <c r="J166" s="59"/>
      <c r="K166" s="77"/>
      <c r="L166" s="129"/>
      <c r="M166" s="14">
        <v>4.2</v>
      </c>
      <c r="N166" s="62"/>
      <c r="O166" s="79"/>
      <c r="P166" s="4"/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/>
      <c r="AC166" s="67"/>
      <c r="AD166" s="1"/>
      <c r="AE166" s="38"/>
      <c r="AF166" s="1"/>
      <c r="AG166" s="95"/>
      <c r="AH166" s="105"/>
      <c r="AI166" s="62"/>
      <c r="AJ166" s="3"/>
      <c r="AK166" s="61"/>
      <c r="AL166" s="61"/>
      <c r="AM166" s="61"/>
      <c r="AN166" s="61"/>
      <c r="AO166" s="94"/>
      <c r="AP166" s="343"/>
      <c r="AQ166" s="94"/>
      <c r="AR166" s="100"/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/>
      <c r="BS166" s="100"/>
      <c r="BT166" s="1"/>
    </row>
    <row r="167" spans="1:72" x14ac:dyDescent="0.25">
      <c r="A167" s="2">
        <v>29</v>
      </c>
      <c r="B167" s="61"/>
      <c r="C167" s="61"/>
      <c r="D167" s="61"/>
      <c r="E167" s="61"/>
      <c r="F167" s="61"/>
      <c r="G167" s="61"/>
      <c r="H167" s="61"/>
      <c r="I167" s="61"/>
      <c r="J167" s="59"/>
      <c r="K167" s="77"/>
      <c r="L167" s="129"/>
      <c r="M167" s="14">
        <v>4.3</v>
      </c>
      <c r="N167" s="62"/>
      <c r="O167" s="86"/>
      <c r="P167" s="4"/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/>
      <c r="AC167" s="67"/>
      <c r="AD167" s="1"/>
      <c r="AE167" s="38"/>
      <c r="AF167" s="1"/>
      <c r="AG167" s="95"/>
      <c r="AH167" s="105"/>
      <c r="AI167" s="62"/>
      <c r="AJ167" s="3"/>
      <c r="AK167" s="61"/>
      <c r="AL167" s="61"/>
      <c r="AM167" s="61"/>
      <c r="AN167" s="61"/>
      <c r="AO167" s="94"/>
      <c r="AP167" s="343"/>
      <c r="AQ167" s="94"/>
      <c r="AR167" s="100"/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/>
      <c r="BA167" s="1"/>
      <c r="BB167" s="1"/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/>
      <c r="BS167" s="100"/>
      <c r="BT167" s="1"/>
    </row>
    <row r="168" spans="1:72" x14ac:dyDescent="0.25">
      <c r="A168" s="2">
        <v>30</v>
      </c>
      <c r="B168" s="61"/>
      <c r="C168" s="61"/>
      <c r="D168" s="61"/>
      <c r="E168" s="61"/>
      <c r="F168" s="61"/>
      <c r="G168" s="61"/>
      <c r="H168" s="61"/>
      <c r="I168" s="61"/>
      <c r="J168" s="59"/>
      <c r="K168" s="77"/>
      <c r="L168" s="129"/>
      <c r="M168" s="14">
        <v>4.4000000000000004</v>
      </c>
      <c r="N168" s="62"/>
      <c r="O168" s="79"/>
      <c r="P168" s="104"/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/>
      <c r="AF168" s="1"/>
      <c r="AG168" s="68"/>
      <c r="AH168" s="11"/>
      <c r="AI168" s="62"/>
      <c r="AJ168" s="62"/>
      <c r="AK168" s="88"/>
      <c r="AL168" s="88"/>
      <c r="AM168" s="85"/>
      <c r="AN168" s="85"/>
      <c r="AO168" s="107"/>
      <c r="AP168" s="343"/>
      <c r="AQ168" s="94"/>
      <c r="AR168" s="100"/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/>
      <c r="BA168" s="1"/>
      <c r="BB168" s="1"/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/>
      <c r="BS168" s="66"/>
      <c r="BT168" s="1"/>
    </row>
    <row r="169" spans="1:72" x14ac:dyDescent="0.25">
      <c r="A169" s="2">
        <v>31</v>
      </c>
      <c r="B169" s="14"/>
      <c r="C169" s="14"/>
      <c r="D169" s="14"/>
      <c r="E169" s="14"/>
      <c r="F169" s="168"/>
      <c r="G169" s="168"/>
      <c r="H169" s="14"/>
      <c r="I169" s="14"/>
      <c r="J169" s="38"/>
      <c r="K169" s="67"/>
      <c r="L169" s="4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9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2.4090909090909087</v>
      </c>
      <c r="C171" s="46">
        <f>AVERAGE(C140:C168)</f>
        <v>2.4136363636363636</v>
      </c>
      <c r="D171" s="46">
        <f>AVERAGE(D140:D168)</f>
        <v>3.4590909090909094</v>
      </c>
      <c r="E171" s="46">
        <f>AVERAGE(E140:E168)</f>
        <v>4.2590909090909088</v>
      </c>
      <c r="F171" s="46">
        <f>AVERAGE(F139:F168)</f>
        <v>4.7260869565217387</v>
      </c>
      <c r="G171" s="46">
        <f>AVERAGE(G139:G169)</f>
        <v>4.1521739130434785</v>
      </c>
      <c r="H171" s="46">
        <f>AVERAGE(H139:H169)</f>
        <v>3.1590909090909092</v>
      </c>
      <c r="I171" s="46">
        <f>AVERAGE(I139:I169)</f>
        <v>2.6181818181818186</v>
      </c>
      <c r="J171" s="38">
        <f>AVERAGE(J139:J169)</f>
        <v>0.5347826086956522</v>
      </c>
      <c r="K171" s="67">
        <f>AVERAGE(K139:K169)</f>
        <v>5.6260869565217391</v>
      </c>
      <c r="L171" s="46">
        <v>3.3</v>
      </c>
      <c r="M171" s="46"/>
      <c r="N171" s="62">
        <f>SUM(N139:N169)</f>
        <v>47.800000000000011</v>
      </c>
      <c r="O171" s="86"/>
      <c r="P171" s="4">
        <f>SUM(P139:P160)</f>
        <v>75.90000000000002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3.3818181818181823</v>
      </c>
      <c r="AC171" s="67">
        <f>AVERAGE(AC140:AC168)</f>
        <v>11.527272727272729</v>
      </c>
      <c r="AD171" s="1"/>
      <c r="AE171" s="38">
        <f>AVERAGE(AE140:AE169)</f>
        <v>-5.3909090909090915</v>
      </c>
      <c r="AF171" s="14"/>
      <c r="AG171" s="27">
        <f>AVERAGE(AG140:AG169)</f>
        <v>-7.9</v>
      </c>
      <c r="AH171" s="68"/>
      <c r="AI171" s="62"/>
      <c r="AJ171" s="62"/>
      <c r="AK171" s="46">
        <f t="shared" ref="AK171:AP171" si="13">AVERAGE(AK139:AK169)</f>
        <v>-5.2695652173913041</v>
      </c>
      <c r="AL171" s="46">
        <f t="shared" si="13"/>
        <v>-27.617391304347823</v>
      </c>
      <c r="AM171" s="46">
        <f t="shared" si="13"/>
        <v>-5.1826086956521724</v>
      </c>
      <c r="AN171" s="46">
        <f t="shared" si="13"/>
        <v>-27.373913043478261</v>
      </c>
      <c r="AO171" s="120">
        <f t="shared" si="13"/>
        <v>4599.0086956521736</v>
      </c>
      <c r="AP171" s="41">
        <f t="shared" si="13"/>
        <v>4603.3391304347824</v>
      </c>
      <c r="AQ171" s="120"/>
      <c r="AR171" s="41"/>
      <c r="AS171" s="121">
        <f>AVERAGE(AS139:AS169)</f>
        <v>5300.5714285714284</v>
      </c>
      <c r="AT171" s="122">
        <f>AVERAGE(AT139:AT169)</f>
        <v>18.323333333333331</v>
      </c>
      <c r="AU171" s="123"/>
      <c r="AV171" s="14"/>
      <c r="AW171" s="122">
        <f>AVERAGE(AW140:AW169)</f>
        <v>-21.006896551724136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0.9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108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462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"/>
      <c r="AR180" s="1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2"/>
      <c r="AR181" s="2"/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26"/>
      <c r="AR182" s="26"/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1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61"/>
      <c r="C184" s="61"/>
      <c r="D184" s="61"/>
      <c r="E184" s="61"/>
      <c r="F184" s="61"/>
      <c r="G184" s="61"/>
      <c r="H184" s="61"/>
      <c r="I184" s="61"/>
      <c r="J184" s="59"/>
      <c r="K184" s="77"/>
      <c r="L184" s="129"/>
      <c r="M184" s="14">
        <v>4.5</v>
      </c>
      <c r="N184" s="169"/>
      <c r="O184" s="79"/>
      <c r="P184" s="104"/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1902</v>
      </c>
      <c r="Z184" s="52">
        <v>-2.6</v>
      </c>
      <c r="AA184" s="53">
        <v>1982</v>
      </c>
      <c r="AB184" s="124"/>
      <c r="AC184" s="32"/>
      <c r="AD184" s="1"/>
      <c r="AE184" s="38"/>
      <c r="AF184" s="66"/>
      <c r="AG184" s="144"/>
      <c r="AH184" s="144"/>
      <c r="AI184" s="62"/>
      <c r="AJ184" s="62"/>
      <c r="AK184" s="61"/>
      <c r="AL184" s="61"/>
      <c r="AM184" s="61"/>
      <c r="AN184" s="61"/>
      <c r="AO184" s="94"/>
      <c r="AP184" s="100"/>
      <c r="AQ184" s="100"/>
      <c r="AR184" s="100"/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/>
      <c r="BS184" s="11"/>
      <c r="BT184" s="1"/>
    </row>
    <row r="185" spans="1:72" x14ac:dyDescent="0.25">
      <c r="A185" s="2">
        <v>2</v>
      </c>
      <c r="B185" s="61"/>
      <c r="C185" s="61"/>
      <c r="D185" s="61"/>
      <c r="E185" s="61"/>
      <c r="F185" s="61"/>
      <c r="G185" s="61"/>
      <c r="H185" s="61"/>
      <c r="I185" s="61"/>
      <c r="J185" s="59"/>
      <c r="K185" s="77"/>
      <c r="L185" s="129"/>
      <c r="M185" s="14">
        <v>4.7</v>
      </c>
      <c r="N185" s="169"/>
      <c r="O185" s="86"/>
      <c r="P185" s="104"/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/>
      <c r="AC185" s="24"/>
      <c r="AD185" s="1"/>
      <c r="AE185" s="10"/>
      <c r="AF185" s="1"/>
      <c r="AG185" s="1"/>
      <c r="AH185" s="1"/>
      <c r="AI185" s="62"/>
      <c r="AJ185" s="62"/>
      <c r="AK185" s="61"/>
      <c r="AL185" s="61"/>
      <c r="AM185" s="61"/>
      <c r="AN185" s="61"/>
      <c r="AO185" s="94"/>
      <c r="AP185" s="132"/>
      <c r="AQ185" s="132"/>
      <c r="AR185" s="132"/>
      <c r="AS185" s="55"/>
      <c r="AT185" s="166">
        <v>20</v>
      </c>
      <c r="AU185" s="157">
        <v>1938</v>
      </c>
      <c r="AV185" s="1" t="s">
        <v>65</v>
      </c>
      <c r="AW185" s="52">
        <v>-15.9</v>
      </c>
      <c r="AX185" s="1">
        <v>1927</v>
      </c>
      <c r="AY185" s="1" t="s">
        <v>75</v>
      </c>
      <c r="AZ185" s="14"/>
      <c r="BA185" s="1"/>
      <c r="BB185" s="1"/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/>
      <c r="BS185" s="11"/>
      <c r="BT185" s="1"/>
    </row>
    <row r="186" spans="1:72" x14ac:dyDescent="0.25">
      <c r="A186" s="2">
        <v>3</v>
      </c>
      <c r="B186" s="61"/>
      <c r="C186" s="61"/>
      <c r="D186" s="61"/>
      <c r="E186" s="61"/>
      <c r="F186" s="61"/>
      <c r="G186" s="61"/>
      <c r="H186" s="61"/>
      <c r="I186" s="61"/>
      <c r="J186" s="59"/>
      <c r="K186" s="77"/>
      <c r="L186" s="129"/>
      <c r="M186" s="14">
        <v>4.8</v>
      </c>
      <c r="N186" s="169"/>
      <c r="O186" s="79"/>
      <c r="P186" s="104"/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/>
      <c r="AC186" s="67"/>
      <c r="AD186" s="1"/>
      <c r="AE186" s="38"/>
      <c r="AF186" s="1"/>
      <c r="AG186" s="68"/>
      <c r="AH186" s="11"/>
      <c r="AI186" s="62"/>
      <c r="AJ186" s="62"/>
      <c r="AK186" s="61"/>
      <c r="AL186" s="61"/>
      <c r="AM186" s="61"/>
      <c r="AN186" s="61"/>
      <c r="AO186" s="147"/>
      <c r="AP186" s="100"/>
      <c r="AQ186" s="100"/>
      <c r="AR186" s="100"/>
      <c r="AS186" s="55"/>
      <c r="AT186" s="140">
        <v>20.399999999999999</v>
      </c>
      <c r="AU186" s="151">
        <v>2000</v>
      </c>
      <c r="AV186" s="57" t="s">
        <v>95</v>
      </c>
      <c r="AW186" s="52">
        <v>-14.5</v>
      </c>
      <c r="AX186" s="1">
        <v>1979</v>
      </c>
      <c r="AY186" s="1" t="s">
        <v>70</v>
      </c>
      <c r="AZ186" s="14"/>
      <c r="BA186" s="1"/>
      <c r="BB186" s="1"/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/>
      <c r="BS186" s="11"/>
      <c r="BT186" s="1"/>
    </row>
    <row r="187" spans="1:72" x14ac:dyDescent="0.25">
      <c r="A187" s="2">
        <v>4</v>
      </c>
      <c r="B187" s="61"/>
      <c r="C187" s="61"/>
      <c r="D187" s="61"/>
      <c r="E187" s="61"/>
      <c r="F187" s="61"/>
      <c r="G187" s="61"/>
      <c r="H187" s="61"/>
      <c r="I187" s="61"/>
      <c r="J187" s="59"/>
      <c r="K187" s="77"/>
      <c r="L187" s="129"/>
      <c r="M187" s="14">
        <v>4.9000000000000004</v>
      </c>
      <c r="N187" s="169"/>
      <c r="O187" s="86"/>
      <c r="P187" s="104"/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/>
      <c r="AC187" s="67"/>
      <c r="AD187" s="11"/>
      <c r="AE187" s="38"/>
      <c r="AF187" s="1"/>
      <c r="AG187" s="68"/>
      <c r="AH187" s="11"/>
      <c r="AI187" s="62"/>
      <c r="AJ187" s="62"/>
      <c r="AK187" s="61"/>
      <c r="AL187" s="61"/>
      <c r="AM187" s="14"/>
      <c r="AN187" s="14"/>
      <c r="AO187" s="94"/>
      <c r="AP187" s="100"/>
      <c r="AQ187" s="100"/>
      <c r="AR187" s="100"/>
      <c r="AS187" s="55"/>
      <c r="AT187" s="170">
        <v>21.7</v>
      </c>
      <c r="AU187" s="171">
        <v>2010</v>
      </c>
      <c r="AV187" s="57" t="s">
        <v>72</v>
      </c>
      <c r="AW187" s="80">
        <v>-17.100000000000001</v>
      </c>
      <c r="AX187" s="1">
        <v>1968</v>
      </c>
      <c r="AY187" s="1" t="s">
        <v>70</v>
      </c>
      <c r="AZ187" s="14"/>
      <c r="BA187" s="1"/>
      <c r="BB187" s="1"/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6"/>
      <c r="BS187" s="11"/>
      <c r="BT187" s="1"/>
    </row>
    <row r="188" spans="1:72" x14ac:dyDescent="0.25">
      <c r="A188" s="2">
        <v>5</v>
      </c>
      <c r="B188" s="61"/>
      <c r="C188" s="61"/>
      <c r="D188" s="61"/>
      <c r="E188" s="61"/>
      <c r="F188" s="61"/>
      <c r="G188" s="61"/>
      <c r="H188" s="61"/>
      <c r="I188" s="61"/>
      <c r="J188" s="59"/>
      <c r="K188" s="77"/>
      <c r="L188" s="129"/>
      <c r="M188" s="14">
        <v>5</v>
      </c>
      <c r="N188" s="169"/>
      <c r="O188" s="86"/>
      <c r="P188" s="104"/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/>
      <c r="AC188" s="67"/>
      <c r="AD188" s="1"/>
      <c r="AE188" s="38"/>
      <c r="AF188" s="1"/>
      <c r="AG188" s="68"/>
      <c r="AH188" s="11"/>
      <c r="AI188" s="62"/>
      <c r="AJ188" s="62"/>
      <c r="AK188" s="61"/>
      <c r="AL188" s="61"/>
      <c r="AM188" s="61"/>
      <c r="AN188" s="61"/>
      <c r="AO188" s="94"/>
      <c r="AP188" s="100"/>
      <c r="AQ188" s="100"/>
      <c r="AR188" s="100"/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6"/>
      <c r="BS188" s="14"/>
      <c r="BT188" s="1"/>
    </row>
    <row r="189" spans="1:72" x14ac:dyDescent="0.25">
      <c r="A189" s="2">
        <v>6</v>
      </c>
      <c r="B189" s="61"/>
      <c r="C189" s="61"/>
      <c r="D189" s="61"/>
      <c r="E189" s="61"/>
      <c r="F189" s="61"/>
      <c r="G189" s="61"/>
      <c r="H189" s="61"/>
      <c r="I189" s="61"/>
      <c r="J189" s="59"/>
      <c r="K189" s="77"/>
      <c r="L189" s="129"/>
      <c r="M189" s="14">
        <v>5.0999999999999996</v>
      </c>
      <c r="N189" s="169"/>
      <c r="O189" s="86"/>
      <c r="P189" s="104"/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/>
      <c r="AC189" s="67"/>
      <c r="AD189" s="1"/>
      <c r="AE189" s="38"/>
      <c r="AF189" s="1"/>
      <c r="AG189" s="68"/>
      <c r="AH189" s="11"/>
      <c r="AI189" s="62"/>
      <c r="AJ189" s="62"/>
      <c r="AK189" s="61"/>
      <c r="AL189" s="61"/>
      <c r="AM189" s="61"/>
      <c r="AN189" s="61"/>
      <c r="AO189" s="94"/>
      <c r="AP189" s="100"/>
      <c r="AQ189" s="100"/>
      <c r="AR189" s="100"/>
      <c r="AS189" s="55"/>
      <c r="AT189" s="81">
        <v>20</v>
      </c>
      <c r="AU189" s="57">
        <v>2001</v>
      </c>
      <c r="AV189" s="57" t="s">
        <v>68</v>
      </c>
      <c r="AW189" s="52">
        <v>-15.9</v>
      </c>
      <c r="AX189" s="1">
        <v>1968</v>
      </c>
      <c r="AY189" s="1" t="s">
        <v>70</v>
      </c>
      <c r="AZ189" s="14"/>
      <c r="BA189" s="1"/>
      <c r="BB189" s="1"/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6"/>
      <c r="BS189" s="14"/>
      <c r="BT189" s="1"/>
    </row>
    <row r="190" spans="1:72" x14ac:dyDescent="0.25">
      <c r="A190" s="2">
        <v>7</v>
      </c>
      <c r="B190" s="61"/>
      <c r="C190" s="61"/>
      <c r="D190" s="61"/>
      <c r="E190" s="61"/>
      <c r="F190" s="61"/>
      <c r="G190" s="61"/>
      <c r="H190" s="61"/>
      <c r="I190" s="61"/>
      <c r="J190" s="59"/>
      <c r="K190" s="77"/>
      <c r="L190" s="129"/>
      <c r="M190" s="14">
        <v>5.2</v>
      </c>
      <c r="N190" s="169"/>
      <c r="O190" s="79"/>
      <c r="P190" s="104"/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/>
      <c r="AC190" s="67"/>
      <c r="AD190" s="1"/>
      <c r="AE190" s="38"/>
      <c r="AF190" s="1"/>
      <c r="AG190" s="68"/>
      <c r="AH190" s="11"/>
      <c r="AI190" s="62"/>
      <c r="AJ190" s="62"/>
      <c r="AK190" s="98"/>
      <c r="AL190" s="98"/>
      <c r="AM190" s="98"/>
      <c r="AN190" s="98"/>
      <c r="AO190" s="107"/>
      <c r="AP190" s="134"/>
      <c r="AQ190" s="134"/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/>
      <c r="BS190" s="14"/>
      <c r="BT190" s="1"/>
    </row>
    <row r="191" spans="1:72" x14ac:dyDescent="0.25">
      <c r="A191" s="2">
        <v>8</v>
      </c>
      <c r="B191" s="61"/>
      <c r="C191" s="61"/>
      <c r="D191" s="61"/>
      <c r="E191" s="61"/>
      <c r="F191" s="61"/>
      <c r="G191" s="61"/>
      <c r="H191" s="61"/>
      <c r="I191" s="61"/>
      <c r="J191" s="59"/>
      <c r="K191" s="77"/>
      <c r="L191" s="129"/>
      <c r="M191" s="14">
        <v>5.4</v>
      </c>
      <c r="N191" s="169"/>
      <c r="O191" s="86"/>
      <c r="P191" s="104"/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/>
      <c r="AC191" s="67"/>
      <c r="AD191" s="1"/>
      <c r="AE191" s="38"/>
      <c r="AF191" s="1"/>
      <c r="AG191" s="68"/>
      <c r="AH191" s="11"/>
      <c r="AI191" s="62"/>
      <c r="AJ191" s="62"/>
      <c r="AK191" s="133"/>
      <c r="AL191" s="133"/>
      <c r="AM191" s="61"/>
      <c r="AN191" s="61"/>
      <c r="AO191" s="94"/>
      <c r="AP191" s="100"/>
      <c r="AQ191" s="100"/>
      <c r="AR191" s="100"/>
      <c r="AS191" s="55"/>
      <c r="AT191" s="166">
        <v>22.4</v>
      </c>
      <c r="AU191" s="157">
        <v>2006</v>
      </c>
      <c r="AV191" s="1" t="s">
        <v>194</v>
      </c>
      <c r="AW191" s="52">
        <v>-15.3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/>
      <c r="BS191" s="14"/>
      <c r="BT191" s="1"/>
    </row>
    <row r="192" spans="1:72" x14ac:dyDescent="0.25">
      <c r="A192" s="2">
        <v>9</v>
      </c>
      <c r="B192" s="61"/>
      <c r="C192" s="61"/>
      <c r="D192" s="61"/>
      <c r="E192" s="61"/>
      <c r="F192" s="61"/>
      <c r="G192" s="61"/>
      <c r="H192" s="61"/>
      <c r="I192" s="61"/>
      <c r="J192" s="59"/>
      <c r="K192" s="77"/>
      <c r="L192" s="129"/>
      <c r="M192" s="14">
        <v>5.5</v>
      </c>
      <c r="N192" s="169"/>
      <c r="O192" s="86"/>
      <c r="P192" s="104"/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/>
      <c r="AC192" s="67"/>
      <c r="AD192" s="1"/>
      <c r="AE192" s="38"/>
      <c r="AF192" s="1"/>
      <c r="AG192" s="68"/>
      <c r="AH192" s="11"/>
      <c r="AI192" s="62"/>
      <c r="AJ192" s="62"/>
      <c r="AK192" s="133"/>
      <c r="AL192" s="98"/>
      <c r="AM192" s="14"/>
      <c r="AN192" s="14"/>
      <c r="AO192" s="107"/>
      <c r="AP192" s="100"/>
      <c r="AQ192" s="100"/>
      <c r="AR192" s="100"/>
      <c r="AS192" s="55"/>
      <c r="AT192" s="166">
        <v>22</v>
      </c>
      <c r="AU192" s="157">
        <v>2006</v>
      </c>
      <c r="AV192" s="1" t="s">
        <v>195</v>
      </c>
      <c r="AW192" s="52">
        <v>-14.1</v>
      </c>
      <c r="AX192" s="1">
        <v>1981</v>
      </c>
      <c r="AY192" s="1" t="s">
        <v>70</v>
      </c>
      <c r="AZ192" s="14"/>
      <c r="BA192" s="1"/>
      <c r="BB192" s="1"/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/>
      <c r="BS192" s="14"/>
      <c r="BT192" s="1"/>
    </row>
    <row r="193" spans="1:72" x14ac:dyDescent="0.25">
      <c r="A193" s="2">
        <v>10</v>
      </c>
      <c r="B193" s="61"/>
      <c r="C193" s="61"/>
      <c r="D193" s="61"/>
      <c r="E193" s="61"/>
      <c r="F193" s="61"/>
      <c r="G193" s="61"/>
      <c r="H193" s="61"/>
      <c r="I193" s="61"/>
      <c r="J193" s="59"/>
      <c r="K193" s="77"/>
      <c r="L193" s="129"/>
      <c r="M193" s="14">
        <v>5.6</v>
      </c>
      <c r="N193" s="169"/>
      <c r="O193" s="86"/>
      <c r="P193" s="104"/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/>
      <c r="AC193" s="67"/>
      <c r="AD193" s="1"/>
      <c r="AE193" s="38"/>
      <c r="AF193" s="1"/>
      <c r="AG193" s="68"/>
      <c r="AH193" s="11"/>
      <c r="AI193" s="62"/>
      <c r="AJ193" s="62"/>
      <c r="AK193" s="14"/>
      <c r="AL193" s="14"/>
      <c r="AM193" s="98"/>
      <c r="AN193" s="98"/>
      <c r="AO193" s="94"/>
      <c r="AP193" s="100"/>
      <c r="AQ193" s="100"/>
      <c r="AR193" s="100"/>
      <c r="AS193" s="136"/>
      <c r="AT193" s="166">
        <v>21.1</v>
      </c>
      <c r="AU193" s="157">
        <v>1941</v>
      </c>
      <c r="AV193" s="1" t="s">
        <v>71</v>
      </c>
      <c r="AW193" s="52">
        <v>-13.8</v>
      </c>
      <c r="AX193" s="1">
        <v>1992</v>
      </c>
      <c r="AY193" s="1" t="s">
        <v>70</v>
      </c>
      <c r="AZ193" s="14"/>
      <c r="BA193" s="1"/>
      <c r="BB193" s="1"/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6"/>
      <c r="BS193" s="11"/>
      <c r="BT193" s="1"/>
    </row>
    <row r="194" spans="1:72" x14ac:dyDescent="0.25">
      <c r="A194" s="2">
        <v>11</v>
      </c>
      <c r="B194" s="61"/>
      <c r="C194" s="61"/>
      <c r="D194" s="61"/>
      <c r="E194" s="61"/>
      <c r="F194" s="61"/>
      <c r="G194" s="61"/>
      <c r="H194" s="61"/>
      <c r="I194" s="61"/>
      <c r="J194" s="59"/>
      <c r="K194" s="77"/>
      <c r="L194" s="129"/>
      <c r="M194" s="14">
        <v>5.7</v>
      </c>
      <c r="N194" s="169"/>
      <c r="O194" s="86"/>
      <c r="P194" s="104"/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2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/>
      <c r="AC194" s="67"/>
      <c r="AD194" s="1"/>
      <c r="AE194" s="38"/>
      <c r="AF194" s="1"/>
      <c r="AG194" s="68"/>
      <c r="AH194" s="11"/>
      <c r="AI194" s="62"/>
      <c r="AJ194" s="62"/>
      <c r="AK194" s="61"/>
      <c r="AL194" s="61"/>
      <c r="AM194" s="14"/>
      <c r="AN194" s="14"/>
      <c r="AO194" s="94"/>
      <c r="AP194" s="100"/>
      <c r="AQ194" s="100"/>
      <c r="AR194" s="100"/>
      <c r="AS194" s="136"/>
      <c r="AT194" s="166">
        <v>24.4</v>
      </c>
      <c r="AU194" s="157">
        <v>1941</v>
      </c>
      <c r="AV194" s="1" t="s">
        <v>95</v>
      </c>
      <c r="AW194" s="52">
        <v>-13.7</v>
      </c>
      <c r="AX194" s="1">
        <v>1975</v>
      </c>
      <c r="AY194" s="1" t="s">
        <v>70</v>
      </c>
      <c r="AZ194" s="14"/>
      <c r="BA194" s="1"/>
      <c r="BB194" s="1"/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/>
      <c r="BS194" s="11"/>
      <c r="BT194" s="1"/>
    </row>
    <row r="195" spans="1:72" x14ac:dyDescent="0.25">
      <c r="A195" s="2">
        <v>12</v>
      </c>
      <c r="B195" s="61"/>
      <c r="C195" s="61"/>
      <c r="D195" s="61"/>
      <c r="E195" s="61"/>
      <c r="F195" s="61"/>
      <c r="G195" s="61"/>
      <c r="H195" s="61"/>
      <c r="I195" s="61"/>
      <c r="J195" s="59"/>
      <c r="K195" s="77"/>
      <c r="L195" s="173"/>
      <c r="M195" s="14">
        <v>5.9</v>
      </c>
      <c r="N195" s="169"/>
      <c r="O195" s="86"/>
      <c r="P195" s="104"/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/>
      <c r="AC195" s="67"/>
      <c r="AD195" s="1"/>
      <c r="AE195" s="38"/>
      <c r="AF195" s="1"/>
      <c r="AG195" s="68"/>
      <c r="AH195" s="11"/>
      <c r="AI195" s="62"/>
      <c r="AJ195" s="62"/>
      <c r="AK195" s="85"/>
      <c r="AL195" s="85"/>
      <c r="AM195" s="14"/>
      <c r="AN195" s="14"/>
      <c r="AO195" s="94"/>
      <c r="AP195" s="100"/>
      <c r="AQ195" s="100"/>
      <c r="AR195" s="100"/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/>
      <c r="BA195" s="1"/>
      <c r="BB195" s="1"/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/>
      <c r="BS195" s="11"/>
      <c r="BT195" s="1"/>
    </row>
    <row r="196" spans="1:72" x14ac:dyDescent="0.25">
      <c r="A196" s="2">
        <v>13</v>
      </c>
      <c r="B196" s="61"/>
      <c r="C196" s="61"/>
      <c r="D196" s="61"/>
      <c r="E196" s="61"/>
      <c r="F196" s="61"/>
      <c r="G196" s="61"/>
      <c r="H196" s="61"/>
      <c r="I196" s="61"/>
      <c r="J196" s="59"/>
      <c r="K196" s="77"/>
      <c r="L196" s="129"/>
      <c r="M196" s="14">
        <v>6</v>
      </c>
      <c r="N196" s="169"/>
      <c r="O196" s="86"/>
      <c r="P196" s="104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/>
      <c r="AC196" s="67"/>
      <c r="AD196" s="1"/>
      <c r="AE196" s="38"/>
      <c r="AF196" s="1"/>
      <c r="AG196" s="68"/>
      <c r="AH196" s="11"/>
      <c r="AI196" s="62"/>
      <c r="AJ196" s="62"/>
      <c r="AK196" s="14"/>
      <c r="AL196" s="14"/>
      <c r="AM196" s="14"/>
      <c r="AN196" s="14"/>
      <c r="AO196" s="94"/>
      <c r="AP196" s="100"/>
      <c r="AQ196" s="100"/>
      <c r="AR196" s="100"/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/>
      <c r="BA196" s="1"/>
      <c r="BB196" s="1"/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/>
      <c r="BS196" s="11"/>
      <c r="BT196" s="1"/>
    </row>
    <row r="197" spans="1:72" x14ac:dyDescent="0.25">
      <c r="A197" s="2">
        <v>14</v>
      </c>
      <c r="B197" s="61"/>
      <c r="C197" s="61"/>
      <c r="D197" s="61"/>
      <c r="E197" s="61"/>
      <c r="F197" s="61"/>
      <c r="G197" s="61"/>
      <c r="H197" s="61"/>
      <c r="I197" s="61"/>
      <c r="J197" s="59"/>
      <c r="K197" s="77"/>
      <c r="L197" s="129"/>
      <c r="M197" s="14">
        <v>6.1</v>
      </c>
      <c r="N197" s="169"/>
      <c r="O197" s="79"/>
      <c r="P197" s="104"/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66"/>
      <c r="AR197" s="66"/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6"/>
      <c r="BS197" s="11"/>
      <c r="BT197" s="1"/>
    </row>
    <row r="198" spans="1:72" x14ac:dyDescent="0.25">
      <c r="A198" s="2">
        <v>15</v>
      </c>
      <c r="B198" s="61"/>
      <c r="C198" s="61"/>
      <c r="D198" s="61"/>
      <c r="E198" s="61"/>
      <c r="F198" s="61"/>
      <c r="G198" s="61"/>
      <c r="H198" s="61"/>
      <c r="I198" s="61"/>
      <c r="J198" s="59"/>
      <c r="K198" s="77"/>
      <c r="L198" s="129"/>
      <c r="M198" s="14">
        <v>6.3</v>
      </c>
      <c r="N198" s="169"/>
      <c r="O198" s="79"/>
      <c r="P198" s="104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/>
      <c r="AC198" s="67"/>
      <c r="AD198" s="1"/>
      <c r="AE198" s="38"/>
      <c r="AF198" s="1"/>
      <c r="AG198" s="68"/>
      <c r="AH198" s="11"/>
      <c r="AI198" s="62"/>
      <c r="AJ198" s="174"/>
      <c r="AK198" s="14"/>
      <c r="AL198" s="14"/>
      <c r="AM198" s="14"/>
      <c r="AN198" s="14"/>
      <c r="AO198" s="69"/>
      <c r="AP198" s="66"/>
      <c r="AQ198" s="66"/>
      <c r="AR198" s="66"/>
      <c r="AS198" s="136"/>
      <c r="AT198" s="52">
        <v>21.5</v>
      </c>
      <c r="AU198" s="1">
        <v>1988</v>
      </c>
      <c r="AV198" s="1" t="s">
        <v>146</v>
      </c>
      <c r="AW198" s="80">
        <v>-11.2</v>
      </c>
      <c r="AX198" s="157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/>
      <c r="BS198" s="11"/>
      <c r="BT198" s="1"/>
    </row>
    <row r="199" spans="1:72" x14ac:dyDescent="0.25">
      <c r="A199" s="2">
        <v>16</v>
      </c>
      <c r="B199" s="61"/>
      <c r="C199" s="61"/>
      <c r="D199" s="61"/>
      <c r="E199" s="61"/>
      <c r="F199" s="61"/>
      <c r="G199" s="61"/>
      <c r="H199" s="61"/>
      <c r="I199" s="61"/>
      <c r="J199" s="59"/>
      <c r="K199" s="77"/>
      <c r="L199" s="129"/>
      <c r="M199" s="14">
        <v>6.4</v>
      </c>
      <c r="N199" s="169"/>
      <c r="O199" s="86"/>
      <c r="P199" s="104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4"/>
      <c r="AP199" s="100"/>
      <c r="AQ199" s="100"/>
      <c r="AR199" s="100"/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6"/>
      <c r="BS199" s="11"/>
      <c r="BT199" s="1"/>
    </row>
    <row r="200" spans="1:72" x14ac:dyDescent="0.25">
      <c r="A200" s="2">
        <v>17</v>
      </c>
      <c r="B200" s="61"/>
      <c r="C200" s="61"/>
      <c r="D200" s="61"/>
      <c r="E200" s="61"/>
      <c r="F200" s="61"/>
      <c r="G200" s="61"/>
      <c r="H200" s="61"/>
      <c r="I200" s="61"/>
      <c r="J200" s="59"/>
      <c r="K200" s="77"/>
      <c r="L200" s="129"/>
      <c r="M200" s="14">
        <v>6.5</v>
      </c>
      <c r="N200" s="169"/>
      <c r="O200" s="86"/>
      <c r="P200" s="104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4"/>
      <c r="AC200" s="67"/>
      <c r="AD200" s="1"/>
      <c r="AE200" s="38"/>
      <c r="AF200" s="1"/>
      <c r="AG200" s="68"/>
      <c r="AH200" s="11"/>
      <c r="AI200" s="62"/>
      <c r="AJ200" s="62"/>
      <c r="AK200" s="61"/>
      <c r="AL200" s="61"/>
      <c r="AM200" s="61"/>
      <c r="AN200" s="61"/>
      <c r="AO200" s="94"/>
      <c r="AP200" s="100"/>
      <c r="AQ200" s="100"/>
      <c r="AR200" s="100"/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6"/>
      <c r="BS200" s="11"/>
      <c r="BT200" s="1"/>
    </row>
    <row r="201" spans="1:72" x14ac:dyDescent="0.25">
      <c r="A201" s="2">
        <v>18</v>
      </c>
      <c r="B201" s="61"/>
      <c r="C201" s="61"/>
      <c r="D201" s="61"/>
      <c r="E201" s="61"/>
      <c r="F201" s="61"/>
      <c r="G201" s="61"/>
      <c r="H201" s="61"/>
      <c r="I201" s="61"/>
      <c r="J201" s="59"/>
      <c r="K201" s="77"/>
      <c r="L201" s="129"/>
      <c r="M201" s="14">
        <v>6.7</v>
      </c>
      <c r="N201" s="169"/>
      <c r="O201" s="79"/>
      <c r="P201" s="104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/>
      <c r="AC201" s="67"/>
      <c r="AD201" s="1"/>
      <c r="AE201" s="38"/>
      <c r="AF201" s="1"/>
      <c r="AG201" s="68"/>
      <c r="AH201" s="11"/>
      <c r="AI201" s="62"/>
      <c r="AJ201" s="62"/>
      <c r="AK201" s="61"/>
      <c r="AL201" s="98"/>
      <c r="AM201" s="99"/>
      <c r="AN201" s="99"/>
      <c r="AO201" s="107"/>
      <c r="AP201" s="134"/>
      <c r="AQ201" s="134"/>
      <c r="AR201" s="134"/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/>
      <c r="BS201" s="11"/>
      <c r="BT201" s="1"/>
    </row>
    <row r="202" spans="1:72" x14ac:dyDescent="0.25">
      <c r="A202" s="2">
        <v>19</v>
      </c>
      <c r="B202" s="61"/>
      <c r="C202" s="61"/>
      <c r="D202" s="61"/>
      <c r="E202" s="61"/>
      <c r="F202" s="61"/>
      <c r="G202" s="61"/>
      <c r="H202" s="61"/>
      <c r="I202" s="61"/>
      <c r="J202" s="59"/>
      <c r="K202" s="77"/>
      <c r="L202" s="129"/>
      <c r="M202" s="14">
        <v>6.8</v>
      </c>
      <c r="N202" s="169"/>
      <c r="O202" s="86"/>
      <c r="P202" s="104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/>
      <c r="AC202" s="67"/>
      <c r="AD202" s="1"/>
      <c r="AE202" s="38"/>
      <c r="AF202" s="1"/>
      <c r="AG202" s="68"/>
      <c r="AH202" s="11"/>
      <c r="AI202" s="62"/>
      <c r="AJ202" s="3"/>
      <c r="AK202" s="99"/>
      <c r="AL202" s="99"/>
      <c r="AM202" s="98"/>
      <c r="AN202" s="98"/>
      <c r="AO202" s="107"/>
      <c r="AP202" s="134"/>
      <c r="AQ202" s="134"/>
      <c r="AR202" s="134"/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/>
      <c r="BS202" s="11"/>
      <c r="BT202" s="1"/>
    </row>
    <row r="203" spans="1:72" x14ac:dyDescent="0.25">
      <c r="A203" s="2">
        <v>20</v>
      </c>
      <c r="B203" s="61"/>
      <c r="C203" s="61"/>
      <c r="D203" s="61"/>
      <c r="E203" s="61"/>
      <c r="F203" s="61"/>
      <c r="G203" s="61"/>
      <c r="H203" s="61"/>
      <c r="I203" s="61"/>
      <c r="J203" s="59"/>
      <c r="K203" s="77"/>
      <c r="L203" s="129"/>
      <c r="M203" s="14">
        <v>6.9</v>
      </c>
      <c r="N203" s="169"/>
      <c r="O203" s="86"/>
      <c r="P203" s="104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/>
      <c r="AC203" s="67"/>
      <c r="AD203" s="1"/>
      <c r="AE203" s="38"/>
      <c r="AF203" s="1"/>
      <c r="AG203" s="68"/>
      <c r="AH203" s="11"/>
      <c r="AI203" s="62"/>
      <c r="AJ203" s="3"/>
      <c r="AK203" s="88"/>
      <c r="AL203" s="88"/>
      <c r="AM203" s="14"/>
      <c r="AN203" s="14"/>
      <c r="AO203" s="91"/>
      <c r="AP203" s="89"/>
      <c r="AQ203" s="89"/>
      <c r="AR203" s="89"/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6"/>
      <c r="BS203" s="11"/>
      <c r="BT203" s="1"/>
    </row>
    <row r="204" spans="1:72" x14ac:dyDescent="0.25">
      <c r="A204" s="2">
        <v>21</v>
      </c>
      <c r="B204" s="61"/>
      <c r="C204" s="61"/>
      <c r="D204" s="61"/>
      <c r="E204" s="61"/>
      <c r="F204" s="61"/>
      <c r="G204" s="61"/>
      <c r="H204" s="61"/>
      <c r="I204" s="61"/>
      <c r="J204" s="59"/>
      <c r="K204" s="77"/>
      <c r="L204" s="129"/>
      <c r="M204" s="14">
        <v>7</v>
      </c>
      <c r="N204" s="169"/>
      <c r="O204" s="79"/>
      <c r="P204" s="104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4"/>
      <c r="AP204" s="100"/>
      <c r="AQ204" s="100"/>
      <c r="AR204" s="100"/>
      <c r="AS204" s="136"/>
      <c r="AT204" s="52">
        <v>23.3</v>
      </c>
      <c r="AU204" s="1">
        <v>1987</v>
      </c>
      <c r="AV204" s="1" t="s">
        <v>149</v>
      </c>
      <c r="AW204" s="52">
        <v>-8.4</v>
      </c>
      <c r="AX204" s="157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6"/>
      <c r="BS204" s="11"/>
      <c r="BT204" s="1"/>
    </row>
    <row r="205" spans="1:72" x14ac:dyDescent="0.25">
      <c r="A205" s="2">
        <v>22</v>
      </c>
      <c r="B205" s="61"/>
      <c r="C205" s="61"/>
      <c r="D205" s="61"/>
      <c r="E205" s="61"/>
      <c r="F205" s="61"/>
      <c r="G205" s="61"/>
      <c r="H205" s="61"/>
      <c r="I205" s="61"/>
      <c r="J205" s="59"/>
      <c r="K205" s="77"/>
      <c r="L205" s="129"/>
      <c r="M205" s="14">
        <v>7.1</v>
      </c>
      <c r="N205" s="169"/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5"/>
      <c r="AF205" s="1"/>
      <c r="AG205" s="68"/>
      <c r="AH205" s="11"/>
      <c r="AI205" s="62"/>
      <c r="AJ205" s="3"/>
      <c r="AK205" s="61"/>
      <c r="AL205" s="61"/>
      <c r="AM205" s="14"/>
      <c r="AN205" s="14"/>
      <c r="AO205" s="94"/>
      <c r="AP205" s="100"/>
      <c r="AQ205" s="100"/>
      <c r="AR205" s="100"/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1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6"/>
      <c r="BS205" s="11"/>
      <c r="BT205" s="1"/>
    </row>
    <row r="206" spans="1:72" x14ac:dyDescent="0.25">
      <c r="A206" s="2">
        <v>23</v>
      </c>
      <c r="B206" s="61"/>
      <c r="C206" s="61"/>
      <c r="D206" s="61"/>
      <c r="E206" s="61"/>
      <c r="F206" s="61"/>
      <c r="G206" s="61"/>
      <c r="H206" s="61"/>
      <c r="I206" s="61"/>
      <c r="J206" s="59"/>
      <c r="K206" s="77"/>
      <c r="L206" s="129"/>
      <c r="M206" s="14">
        <v>7.3</v>
      </c>
      <c r="N206" s="169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100"/>
      <c r="AR206" s="100"/>
      <c r="AS206" s="176"/>
      <c r="AT206" s="52">
        <v>22.2</v>
      </c>
      <c r="AU206" s="1">
        <v>1987</v>
      </c>
      <c r="AV206" s="1" t="s">
        <v>147</v>
      </c>
      <c r="AW206" s="81">
        <v>-6.7</v>
      </c>
      <c r="AX206" s="171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61"/>
      <c r="C207" s="61"/>
      <c r="D207" s="61"/>
      <c r="E207" s="61"/>
      <c r="F207" s="61"/>
      <c r="G207" s="61"/>
      <c r="H207" s="61"/>
      <c r="I207" s="61"/>
      <c r="J207" s="59"/>
      <c r="K207" s="77"/>
      <c r="L207" s="129"/>
      <c r="M207" s="14">
        <v>7.4</v>
      </c>
      <c r="N207" s="169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100"/>
      <c r="AR207" s="100"/>
      <c r="AS207" s="176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61"/>
      <c r="C208" s="61"/>
      <c r="D208" s="61"/>
      <c r="E208" s="61"/>
      <c r="F208" s="61"/>
      <c r="G208" s="61"/>
      <c r="H208" s="61"/>
      <c r="I208" s="61"/>
      <c r="J208" s="59"/>
      <c r="K208" s="77"/>
      <c r="L208" s="129"/>
      <c r="M208" s="14">
        <v>7.5</v>
      </c>
      <c r="N208" s="169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0"/>
      <c r="AP208" s="100"/>
      <c r="AQ208" s="100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61"/>
      <c r="C209" s="61"/>
      <c r="D209" s="61"/>
      <c r="E209" s="61"/>
      <c r="F209" s="61"/>
      <c r="G209" s="61"/>
      <c r="H209" s="61"/>
      <c r="I209" s="61"/>
      <c r="J209" s="59"/>
      <c r="K209" s="77"/>
      <c r="L209" s="129"/>
      <c r="M209" s="14">
        <v>7.6</v>
      </c>
      <c r="N209" s="169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0"/>
      <c r="AP209" s="100"/>
      <c r="AQ209" s="100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1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61"/>
      <c r="C210" s="61"/>
      <c r="D210" s="61"/>
      <c r="E210" s="61"/>
      <c r="F210" s="61"/>
      <c r="G210" s="61"/>
      <c r="H210" s="61"/>
      <c r="I210" s="61"/>
      <c r="J210" s="59"/>
      <c r="K210" s="77"/>
      <c r="L210" s="129"/>
      <c r="M210" s="14">
        <v>7.7</v>
      </c>
      <c r="N210" s="169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4"/>
      <c r="AP210" s="134"/>
      <c r="AQ210" s="134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61"/>
      <c r="C211" s="61"/>
      <c r="D211" s="61"/>
      <c r="E211" s="61"/>
      <c r="F211" s="61"/>
      <c r="G211" s="61"/>
      <c r="H211" s="61"/>
      <c r="I211" s="61"/>
      <c r="J211" s="59"/>
      <c r="K211" s="77"/>
      <c r="L211" s="129"/>
      <c r="M211" s="14">
        <v>7.8</v>
      </c>
      <c r="N211" s="169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34"/>
      <c r="AP211" s="100"/>
      <c r="AQ211" s="100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61"/>
      <c r="C212" s="61"/>
      <c r="D212" s="61"/>
      <c r="E212" s="61"/>
      <c r="F212" s="61"/>
      <c r="G212" s="61"/>
      <c r="H212" s="61"/>
      <c r="I212" s="61"/>
      <c r="J212" s="59"/>
      <c r="K212" s="77"/>
      <c r="L212" s="129"/>
      <c r="M212" s="14">
        <v>7.8</v>
      </c>
      <c r="N212" s="169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0"/>
      <c r="AP212" s="100"/>
      <c r="AQ212" s="100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61"/>
      <c r="C213" s="61"/>
      <c r="D213" s="61"/>
      <c r="E213" s="61"/>
      <c r="F213" s="61"/>
      <c r="G213" s="61"/>
      <c r="H213" s="61"/>
      <c r="I213" s="61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0"/>
      <c r="AP213" s="100"/>
      <c r="AQ213" s="100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61"/>
      <c r="C214" s="61"/>
      <c r="D214" s="61"/>
      <c r="E214" s="61"/>
      <c r="F214" s="61"/>
      <c r="G214" s="61"/>
      <c r="H214" s="61"/>
      <c r="I214" s="61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7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85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1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8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9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1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 t="e">
        <f>AVERAGE(B185:B213)</f>
        <v>#DIV/0!</v>
      </c>
      <c r="C216" s="46" t="e">
        <f>AVERAGE(C185:C213)</f>
        <v>#DIV/0!</v>
      </c>
      <c r="D216" s="46" t="e">
        <f>AVERAGE(D185:D213)</f>
        <v>#DIV/0!</v>
      </c>
      <c r="E216" s="46" t="e">
        <f>AVERAGE(E185:E213)</f>
        <v>#DIV/0!</v>
      </c>
      <c r="F216" s="46" t="e">
        <f>AVERAGE(F185:F214)</f>
        <v>#DIV/0!</v>
      </c>
      <c r="G216" s="46" t="e">
        <f t="shared" ref="G216:K216" si="14">AVERAGE(G184:G214)</f>
        <v>#DIV/0!</v>
      </c>
      <c r="H216" s="46" t="e">
        <f t="shared" si="14"/>
        <v>#DIV/0!</v>
      </c>
      <c r="I216" s="46" t="e">
        <f t="shared" si="14"/>
        <v>#DIV/0!</v>
      </c>
      <c r="J216" s="38" t="e">
        <f t="shared" si="14"/>
        <v>#DIV/0!</v>
      </c>
      <c r="K216" s="67" t="e">
        <f t="shared" si="14"/>
        <v>#DIV/0!</v>
      </c>
      <c r="L216" s="46">
        <v>8.15</v>
      </c>
      <c r="M216" s="46"/>
      <c r="N216" s="62">
        <f>SUM(N186:N214)</f>
        <v>0</v>
      </c>
      <c r="O216" s="86"/>
      <c r="P216" s="4">
        <f>SUM(P184:P214)</f>
        <v>0</v>
      </c>
      <c r="Q216" s="180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-4.1966666666666672</v>
      </c>
      <c r="Y216" s="14"/>
      <c r="Z216" s="52">
        <f>AVERAGE(Z184:Z214)</f>
        <v>0.62903225806451613</v>
      </c>
      <c r="AA216" s="113"/>
      <c r="AB216" s="37" t="e">
        <f>AVERAGE(AB184:AB214)</f>
        <v>#DIV/0!</v>
      </c>
      <c r="AC216" s="67" t="e">
        <f>AVERAGE(AC184:AC214)</f>
        <v>#DIV/0!</v>
      </c>
      <c r="AD216" s="1"/>
      <c r="AE216" s="38" t="e">
        <f>AVERAGE(AE184:AE214)</f>
        <v>#DIV/0!</v>
      </c>
      <c r="AF216" s="14"/>
      <c r="AG216" s="27" t="e">
        <f>AVERAGE(AG184:AG214)</f>
        <v>#DIV/0!</v>
      </c>
      <c r="AH216" s="68"/>
      <c r="AI216" s="62"/>
      <c r="AJ216" s="62"/>
      <c r="AK216" s="46" t="e">
        <f t="shared" ref="AK216:AP216" si="15">AVERAGE(AK184:AK214)</f>
        <v>#DIV/0!</v>
      </c>
      <c r="AL216" s="46" t="e">
        <f t="shared" si="15"/>
        <v>#DIV/0!</v>
      </c>
      <c r="AM216" s="46" t="e">
        <f>AVERAGE(AM184:AM215)</f>
        <v>#DIV/0!</v>
      </c>
      <c r="AN216" s="46" t="e">
        <f t="shared" si="15"/>
        <v>#DIV/0!</v>
      </c>
      <c r="AO216" s="120" t="e">
        <f t="shared" si="15"/>
        <v>#DIV/0!</v>
      </c>
      <c r="AP216" s="41" t="e">
        <f t="shared" si="15"/>
        <v>#DIV/0!</v>
      </c>
      <c r="AQ216" s="41"/>
      <c r="AR216" s="41"/>
      <c r="AS216" s="121" t="e">
        <f>AVERAGE(AS184:AS214)</f>
        <v>#DIV/0!</v>
      </c>
      <c r="AT216" s="122">
        <f>AVERAGE(AT184:AT214)</f>
        <v>22.051612903225806</v>
      </c>
      <c r="AU216" s="123"/>
      <c r="AV216" s="14"/>
      <c r="AW216" s="122">
        <f>AVERAGE(AW185:AW214)</f>
        <v>-11.476666666666665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81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2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3"/>
      <c r="BT231" s="1" t="s">
        <v>214</v>
      </c>
    </row>
    <row r="232" spans="1:72" x14ac:dyDescent="0.25">
      <c r="A232" s="2">
        <v>2</v>
      </c>
      <c r="B232" s="182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3"/>
      <c r="BT232" s="1" t="s">
        <v>216</v>
      </c>
    </row>
    <row r="233" spans="1:72" x14ac:dyDescent="0.25">
      <c r="A233" s="2">
        <v>3</v>
      </c>
      <c r="B233" s="182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3"/>
      <c r="BT233" s="1" t="s">
        <v>217</v>
      </c>
    </row>
    <row r="234" spans="1:72" x14ac:dyDescent="0.25">
      <c r="A234" s="2">
        <v>4</v>
      </c>
      <c r="B234" s="182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3"/>
      <c r="BT234" s="1" t="s">
        <v>219</v>
      </c>
    </row>
    <row r="235" spans="1:72" x14ac:dyDescent="0.25">
      <c r="A235" s="2">
        <v>5</v>
      </c>
      <c r="B235" s="182"/>
      <c r="C235" s="184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3"/>
      <c r="BT235" s="1" t="s">
        <v>220</v>
      </c>
    </row>
    <row r="236" spans="1:72" x14ac:dyDescent="0.25">
      <c r="A236" s="2">
        <v>6</v>
      </c>
      <c r="B236" s="182"/>
      <c r="C236" s="184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5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3"/>
      <c r="BT236" s="1" t="s">
        <v>222</v>
      </c>
    </row>
    <row r="237" spans="1:72" x14ac:dyDescent="0.25">
      <c r="A237" s="2">
        <v>7</v>
      </c>
      <c r="B237" s="182"/>
      <c r="C237" s="184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6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3"/>
      <c r="BT237" s="1" t="s">
        <v>223</v>
      </c>
    </row>
    <row r="238" spans="1:72" x14ac:dyDescent="0.25">
      <c r="A238" s="2">
        <v>8</v>
      </c>
      <c r="B238" s="182"/>
      <c r="C238" s="184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3"/>
      <c r="BT238" s="1" t="s">
        <v>224</v>
      </c>
    </row>
    <row r="239" spans="1:72" x14ac:dyDescent="0.25">
      <c r="A239" s="2">
        <v>9</v>
      </c>
      <c r="B239" s="182"/>
      <c r="C239" s="184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3"/>
      <c r="BT239" s="1" t="s">
        <v>225</v>
      </c>
    </row>
    <row r="240" spans="1:72" x14ac:dyDescent="0.25">
      <c r="A240" s="2">
        <v>10</v>
      </c>
      <c r="B240" s="182"/>
      <c r="C240" s="184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3"/>
      <c r="BT240" s="1" t="s">
        <v>228</v>
      </c>
    </row>
    <row r="241" spans="1:72" x14ac:dyDescent="0.25">
      <c r="A241" s="2">
        <v>11</v>
      </c>
      <c r="B241" s="182"/>
      <c r="C241" s="184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3"/>
      <c r="BT241" s="1" t="s">
        <v>230</v>
      </c>
    </row>
    <row r="242" spans="1:72" x14ac:dyDescent="0.25">
      <c r="A242" s="2">
        <v>12</v>
      </c>
      <c r="B242" s="182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3"/>
      <c r="BT242" s="1" t="s">
        <v>232</v>
      </c>
    </row>
    <row r="243" spans="1:72" x14ac:dyDescent="0.25">
      <c r="A243" s="2">
        <v>13</v>
      </c>
      <c r="B243" s="182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3"/>
      <c r="BT243" s="1" t="s">
        <v>233</v>
      </c>
    </row>
    <row r="244" spans="1:72" x14ac:dyDescent="0.25">
      <c r="A244" s="2">
        <v>14</v>
      </c>
      <c r="B244" s="182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3"/>
      <c r="BT244" s="1" t="s">
        <v>234</v>
      </c>
    </row>
    <row r="245" spans="1:72" x14ac:dyDescent="0.25">
      <c r="A245" s="2">
        <v>15</v>
      </c>
      <c r="B245" s="182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6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3"/>
      <c r="BT245" s="1" t="s">
        <v>235</v>
      </c>
    </row>
    <row r="246" spans="1:72" x14ac:dyDescent="0.25">
      <c r="A246" s="2">
        <v>16</v>
      </c>
      <c r="B246" s="182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3"/>
      <c r="BT246" s="1" t="s">
        <v>236</v>
      </c>
    </row>
    <row r="247" spans="1:72" x14ac:dyDescent="0.25">
      <c r="A247" s="2">
        <v>17</v>
      </c>
      <c r="B247" s="182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3"/>
      <c r="BT247" s="1" t="s">
        <v>237</v>
      </c>
    </row>
    <row r="248" spans="1:72" x14ac:dyDescent="0.25">
      <c r="A248" s="2">
        <v>18</v>
      </c>
      <c r="B248" s="182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3"/>
      <c r="BT248" s="1" t="s">
        <v>238</v>
      </c>
    </row>
    <row r="249" spans="1:72" x14ac:dyDescent="0.25">
      <c r="A249" s="2">
        <v>19</v>
      </c>
      <c r="B249" s="182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3"/>
      <c r="BT249" s="1" t="s">
        <v>239</v>
      </c>
    </row>
    <row r="250" spans="1:72" x14ac:dyDescent="0.25">
      <c r="A250" s="2">
        <v>20</v>
      </c>
      <c r="B250" s="182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3"/>
      <c r="BT250" s="1" t="s">
        <v>241</v>
      </c>
    </row>
    <row r="251" spans="1:72" x14ac:dyDescent="0.25">
      <c r="A251" s="2">
        <v>21</v>
      </c>
      <c r="B251" s="182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1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3"/>
      <c r="BT251" s="1" t="s">
        <v>242</v>
      </c>
    </row>
    <row r="252" spans="1:72" x14ac:dyDescent="0.25">
      <c r="A252" s="2">
        <v>22</v>
      </c>
      <c r="B252" s="182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3"/>
      <c r="BT252" s="1" t="s">
        <v>243</v>
      </c>
    </row>
    <row r="253" spans="1:72" x14ac:dyDescent="0.25">
      <c r="A253" s="2">
        <v>23</v>
      </c>
      <c r="B253" s="182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3"/>
      <c r="BT253" s="1" t="s">
        <v>244</v>
      </c>
    </row>
    <row r="254" spans="1:72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3"/>
      <c r="BT254" s="1" t="s">
        <v>245</v>
      </c>
    </row>
    <row r="255" spans="1:72" x14ac:dyDescent="0.25">
      <c r="A255" s="2">
        <v>25</v>
      </c>
      <c r="B255" s="182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7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3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3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3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3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3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8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7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9"/>
      <c r="BS261" s="183"/>
      <c r="BT261" s="179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90"/>
      <c r="BS262" s="31"/>
      <c r="BT262" s="11"/>
    </row>
    <row r="263" spans="1:72" x14ac:dyDescent="0.25">
      <c r="A263" s="1"/>
      <c r="B263" s="14" t="e">
        <f t="shared" ref="B263:K263" si="16">AVERAGE(B231:B260)</f>
        <v>#DIV/0!</v>
      </c>
      <c r="C263" s="14" t="e">
        <f t="shared" si="16"/>
        <v>#DIV/0!</v>
      </c>
      <c r="D263" s="14" t="e">
        <f t="shared" si="16"/>
        <v>#DIV/0!</v>
      </c>
      <c r="E263" s="14" t="e">
        <f t="shared" si="16"/>
        <v>#DIV/0!</v>
      </c>
      <c r="F263" s="14" t="e">
        <f t="shared" si="16"/>
        <v>#DIV/0!</v>
      </c>
      <c r="G263" s="14" t="e">
        <f t="shared" si="16"/>
        <v>#DIV/0!</v>
      </c>
      <c r="H263" s="14" t="e">
        <f t="shared" si="16"/>
        <v>#DIV/0!</v>
      </c>
      <c r="I263" s="14" t="e">
        <f t="shared" si="16"/>
        <v>#DIV/0!</v>
      </c>
      <c r="J263" s="38" t="e">
        <f t="shared" si="16"/>
        <v>#DIV/0!</v>
      </c>
      <c r="K263" s="67" t="e">
        <f t="shared" si="16"/>
        <v>#DIV/0!</v>
      </c>
      <c r="L263" s="46">
        <v>11.2</v>
      </c>
      <c r="M263" s="14"/>
      <c r="N263" s="62">
        <v>115.8</v>
      </c>
      <c r="O263" s="62"/>
      <c r="P263" s="191">
        <v>115.4</v>
      </c>
      <c r="Q263" s="191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2"/>
      <c r="AI263" s="193"/>
      <c r="AJ263" s="193"/>
      <c r="AK263" s="27" t="e">
        <f t="shared" ref="AK263:AP263" si="17">AVERAGE(AK231:AK262)</f>
        <v>#DIV/0!</v>
      </c>
      <c r="AL263" s="27" t="e">
        <f t="shared" si="17"/>
        <v>#DIV/0!</v>
      </c>
      <c r="AM263" s="27" t="e">
        <f t="shared" si="17"/>
        <v>#DIV/0!</v>
      </c>
      <c r="AN263" s="27" t="e">
        <f t="shared" si="17"/>
        <v>#DIV/0!</v>
      </c>
      <c r="AO263" s="194" t="e">
        <f t="shared" si="17"/>
        <v>#DIV/0!</v>
      </c>
      <c r="AP263" s="195" t="e">
        <f t="shared" si="17"/>
        <v>#DIV/0!</v>
      </c>
      <c r="AQ263" s="195"/>
      <c r="AR263" s="195"/>
      <c r="AS263" s="196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8">AVERAGE(BL231:BL260)</f>
        <v>6.413666666666666</v>
      </c>
      <c r="BM263" s="113"/>
      <c r="BN263" s="113">
        <f t="shared" si="18"/>
        <v>1.0183333333333333</v>
      </c>
      <c r="BO263" s="113"/>
      <c r="BP263" s="113">
        <f t="shared" si="18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7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8"/>
      <c r="S265" s="1"/>
      <c r="T265" s="1"/>
      <c r="U265" s="1"/>
      <c r="V265" s="5"/>
      <c r="W265" s="1"/>
      <c r="Y265" s="46" t="s">
        <v>184</v>
      </c>
      <c r="Z265" s="102"/>
      <c r="AA265" s="185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8"/>
      <c r="S266" s="1"/>
      <c r="T266" s="1"/>
      <c r="U266" s="1"/>
      <c r="V266" s="5"/>
      <c r="W266" s="1"/>
      <c r="Y266" s="46" t="s">
        <v>186</v>
      </c>
      <c r="Z266" s="102"/>
      <c r="AA266" s="185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8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8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8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462</v>
      </c>
      <c r="K270" s="2"/>
      <c r="L270" s="46">
        <v>43.6</v>
      </c>
      <c r="M270" s="14"/>
      <c r="N270" s="62"/>
      <c r="O270" s="3"/>
      <c r="P270" s="14"/>
      <c r="Q270" s="14"/>
      <c r="R270" s="198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461</v>
      </c>
      <c r="K271" s="2"/>
      <c r="L271" s="46">
        <v>195.8</v>
      </c>
      <c r="M271" s="1"/>
      <c r="N271" s="3"/>
      <c r="O271" s="3"/>
      <c r="P271" s="14"/>
      <c r="Q271" s="14"/>
      <c r="R271" s="198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8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9"/>
      <c r="O274" s="200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200" t="s">
        <v>35</v>
      </c>
      <c r="O275" s="200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81"/>
      <c r="L276" s="2"/>
      <c r="M276" s="1"/>
      <c r="N276" s="200"/>
      <c r="O276" s="200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201"/>
      <c r="O277" s="202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3"/>
      <c r="AJ277" s="204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3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201"/>
      <c r="O278" s="205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3"/>
      <c r="AJ278" s="204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3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201"/>
      <c r="O279" s="202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3"/>
      <c r="AJ279" s="203"/>
      <c r="AK279" s="61"/>
      <c r="AL279" s="61"/>
      <c r="AM279" s="88"/>
      <c r="AN279" s="88"/>
      <c r="AO279" s="147"/>
      <c r="AP279" s="206"/>
      <c r="AQ279" s="206"/>
      <c r="AR279" s="206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3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201"/>
      <c r="O280" s="205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3"/>
      <c r="AJ280" s="204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3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201"/>
      <c r="O281" s="205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3"/>
      <c r="AJ281" s="203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3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201"/>
      <c r="O282" s="205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3"/>
      <c r="AJ282" s="203"/>
      <c r="AK282" s="61"/>
      <c r="AL282" s="61"/>
      <c r="AM282" s="61"/>
      <c r="AN282" s="61"/>
      <c r="AO282" s="94"/>
      <c r="AP282" s="100"/>
      <c r="AQ282" s="100"/>
      <c r="AR282" s="100"/>
      <c r="AS282" s="207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3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201"/>
      <c r="O283" s="202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3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201"/>
      <c r="O284" s="205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3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201"/>
      <c r="O285" s="205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8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201"/>
      <c r="O286" s="205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3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201"/>
      <c r="O287" s="205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9">
        <v>29.9</v>
      </c>
      <c r="AU287" s="210">
        <v>1911</v>
      </c>
      <c r="AV287" s="210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3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201"/>
      <c r="O288" s="205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3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201"/>
      <c r="O289" s="205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3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201"/>
      <c r="O290" s="202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3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201"/>
      <c r="O291" s="202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3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201"/>
      <c r="O292" s="205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11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3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201"/>
      <c r="O293" s="205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3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201"/>
      <c r="O294" s="202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3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201"/>
      <c r="O295" s="205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3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201"/>
      <c r="O296" s="205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3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201"/>
      <c r="O297" s="202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2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3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3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201"/>
      <c r="O298" s="205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3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201"/>
      <c r="O299" s="205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3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201"/>
      <c r="O300" s="205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4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3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201"/>
      <c r="O301" s="202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5">
        <v>1.4</v>
      </c>
      <c r="Y301" s="215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3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201"/>
      <c r="O302" s="202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3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201"/>
      <c r="O303" s="205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2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3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3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201"/>
      <c r="O304" s="202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3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201"/>
      <c r="O305" s="205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11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3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201"/>
      <c r="O306" s="202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3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201"/>
      <c r="O307" s="205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7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3"/>
      <c r="BT307" s="179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201"/>
      <c r="O308" s="201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90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19">AVERAGE(D277:D306)</f>
        <v>#DIV/0!</v>
      </c>
      <c r="E309" s="14" t="e">
        <f>AVERAGE(E277:E307)</f>
        <v>#DIV/0!</v>
      </c>
      <c r="F309" s="14" t="e">
        <f t="shared" si="19"/>
        <v>#DIV/0!</v>
      </c>
      <c r="G309" s="14" t="e">
        <f t="shared" si="19"/>
        <v>#DIV/0!</v>
      </c>
      <c r="H309" s="14" t="e">
        <f t="shared" si="19"/>
        <v>#DIV/0!</v>
      </c>
      <c r="I309" s="14" t="e">
        <f t="shared" si="19"/>
        <v>#DIV/0!</v>
      </c>
      <c r="J309" s="38" t="e">
        <f t="shared" si="19"/>
        <v>#DIV/0!</v>
      </c>
      <c r="K309" s="67" t="e">
        <f t="shared" si="19"/>
        <v>#DIV/0!</v>
      </c>
      <c r="L309" s="46">
        <v>11.8</v>
      </c>
      <c r="M309" s="14"/>
      <c r="N309" s="201">
        <f>SUM(N277:N307)</f>
        <v>0</v>
      </c>
      <c r="O309" s="201"/>
      <c r="P309" s="191">
        <f>SUM(P277:P307)</f>
        <v>0</v>
      </c>
      <c r="Q309" s="191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3"/>
      <c r="AJ309" s="193"/>
      <c r="AK309" s="106" t="e">
        <f t="shared" ref="AK309:AT309" si="20">AVERAGE(AK277:AK307)</f>
        <v>#DIV/0!</v>
      </c>
      <c r="AL309" s="106" t="e">
        <f t="shared" si="20"/>
        <v>#DIV/0!</v>
      </c>
      <c r="AM309" s="106" t="e">
        <f t="shared" si="20"/>
        <v>#DIV/0!</v>
      </c>
      <c r="AN309" s="106" t="e">
        <f t="shared" si="20"/>
        <v>#DIV/0!</v>
      </c>
      <c r="AO309" s="120" t="e">
        <f t="shared" si="20"/>
        <v>#DIV/0!</v>
      </c>
      <c r="AP309" s="120" t="e">
        <f t="shared" si="20"/>
        <v>#DIV/0!</v>
      </c>
      <c r="AQ309" s="120"/>
      <c r="AR309" s="120"/>
      <c r="AS309" s="121" t="e">
        <f t="shared" si="20"/>
        <v>#DIV/0!</v>
      </c>
      <c r="AT309" s="124">
        <f t="shared" si="20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6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7">
        <v>172.4</v>
      </c>
      <c r="O310" s="218"/>
      <c r="P310" s="46"/>
      <c r="Q310" s="46"/>
      <c r="R310" s="197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9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20" t="s">
        <v>271</v>
      </c>
      <c r="O311" s="221"/>
      <c r="P311" s="14"/>
      <c r="Q311" s="14"/>
      <c r="R311" s="198"/>
      <c r="S311" s="1"/>
      <c r="T311" s="1"/>
      <c r="U311" s="1"/>
      <c r="V311" s="5"/>
      <c r="W311" s="1"/>
      <c r="Y311" s="124" t="s">
        <v>184</v>
      </c>
      <c r="Z311" s="102"/>
      <c r="AA311" s="185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21"/>
      <c r="O312" s="221"/>
      <c r="P312" s="46"/>
      <c r="Q312" s="14"/>
      <c r="R312" s="198"/>
      <c r="S312" s="1"/>
      <c r="T312" s="1"/>
      <c r="U312" s="1"/>
      <c r="V312" s="5"/>
      <c r="W312" s="1"/>
      <c r="Y312" s="124" t="s">
        <v>186</v>
      </c>
      <c r="Z312" s="102"/>
      <c r="AA312" s="185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8"/>
      <c r="O313" s="221"/>
      <c r="P313" s="14"/>
      <c r="Q313" s="14"/>
      <c r="R313" s="198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8"/>
      <c r="O314" s="221"/>
      <c r="P314" s="14"/>
      <c r="Q314" s="14"/>
      <c r="R314" s="198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8"/>
      <c r="O315" s="221"/>
      <c r="P315" s="14"/>
      <c r="Q315" s="14"/>
      <c r="R315" s="198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9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462</v>
      </c>
      <c r="K316" s="2"/>
      <c r="L316" s="46">
        <v>50.9</v>
      </c>
      <c r="M316" s="14"/>
      <c r="N316" s="218"/>
      <c r="O316" s="221"/>
      <c r="P316" s="14"/>
      <c r="Q316" s="14"/>
      <c r="R316" s="198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9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461</v>
      </c>
      <c r="K317" s="2"/>
      <c r="L317" s="46">
        <v>184.6</v>
      </c>
      <c r="M317" s="1"/>
      <c r="N317" s="221"/>
      <c r="O317" s="221"/>
      <c r="P317" s="14"/>
      <c r="Q317" s="14"/>
      <c r="R317" s="198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9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81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3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3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3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3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3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3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3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3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8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3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9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3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3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3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3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3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3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3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1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3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3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3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3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3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3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3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1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3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1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3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3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3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3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3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7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3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3"/>
      <c r="BT352" s="179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90"/>
      <c r="BS353" s="31"/>
      <c r="BT353" s="1"/>
    </row>
    <row r="354" spans="1:72" x14ac:dyDescent="0.25">
      <c r="A354" s="1"/>
      <c r="B354" s="46" t="e">
        <f t="shared" ref="B354:G354" si="21">AVERAGE(B322:B352)</f>
        <v>#DIV/0!</v>
      </c>
      <c r="C354" s="46" t="e">
        <f t="shared" si="21"/>
        <v>#DIV/0!</v>
      </c>
      <c r="D354" s="46" t="e">
        <f t="shared" si="21"/>
        <v>#DIV/0!</v>
      </c>
      <c r="E354" s="46" t="e">
        <f t="shared" si="21"/>
        <v>#DIV/0!</v>
      </c>
      <c r="F354" s="46" t="e">
        <f t="shared" si="21"/>
        <v>#DIV/0!</v>
      </c>
      <c r="G354" s="46" t="e">
        <f t="shared" si="21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91">
        <f>SUM(P322:P352)</f>
        <v>0</v>
      </c>
      <c r="Q354" s="191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5" t="e">
        <f>AVERAGE(AE322:AE352)</f>
        <v>#DIV/0!</v>
      </c>
      <c r="AF354" s="124"/>
      <c r="AG354" s="124" t="e">
        <f>AVERAGE(AG322:AG352)</f>
        <v>#DIV/0!</v>
      </c>
      <c r="AH354" s="124"/>
      <c r="AI354" s="224"/>
      <c r="AJ354" s="224"/>
      <c r="AK354" s="124" t="e">
        <f t="shared" ref="AK354:AP354" si="22">AVERAGE(AK322:AK352)</f>
        <v>#DIV/0!</v>
      </c>
      <c r="AL354" s="124" t="e">
        <f t="shared" si="22"/>
        <v>#DIV/0!</v>
      </c>
      <c r="AM354" s="124" t="e">
        <f>AVERAGE(AM322:AM353)</f>
        <v>#DIV/0!</v>
      </c>
      <c r="AN354" s="124" t="e">
        <f t="shared" si="22"/>
        <v>#DIV/0!</v>
      </c>
      <c r="AO354" s="120" t="e">
        <f t="shared" si="22"/>
        <v>#DIV/0!</v>
      </c>
      <c r="AP354" s="120" t="e">
        <f t="shared" si="22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6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7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5"/>
      <c r="O356" s="3"/>
      <c r="P356" s="14"/>
      <c r="Q356" s="14"/>
      <c r="R356" s="198"/>
      <c r="S356" s="1"/>
      <c r="T356" s="1"/>
      <c r="U356" s="1"/>
      <c r="V356" s="5"/>
      <c r="W356" s="1"/>
      <c r="Y356" s="46" t="s">
        <v>184</v>
      </c>
      <c r="Z356" s="102"/>
      <c r="AA356" s="185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8"/>
      <c r="S357" s="1"/>
      <c r="T357" s="1"/>
      <c r="U357" s="1"/>
      <c r="V357" s="5"/>
      <c r="W357" s="1"/>
      <c r="Y357" s="46" t="s">
        <v>186</v>
      </c>
      <c r="Z357" s="102"/>
      <c r="AA357" s="185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8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8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8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462</v>
      </c>
      <c r="K361" s="2"/>
      <c r="L361" s="46">
        <v>64.900000000000006</v>
      </c>
      <c r="M361" s="14"/>
      <c r="N361" s="62"/>
      <c r="O361" s="3"/>
      <c r="P361" s="14"/>
      <c r="Q361" s="14"/>
      <c r="R361" s="198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461</v>
      </c>
      <c r="K362" s="2"/>
      <c r="L362" s="46">
        <v>181.8</v>
      </c>
      <c r="M362" s="1"/>
      <c r="N362" s="3"/>
      <c r="O362" s="3"/>
      <c r="P362" s="14"/>
      <c r="Q362" s="14"/>
      <c r="R362" s="198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81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5"/>
      <c r="P367" s="226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6"/>
      <c r="AQ367" s="206"/>
      <c r="AR367" s="206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3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6"/>
      <c r="Q368" s="14">
        <v>14.1</v>
      </c>
      <c r="R368" s="209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7"/>
      <c r="BS368" s="183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8"/>
      <c r="K369" s="229"/>
      <c r="L369" s="46"/>
      <c r="M369" s="14">
        <v>8.6999999999999993</v>
      </c>
      <c r="N369" s="62"/>
      <c r="O369" s="225"/>
      <c r="P369" s="226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9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30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7"/>
      <c r="BS369" s="183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6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7"/>
      <c r="BS370" s="183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6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7"/>
      <c r="BS371" s="183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6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7"/>
      <c r="BS372" s="183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5"/>
      <c r="P373" s="226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7"/>
      <c r="BS373" s="183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9"/>
      <c r="P374" s="226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200"/>
      <c r="AJ374" s="200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7"/>
      <c r="BS374" s="183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9"/>
      <c r="P375" s="226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200"/>
      <c r="AJ375" s="200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7"/>
      <c r="BS375" s="208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9"/>
      <c r="P376" s="226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200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6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31"/>
      <c r="BS376" s="183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9"/>
      <c r="P377" s="226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200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2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31"/>
      <c r="BS377" s="183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6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31"/>
      <c r="BS378" s="183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6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3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31"/>
      <c r="BS379" s="183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5"/>
      <c r="P380" s="226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5"/>
      <c r="P381" s="226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6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6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5"/>
      <c r="P384" s="226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6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6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5"/>
      <c r="P387" s="226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6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6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6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5"/>
      <c r="P391" s="226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5"/>
      <c r="P392" s="226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6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4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5"/>
      <c r="P394" s="226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4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31"/>
      <c r="BS394" s="183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6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5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5"/>
      <c r="P396" s="226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7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6"/>
      <c r="BS397" s="183"/>
      <c r="BT397" s="179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90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3">AVERAGE(F367:F396)</f>
        <v>#DIV/0!</v>
      </c>
      <c r="G399" s="113" t="e">
        <f t="shared" si="23"/>
        <v>#DIV/0!</v>
      </c>
      <c r="H399" s="113" t="e">
        <f t="shared" si="23"/>
        <v>#DIV/0!</v>
      </c>
      <c r="I399" s="113" t="e">
        <f t="shared" si="23"/>
        <v>#DIV/0!</v>
      </c>
      <c r="J399" s="185" t="e">
        <f t="shared" si="23"/>
        <v>#DIV/0!</v>
      </c>
      <c r="K399" s="123" t="e">
        <f t="shared" si="23"/>
        <v>#DIV/0!</v>
      </c>
      <c r="L399" s="126">
        <v>9.1999999999999993</v>
      </c>
      <c r="M399" s="113"/>
      <c r="N399" s="224">
        <f>SUM(N367:N397)</f>
        <v>0</v>
      </c>
      <c r="O399" s="224"/>
      <c r="P399" s="237">
        <f>SUM(P367:P396)</f>
        <v>0</v>
      </c>
      <c r="Q399" s="237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5" t="e">
        <f>AVERAGE(AE367:AE397)</f>
        <v>#DIV/0!</v>
      </c>
      <c r="AF399" s="124"/>
      <c r="AG399" s="124" t="e">
        <f>AVERAGE(AG367:AG397)</f>
        <v>#DIV/0!</v>
      </c>
      <c r="AH399" s="124"/>
      <c r="AI399" s="224"/>
      <c r="AJ399" s="224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4">AVERAGE(AN367:AN397)</f>
        <v>#DIV/0!</v>
      </c>
      <c r="AO399" s="120" t="e">
        <f t="shared" si="24"/>
        <v>#DIV/0!</v>
      </c>
      <c r="AP399" s="238" t="e">
        <f t="shared" si="24"/>
        <v>#DIV/0!</v>
      </c>
      <c r="AQ399" s="238"/>
      <c r="AR399" s="238"/>
      <c r="AS399" s="121" t="e">
        <f t="shared" si="24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6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9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81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40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41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9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2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41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40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3"/>
      <c r="AF415" s="95"/>
      <c r="AG415" s="68"/>
      <c r="AH415" s="11"/>
      <c r="AI415" s="62"/>
      <c r="AJ415" s="244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2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41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5"/>
      <c r="L417" s="129"/>
      <c r="M417" s="14">
        <v>5.4</v>
      </c>
      <c r="N417" s="62"/>
      <c r="O417" s="242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41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2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41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40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41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41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5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41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2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2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2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2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40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40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2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2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3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40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9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3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2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2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6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7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2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2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40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40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2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8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40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9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2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40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2"/>
      <c r="P443" s="104"/>
      <c r="Q443" s="14">
        <v>7.6</v>
      </c>
      <c r="R443" s="52">
        <v>10</v>
      </c>
      <c r="S443" s="66">
        <v>1956</v>
      </c>
      <c r="T443" s="25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50"/>
      <c r="K444" s="251"/>
      <c r="L444" s="46"/>
      <c r="M444" s="14"/>
      <c r="N444" s="62"/>
      <c r="O444" s="252"/>
      <c r="P444" s="4"/>
      <c r="Q444" s="4"/>
      <c r="R444" s="253"/>
      <c r="S444" s="254"/>
      <c r="T444" s="254"/>
      <c r="U444" s="254"/>
      <c r="V444" s="253"/>
      <c r="W444" s="254"/>
      <c r="X444" s="254"/>
      <c r="Y444" s="254"/>
      <c r="Z444" s="253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90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5">AVERAGE(E413:E443)</f>
        <v>#DIV/0!</v>
      </c>
      <c r="F445" s="46" t="e">
        <f t="shared" si="25"/>
        <v>#DIV/0!</v>
      </c>
      <c r="G445" s="46" t="e">
        <f t="shared" si="25"/>
        <v>#DIV/0!</v>
      </c>
      <c r="H445" s="46" t="e">
        <f t="shared" si="25"/>
        <v>#DIV/0!</v>
      </c>
      <c r="I445" s="46" t="e">
        <f t="shared" si="25"/>
        <v>#DIV/0!</v>
      </c>
      <c r="J445" s="38" t="e">
        <f t="shared" si="25"/>
        <v>#DIV/0!</v>
      </c>
      <c r="K445" s="67" t="e">
        <f t="shared" si="25"/>
        <v>#DIV/0!</v>
      </c>
      <c r="L445" s="46">
        <v>4.2</v>
      </c>
      <c r="M445" s="14"/>
      <c r="N445" s="62">
        <f>SUM(N413:N443)</f>
        <v>0</v>
      </c>
      <c r="O445" s="252"/>
      <c r="P445" s="191">
        <f>SUM(P413:P443)</f>
        <v>0</v>
      </c>
      <c r="Q445" s="191"/>
      <c r="R445" s="122">
        <f>AVERAGE(R413:R443)</f>
        <v>11.106451612903227</v>
      </c>
      <c r="S445" s="37"/>
      <c r="T445" s="37">
        <f>AVERAGE(T413:T443)</f>
        <v>-3.1903225806451609</v>
      </c>
      <c r="U445" s="255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6" t="e">
        <f>AVERAGE(AE413:AE443)</f>
        <v>#DIV/0!</v>
      </c>
      <c r="AF445" s="113"/>
      <c r="AG445" s="124" t="e">
        <f>AVERAGE(AG413:AG443)</f>
        <v>#DIV/0!</v>
      </c>
      <c r="AH445" s="113"/>
      <c r="AI445" s="224"/>
      <c r="AJ445" s="224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6">AVERAGE(AN413:AN443)</f>
        <v>#DIV/0!</v>
      </c>
      <c r="AO445" s="120" t="e">
        <f t="shared" si="26"/>
        <v>#DIV/0!</v>
      </c>
      <c r="AP445" s="238" t="e">
        <f t="shared" si="26"/>
        <v>#DIV/0!</v>
      </c>
      <c r="AQ445" s="238"/>
      <c r="AR445" s="238"/>
      <c r="AS445" s="121" t="e">
        <f t="shared" si="26"/>
        <v>#DIV/0!</v>
      </c>
      <c r="AT445" s="106">
        <f t="shared" si="26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90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2"/>
      <c r="O446" s="252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81"/>
      <c r="AD446" s="1"/>
      <c r="AE446" s="165"/>
      <c r="AF446" s="1"/>
      <c r="AG446" s="1"/>
      <c r="AH446" s="1"/>
      <c r="AI446" s="257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81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3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8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8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2"/>
      <c r="AQ463" s="222"/>
      <c r="AR463" s="222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8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2"/>
      <c r="AQ464" s="222"/>
      <c r="AR464" s="222"/>
      <c r="AS464" s="146"/>
      <c r="AT464" s="52">
        <v>18.8</v>
      </c>
      <c r="AU464" s="1">
        <v>2004</v>
      </c>
      <c r="AV464" s="1" t="s">
        <v>74</v>
      </c>
      <c r="AW464" s="259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8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2"/>
      <c r="AQ465" s="222"/>
      <c r="AR465" s="222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8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2"/>
      <c r="AQ466" s="222"/>
      <c r="AR466" s="222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8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2"/>
      <c r="AQ467" s="222"/>
      <c r="AR467" s="222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8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2"/>
      <c r="AQ468" s="222"/>
      <c r="AR468" s="222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8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60"/>
      <c r="AH469" s="105"/>
      <c r="AI469" s="62"/>
      <c r="AJ469" s="62"/>
      <c r="AK469" s="61"/>
      <c r="AL469" s="61"/>
      <c r="AM469" s="61"/>
      <c r="AN469" s="61"/>
      <c r="AO469" s="94"/>
      <c r="AP469" s="222"/>
      <c r="AQ469" s="222"/>
      <c r="AR469" s="222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8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2"/>
      <c r="AQ470" s="222"/>
      <c r="AR470" s="222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2"/>
      <c r="AQ471" s="222"/>
      <c r="AR471" s="222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3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2"/>
      <c r="AQ473" s="222"/>
      <c r="AR473" s="222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2"/>
      <c r="AQ474" s="222"/>
      <c r="AR474" s="222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3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2"/>
      <c r="AQ475" s="222"/>
      <c r="AR475" s="222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3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2"/>
      <c r="AQ476" s="222"/>
      <c r="AR476" s="222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3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61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3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3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3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3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3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3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3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8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8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8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5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8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2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7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3"/>
      <c r="BT489" s="179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7" t="e">
        <f>AVERAGE(L459:L488)</f>
        <v>#DIV/0!</v>
      </c>
      <c r="M490" s="14"/>
      <c r="N490" s="62">
        <f>SUM(N459:N489)</f>
        <v>0</v>
      </c>
      <c r="O490" s="86"/>
      <c r="P490" s="191">
        <f>SUM(P459:P488)</f>
        <v>0</v>
      </c>
      <c r="Q490" s="4"/>
      <c r="R490" s="263"/>
      <c r="S490" s="264"/>
      <c r="T490" s="264"/>
      <c r="U490" s="264"/>
      <c r="V490" s="263"/>
      <c r="W490" s="264"/>
      <c r="X490" s="264"/>
      <c r="Y490" s="264"/>
      <c r="Z490" s="263"/>
      <c r="AA490" s="264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5">
        <f>AVERAGE(AT459:AT488)</f>
        <v>18.176666666666669</v>
      </c>
      <c r="AU490" s="217"/>
      <c r="AV490" s="164"/>
      <c r="AW490" s="265">
        <f>AVERAGE(AW459:AW488)</f>
        <v>-22.803333333333342</v>
      </c>
      <c r="AX490" s="164"/>
      <c r="AY490" s="164"/>
      <c r="AZ490" s="217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90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6" t="s">
        <v>328</v>
      </c>
      <c r="M491" s="14"/>
      <c r="Q491" s="191"/>
      <c r="R491" s="122">
        <f>AVERAGE(R459:R489)</f>
        <v>9.389999999999997</v>
      </c>
      <c r="S491" s="37"/>
      <c r="T491" s="37">
        <f>AVERAGE(T459:T489)</f>
        <v>-7.1800000000000006</v>
      </c>
      <c r="U491" s="255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3"/>
      <c r="AJ491" s="193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7">AVERAGE(AN459:AN489)</f>
        <v>#DIV/0!</v>
      </c>
      <c r="AO491" s="120" t="e">
        <f t="shared" si="27"/>
        <v>#DIV/0!</v>
      </c>
      <c r="AP491" s="120" t="e">
        <f t="shared" si="27"/>
        <v>#DIV/0!</v>
      </c>
      <c r="AQ491" s="120"/>
      <c r="AR491" s="120"/>
      <c r="AS491" s="121" t="e">
        <f t="shared" si="27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6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7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7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7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7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7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462</v>
      </c>
      <c r="J498" s="2"/>
      <c r="K498" s="217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461</v>
      </c>
      <c r="J499" s="2"/>
      <c r="K499" s="217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9"/>
      <c r="O505" s="267"/>
      <c r="P505" s="268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9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431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8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8">AVERAGE(B506:I506)</f>
        <v>#DIV/0!</v>
      </c>
      <c r="M506" s="14">
        <v>0.5</v>
      </c>
      <c r="N506" s="169"/>
      <c r="O506" s="267"/>
      <c r="P506" s="268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8"/>
        <v>#DIV/0!</v>
      </c>
      <c r="M507" s="14">
        <v>0.5</v>
      </c>
      <c r="N507" s="169"/>
      <c r="O507" s="267"/>
      <c r="P507" s="268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4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8"/>
        <v>#DIV/0!</v>
      </c>
      <c r="M508" s="14">
        <v>0.4</v>
      </c>
      <c r="N508" s="169"/>
      <c r="O508" s="267"/>
      <c r="P508" s="268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8"/>
        <v>#DIV/0!</v>
      </c>
      <c r="M509" s="14">
        <v>0.4</v>
      </c>
      <c r="N509" s="169"/>
      <c r="O509" s="267"/>
      <c r="P509" s="268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8"/>
        <v>#DIV/0!</v>
      </c>
      <c r="M510" s="14">
        <v>0.4</v>
      </c>
      <c r="N510" s="169"/>
      <c r="O510" s="267"/>
      <c r="P510" s="268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8"/>
        <v>#DIV/0!</v>
      </c>
      <c r="M511" s="14">
        <v>0.3</v>
      </c>
      <c r="N511" s="169"/>
      <c r="O511" s="267"/>
      <c r="P511" s="268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8"/>
        <v>#DIV/0!</v>
      </c>
      <c r="M512" s="14">
        <v>0.3</v>
      </c>
      <c r="N512" s="169"/>
      <c r="O512" s="267"/>
      <c r="P512" s="268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8"/>
        <v>#DIV/0!</v>
      </c>
      <c r="M513" s="14">
        <v>0.2</v>
      </c>
      <c r="N513" s="169"/>
      <c r="O513" s="267"/>
      <c r="P513" s="268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71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2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8"/>
        <v>#DIV/0!</v>
      </c>
      <c r="M514" s="14">
        <v>0.2</v>
      </c>
      <c r="N514" s="169"/>
      <c r="O514" s="267"/>
      <c r="P514" s="268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8"/>
        <v>#DIV/0!</v>
      </c>
      <c r="M515" s="14">
        <v>0.1</v>
      </c>
      <c r="N515" s="169"/>
      <c r="O515" s="267"/>
      <c r="P515" s="268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8"/>
        <v>#DIV/0!</v>
      </c>
      <c r="M516" s="14">
        <v>0.1</v>
      </c>
      <c r="O516" s="267"/>
      <c r="P516" s="268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8"/>
        <v>#DIV/0!</v>
      </c>
      <c r="M517" s="14">
        <v>0</v>
      </c>
      <c r="N517" s="169"/>
      <c r="O517" s="267"/>
      <c r="P517" s="268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8"/>
        <v>#DIV/0!</v>
      </c>
      <c r="M518" s="14">
        <v>-0.1</v>
      </c>
      <c r="N518" s="169"/>
      <c r="O518" s="267"/>
      <c r="P518" s="268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8"/>
        <v>#DIV/0!</v>
      </c>
      <c r="M519" s="14">
        <v>-0.1</v>
      </c>
      <c r="N519" s="169"/>
      <c r="O519" s="267"/>
      <c r="P519" s="268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8"/>
        <v>#DIV/0!</v>
      </c>
      <c r="M520" s="14">
        <v>-0.2</v>
      </c>
      <c r="N520" s="169"/>
      <c r="O520" s="267"/>
      <c r="P520" s="268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8"/>
        <v>#DIV/0!</v>
      </c>
      <c r="M521" s="14">
        <v>-0.3</v>
      </c>
      <c r="N521" s="169"/>
      <c r="O521" s="267"/>
      <c r="P521" s="268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8"/>
        <v>#DIV/0!</v>
      </c>
      <c r="M522" s="14">
        <v>-0.3</v>
      </c>
      <c r="N522" s="169"/>
      <c r="O522" s="267"/>
      <c r="P522" s="268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8"/>
        <v>#DIV/0!</v>
      </c>
      <c r="M523" s="14">
        <v>-0.4</v>
      </c>
      <c r="N523" s="169"/>
      <c r="O523" s="267"/>
      <c r="P523" s="268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8"/>
        <v>#DIV/0!</v>
      </c>
      <c r="M524" s="14">
        <v>-0.5</v>
      </c>
      <c r="N524" s="169"/>
      <c r="O524" s="267"/>
      <c r="P524" s="268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8"/>
        <v>#DIV/0!</v>
      </c>
      <c r="M525" s="14">
        <v>-0.5</v>
      </c>
      <c r="N525" s="169"/>
      <c r="O525" s="267"/>
      <c r="P525" s="268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8"/>
        <v>#DIV/0!</v>
      </c>
      <c r="M526" s="14">
        <v>-0.6</v>
      </c>
      <c r="N526" s="169"/>
      <c r="O526" s="267"/>
      <c r="P526" s="268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8"/>
        <v>#DIV/0!</v>
      </c>
      <c r="M527" s="14">
        <v>-0.6</v>
      </c>
      <c r="N527" s="169"/>
      <c r="O527" s="267"/>
      <c r="P527" s="268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8"/>
        <v>#DIV/0!</v>
      </c>
      <c r="M528" s="14">
        <v>-0.7</v>
      </c>
      <c r="N528" s="169"/>
      <c r="O528" s="267"/>
      <c r="P528" s="268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8"/>
        <v>#DIV/0!</v>
      </c>
      <c r="M529" s="14">
        <v>-0.7</v>
      </c>
      <c r="N529" s="169"/>
      <c r="O529" s="267"/>
      <c r="P529" s="268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3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8"/>
        <v>#DIV/0!</v>
      </c>
      <c r="M530" s="14">
        <v>-0.7</v>
      </c>
      <c r="N530" s="169"/>
      <c r="O530" s="267"/>
      <c r="P530" s="268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3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8"/>
        <v>#DIV/0!</v>
      </c>
      <c r="M531" s="14">
        <v>-0.8</v>
      </c>
      <c r="N531" s="169"/>
      <c r="O531" s="267"/>
      <c r="P531" s="268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3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3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8"/>
        <v>#DIV/0!</v>
      </c>
      <c r="M532" s="14">
        <v>-0.8</v>
      </c>
      <c r="N532" s="169"/>
      <c r="O532" s="267"/>
      <c r="P532" s="268"/>
      <c r="Q532" s="14">
        <v>3.1</v>
      </c>
      <c r="R532" s="52">
        <v>6.9</v>
      </c>
      <c r="S532" s="66">
        <v>2008</v>
      </c>
      <c r="T532" s="25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3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8"/>
        <v>#DIV/0!</v>
      </c>
      <c r="M533" s="14">
        <v>-0.8</v>
      </c>
      <c r="N533" s="169"/>
      <c r="O533" s="267"/>
      <c r="P533" s="268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3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8"/>
        <v>#DIV/0!</v>
      </c>
      <c r="M534" s="14">
        <v>-0.8</v>
      </c>
      <c r="N534" s="169"/>
      <c r="O534" s="267"/>
      <c r="P534" s="268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3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8"/>
        <v>#DIV/0!</v>
      </c>
      <c r="M535" s="14">
        <v>-0.8</v>
      </c>
      <c r="N535" s="169"/>
      <c r="O535" s="267"/>
      <c r="P535" s="268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3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4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9"/>
      <c r="O536" s="86"/>
      <c r="P536" s="275"/>
      <c r="Q536" s="23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90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29">AVERAGE(E505:E535)</f>
        <v>#DIV/0!</v>
      </c>
      <c r="F537" s="113" t="e">
        <f t="shared" si="29"/>
        <v>#DIV/0!</v>
      </c>
      <c r="G537" s="113" t="e">
        <f t="shared" si="29"/>
        <v>#DIV/0!</v>
      </c>
      <c r="H537" s="113" t="e">
        <f t="shared" si="29"/>
        <v>#DIV/0!</v>
      </c>
      <c r="I537" s="113" t="e">
        <f t="shared" si="29"/>
        <v>#DIV/0!</v>
      </c>
      <c r="J537" s="185" t="e">
        <f t="shared" si="29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6">
        <f>SUM(N505:N535)</f>
        <v>0</v>
      </c>
      <c r="O537" s="277">
        <f>SUM(O507:O535)</f>
        <v>0</v>
      </c>
      <c r="P537" s="275">
        <f>SUM(P505:P535)</f>
        <v>0</v>
      </c>
      <c r="Q537" s="237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9" t="e">
        <f t="shared" ref="AC537:AW537" si="30">AVERAGE(AC505:AC535)</f>
        <v>#DIV/0!</v>
      </c>
      <c r="AD537" s="124"/>
      <c r="AE537" s="124" t="e">
        <f t="shared" si="30"/>
        <v>#DIV/0!</v>
      </c>
      <c r="AF537" s="124"/>
      <c r="AG537" s="124" t="e">
        <f t="shared" si="30"/>
        <v>#DIV/0!</v>
      </c>
      <c r="AH537" s="124"/>
      <c r="AI537" s="124" t="e">
        <f t="shared" si="30"/>
        <v>#DIV/0!</v>
      </c>
      <c r="AJ537" s="124"/>
      <c r="AK537" s="124" t="e">
        <f t="shared" si="30"/>
        <v>#DIV/0!</v>
      </c>
      <c r="AL537" s="124" t="e">
        <f t="shared" si="30"/>
        <v>#DIV/0!</v>
      </c>
      <c r="AM537" s="124" t="e">
        <f t="shared" si="30"/>
        <v>#DIV/0!</v>
      </c>
      <c r="AN537" s="124" t="e">
        <f t="shared" si="30"/>
        <v>#DIV/0!</v>
      </c>
      <c r="AO537" s="238" t="e">
        <f>AVERAGE(AO505:AO535)</f>
        <v>#DIV/0!</v>
      </c>
      <c r="AP537" s="238" t="e">
        <f>AVERAGE(AP505:AP535)</f>
        <v>#DIV/0!</v>
      </c>
      <c r="AQ537" s="238"/>
      <c r="AR537" s="238"/>
      <c r="AS537" s="238" t="e">
        <f>AVERAGE(AS505:AS535)</f>
        <v>#DIV/0!</v>
      </c>
      <c r="AT537" s="124">
        <f t="shared" si="30"/>
        <v>15.706451612903225</v>
      </c>
      <c r="AU537" s="124"/>
      <c r="AV537" s="124"/>
      <c r="AW537" s="124">
        <f t="shared" si="30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1">AVERAGE(BN505:BN535)</f>
        <v>-13.060645161290321</v>
      </c>
      <c r="BO537" s="124"/>
      <c r="BP537" s="124">
        <f t="shared" si="31"/>
        <v>4.7545161290322584</v>
      </c>
      <c r="BQ537" s="124"/>
      <c r="BR537" s="124" t="e">
        <f t="shared" si="31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462</v>
      </c>
      <c r="J545" s="2"/>
      <c r="K545" s="279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34" workbookViewId="0">
      <selection activeCell="B151" sqref="B151"/>
    </sheetView>
  </sheetViews>
  <sheetFormatPr defaultRowHeight="15" x14ac:dyDescent="0.25"/>
  <cols>
    <col min="1" max="1" width="3.5703125" customWidth="1"/>
    <col min="2" max="2" width="6.7109375" style="270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70" customWidth="1"/>
    <col min="19" max="21" width="6.7109375" customWidth="1"/>
    <col min="22" max="22" width="6.7109375" style="270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80"/>
      <c r="R1" s="198"/>
      <c r="S1" s="1"/>
      <c r="T1" s="1"/>
      <c r="U1" s="1"/>
      <c r="V1" s="5"/>
      <c r="W1" s="1"/>
      <c r="X1" s="1"/>
      <c r="Y1" s="1"/>
      <c r="Z1" s="1"/>
      <c r="AA1" s="281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3"/>
      <c r="I2" s="1"/>
      <c r="J2" s="1"/>
      <c r="K2" s="1"/>
      <c r="L2" s="1"/>
      <c r="M2" s="282" t="s">
        <v>8</v>
      </c>
      <c r="N2" s="2"/>
      <c r="O2" s="2"/>
      <c r="P2" s="280"/>
      <c r="Q2" s="280"/>
      <c r="R2" s="283" t="s">
        <v>9</v>
      </c>
      <c r="S2" s="284"/>
      <c r="T2" s="285"/>
      <c r="U2" s="285"/>
      <c r="V2" s="286"/>
      <c r="W2" s="285" t="s">
        <v>10</v>
      </c>
      <c r="X2" s="284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80" t="s">
        <v>115</v>
      </c>
      <c r="Q3" s="280" t="s">
        <v>315</v>
      </c>
      <c r="R3" s="287" t="s">
        <v>23</v>
      </c>
      <c r="S3" s="288" t="s">
        <v>24</v>
      </c>
      <c r="T3" s="288" t="s">
        <v>39</v>
      </c>
      <c r="U3" s="288" t="s">
        <v>24</v>
      </c>
      <c r="V3" s="287" t="s">
        <v>23</v>
      </c>
      <c r="W3" s="288" t="s">
        <v>24</v>
      </c>
      <c r="X3" s="288" t="s">
        <v>39</v>
      </c>
      <c r="Y3" s="289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90" t="s">
        <v>347</v>
      </c>
      <c r="S4" s="291"/>
      <c r="T4" s="292"/>
      <c r="U4" s="292"/>
      <c r="V4" s="290"/>
      <c r="W4" s="291"/>
      <c r="X4" s="292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3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8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5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5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3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4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5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5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8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8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5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80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80"/>
      <c r="R39" s="197"/>
      <c r="S39" s="1"/>
      <c r="T39" s="1"/>
      <c r="U39" s="1"/>
      <c r="V39" s="5"/>
      <c r="W39" s="1"/>
      <c r="X39" s="1"/>
      <c r="Y39" s="1"/>
      <c r="Z39" s="1"/>
      <c r="AA39" s="281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80"/>
      <c r="R40" s="197"/>
      <c r="S40" s="1"/>
      <c r="T40" s="1"/>
      <c r="U40" s="1"/>
      <c r="V40" s="5"/>
      <c r="W40" s="1"/>
      <c r="X40" s="1"/>
      <c r="Y40" s="1"/>
      <c r="Z40" s="1"/>
      <c r="AA40" s="281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4"/>
      <c r="O41" s="344"/>
      <c r="P41" s="344"/>
      <c r="Q41" s="296"/>
      <c r="R41" s="297"/>
      <c r="S41" s="298"/>
      <c r="T41" s="298"/>
      <c r="U41" s="298"/>
      <c r="V41" s="299"/>
      <c r="W41" s="298"/>
      <c r="X41" s="298"/>
      <c r="Y41" s="298"/>
      <c r="Z41" s="1"/>
      <c r="AA41" s="281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80"/>
      <c r="R42" s="197"/>
      <c r="S42" s="1"/>
      <c r="T42" s="1"/>
      <c r="U42" s="1"/>
      <c r="V42" s="5"/>
      <c r="W42" s="1"/>
      <c r="X42" s="1"/>
      <c r="Y42" s="1"/>
      <c r="Z42" s="1"/>
      <c r="AA42" s="281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80"/>
      <c r="R43" s="197"/>
      <c r="S43" s="1"/>
      <c r="T43" s="1"/>
      <c r="U43" s="1"/>
      <c r="V43" s="5"/>
      <c r="W43" s="1"/>
      <c r="X43" s="1"/>
      <c r="Y43" s="1"/>
      <c r="Z43" s="1"/>
      <c r="AA43" s="281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460</v>
      </c>
      <c r="J44" s="2"/>
      <c r="K44" s="2">
        <v>58.3</v>
      </c>
      <c r="L44" s="1"/>
      <c r="M44" s="1"/>
      <c r="N44" s="1"/>
      <c r="O44" s="1"/>
      <c r="P44" s="1"/>
      <c r="Q44" s="280"/>
      <c r="R44" s="197"/>
      <c r="S44" s="1"/>
      <c r="T44" s="1"/>
      <c r="U44" s="1"/>
      <c r="V44" s="5"/>
      <c r="W44" s="1"/>
      <c r="X44" s="1"/>
      <c r="Y44" s="1"/>
      <c r="Z44" s="1"/>
      <c r="AA44" s="281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461</v>
      </c>
      <c r="J45" s="2"/>
      <c r="K45" s="46">
        <v>6.4</v>
      </c>
      <c r="L45" s="1"/>
      <c r="M45" s="1"/>
      <c r="N45" s="1"/>
      <c r="O45" s="1"/>
      <c r="P45" s="1"/>
      <c r="Q45" s="280"/>
      <c r="R45" s="197"/>
      <c r="S45" s="1"/>
      <c r="T45" s="1"/>
      <c r="U45" s="1"/>
      <c r="V45" s="5"/>
      <c r="W45" s="1"/>
      <c r="X45" s="1"/>
      <c r="Y45" s="1"/>
      <c r="Z45" s="1"/>
      <c r="AA45" s="281"/>
    </row>
    <row r="46" spans="1:27" x14ac:dyDescent="0.25">
      <c r="A46" s="1"/>
      <c r="B46" s="13" t="s">
        <v>484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80"/>
      <c r="R46" s="197"/>
      <c r="S46" s="1"/>
      <c r="T46" s="1"/>
      <c r="U46" s="1"/>
      <c r="V46" s="5"/>
      <c r="W46" s="1"/>
      <c r="X46" s="1"/>
      <c r="Y46" s="1"/>
      <c r="Z46" s="1"/>
      <c r="AA46" s="281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3"/>
      <c r="I47" s="1"/>
      <c r="J47" s="1"/>
      <c r="K47" s="1"/>
      <c r="L47" s="1"/>
      <c r="M47" s="282" t="s">
        <v>8</v>
      </c>
      <c r="N47" s="2"/>
      <c r="O47" s="2"/>
      <c r="P47" s="280"/>
      <c r="Q47" s="64"/>
      <c r="R47" s="283" t="s">
        <v>9</v>
      </c>
      <c r="S47" s="284"/>
      <c r="T47" s="285"/>
      <c r="U47" s="285"/>
      <c r="V47" s="286"/>
      <c r="W47" s="285" t="s">
        <v>10</v>
      </c>
      <c r="X47" s="284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80" t="s">
        <v>115</v>
      </c>
      <c r="Q48" s="64" t="s">
        <v>315</v>
      </c>
      <c r="R48" s="287" t="s">
        <v>23</v>
      </c>
      <c r="S48" s="288" t="s">
        <v>24</v>
      </c>
      <c r="T48" s="288" t="s">
        <v>39</v>
      </c>
      <c r="U48" s="288" t="s">
        <v>24</v>
      </c>
      <c r="V48" s="287" t="s">
        <v>23</v>
      </c>
      <c r="W48" s="288" t="s">
        <v>24</v>
      </c>
      <c r="X48" s="288" t="s">
        <v>39</v>
      </c>
      <c r="Y48" s="289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80"/>
      <c r="Q49" s="64" t="s">
        <v>115</v>
      </c>
      <c r="R49" s="290" t="s">
        <v>347</v>
      </c>
      <c r="S49" s="291"/>
      <c r="T49" s="292"/>
      <c r="U49" s="292"/>
      <c r="V49" s="290"/>
      <c r="W49" s="291"/>
      <c r="X49" s="292"/>
      <c r="Y49" s="132"/>
      <c r="Z49" s="2"/>
    </row>
    <row r="50" spans="1:26" x14ac:dyDescent="0.25">
      <c r="A50" s="2">
        <v>1</v>
      </c>
      <c r="B50" s="182">
        <v>-3.3</v>
      </c>
      <c r="C50" s="61">
        <v>-2.5</v>
      </c>
      <c r="D50" s="61">
        <v>-3.4</v>
      </c>
      <c r="E50" s="61">
        <v>-4</v>
      </c>
      <c r="F50" s="61">
        <v>-2.8</v>
      </c>
      <c r="G50" s="300">
        <v>-1.8</v>
      </c>
      <c r="H50" s="300">
        <v>-2.2000000000000002</v>
      </c>
      <c r="I50" s="300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301"/>
      <c r="O50" s="302">
        <v>66</v>
      </c>
      <c r="P50" s="104">
        <v>0</v>
      </c>
      <c r="Q50" s="14">
        <v>3.6</v>
      </c>
      <c r="R50" s="182">
        <v>8.6999999999999993</v>
      </c>
      <c r="S50" s="148">
        <v>2005</v>
      </c>
      <c r="T50" s="59">
        <v>-17.7</v>
      </c>
      <c r="U50" s="222">
        <v>1969</v>
      </c>
      <c r="V50" s="182">
        <v>11.5</v>
      </c>
      <c r="W50" s="303">
        <v>2005</v>
      </c>
      <c r="X50" s="300">
        <v>-20.5</v>
      </c>
      <c r="Y50" s="303">
        <v>1969</v>
      </c>
      <c r="Z50" s="2">
        <v>1</v>
      </c>
    </row>
    <row r="51" spans="1:26" x14ac:dyDescent="0.25">
      <c r="A51" s="2">
        <v>2</v>
      </c>
      <c r="B51" s="182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300">
        <v>-6.5</v>
      </c>
      <c r="H51" s="300">
        <v>-5.8</v>
      </c>
      <c r="I51" s="300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301">
        <v>0.7</v>
      </c>
      <c r="O51" s="332">
        <v>66</v>
      </c>
      <c r="P51" s="104">
        <v>0</v>
      </c>
      <c r="Q51" s="14">
        <v>4.8</v>
      </c>
      <c r="R51" s="182">
        <v>8</v>
      </c>
      <c r="S51" s="148">
        <v>1959</v>
      </c>
      <c r="T51" s="59">
        <v>-17.7</v>
      </c>
      <c r="U51" s="222">
        <v>1968</v>
      </c>
      <c r="V51" s="182">
        <v>12</v>
      </c>
      <c r="W51" s="303">
        <v>1932</v>
      </c>
      <c r="X51" s="300">
        <v>-20.6</v>
      </c>
      <c r="Y51" s="303">
        <v>1968</v>
      </c>
      <c r="Z51" s="2">
        <v>2</v>
      </c>
    </row>
    <row r="52" spans="1:26" x14ac:dyDescent="0.25">
      <c r="A52" s="2">
        <v>3</v>
      </c>
      <c r="B52" s="182">
        <v>-7</v>
      </c>
      <c r="C52" s="61">
        <v>-7.5</v>
      </c>
      <c r="D52" s="61">
        <v>-6.2</v>
      </c>
      <c r="E52" s="61">
        <v>-6.4</v>
      </c>
      <c r="F52" s="61">
        <v>-2</v>
      </c>
      <c r="G52" s="300">
        <v>2.4</v>
      </c>
      <c r="H52" s="300">
        <v>-0.6</v>
      </c>
      <c r="I52" s="300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301">
        <v>2.5</v>
      </c>
      <c r="O52" s="302">
        <v>68</v>
      </c>
      <c r="P52" s="104">
        <v>2.1</v>
      </c>
      <c r="Q52" s="14">
        <v>4</v>
      </c>
      <c r="R52" s="182">
        <v>7.5</v>
      </c>
      <c r="S52" s="148">
        <v>1965</v>
      </c>
      <c r="T52" s="61">
        <v>-15</v>
      </c>
      <c r="U52" s="222">
        <v>1980</v>
      </c>
      <c r="V52" s="182">
        <v>12.4</v>
      </c>
      <c r="W52" s="303">
        <v>1971</v>
      </c>
      <c r="X52" s="304">
        <v>-21.2</v>
      </c>
      <c r="Y52" s="303">
        <v>1968</v>
      </c>
      <c r="Z52" s="2">
        <v>3</v>
      </c>
    </row>
    <row r="53" spans="1:26" x14ac:dyDescent="0.25">
      <c r="A53" s="2">
        <v>4</v>
      </c>
      <c r="B53" s="182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300">
        <v>5</v>
      </c>
      <c r="H53" s="300">
        <v>5.7</v>
      </c>
      <c r="I53" s="300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301">
        <v>0</v>
      </c>
      <c r="O53" s="302">
        <v>67</v>
      </c>
      <c r="P53" s="104">
        <v>0.4</v>
      </c>
      <c r="Q53" s="14">
        <v>5.3</v>
      </c>
      <c r="R53" s="182">
        <v>8.5</v>
      </c>
      <c r="S53" s="148">
        <v>1965</v>
      </c>
      <c r="T53" s="61">
        <v>-13.8</v>
      </c>
      <c r="U53" s="222">
        <v>1981</v>
      </c>
      <c r="V53" s="182">
        <v>12.1</v>
      </c>
      <c r="W53" s="303">
        <v>1965</v>
      </c>
      <c r="X53" s="300">
        <v>-19.2</v>
      </c>
      <c r="Y53" s="303">
        <v>1980</v>
      </c>
      <c r="Z53" s="2">
        <v>4</v>
      </c>
    </row>
    <row r="54" spans="1:26" x14ac:dyDescent="0.25">
      <c r="A54" s="2">
        <v>5</v>
      </c>
      <c r="B54" s="182">
        <v>6.4</v>
      </c>
      <c r="C54" s="61">
        <v>7.4</v>
      </c>
      <c r="D54" s="61">
        <v>8.4</v>
      </c>
      <c r="E54" s="61">
        <v>5.9</v>
      </c>
      <c r="F54" s="61">
        <v>5.8</v>
      </c>
      <c r="G54" s="300">
        <v>5.6</v>
      </c>
      <c r="H54" s="300">
        <v>6.4</v>
      </c>
      <c r="I54" s="300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301">
        <v>0</v>
      </c>
      <c r="O54" s="302">
        <v>62</v>
      </c>
      <c r="P54" s="104">
        <v>4.4000000000000004</v>
      </c>
      <c r="Q54" s="14">
        <v>4.8</v>
      </c>
      <c r="R54" s="182">
        <v>8.6999999999999993</v>
      </c>
      <c r="S54" s="148">
        <v>1991</v>
      </c>
      <c r="T54" s="61">
        <v>-12.6</v>
      </c>
      <c r="U54" s="222">
        <v>1961</v>
      </c>
      <c r="V54" s="182">
        <v>10.8</v>
      </c>
      <c r="W54" s="303">
        <v>2006</v>
      </c>
      <c r="X54" s="300">
        <v>-16.2</v>
      </c>
      <c r="Y54" s="303">
        <v>1981</v>
      </c>
      <c r="Z54" s="2">
        <v>5</v>
      </c>
    </row>
    <row r="55" spans="1:26" x14ac:dyDescent="0.25">
      <c r="A55" s="2">
        <v>6</v>
      </c>
      <c r="B55" s="182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300">
        <v>-0.8</v>
      </c>
      <c r="H55" s="300">
        <v>-1</v>
      </c>
      <c r="I55" s="300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301"/>
      <c r="O55" s="302">
        <v>60</v>
      </c>
      <c r="P55" s="104">
        <v>0</v>
      </c>
      <c r="Q55" s="14">
        <v>5.5</v>
      </c>
      <c r="R55" s="182">
        <v>9.4</v>
      </c>
      <c r="S55" s="148">
        <v>1965</v>
      </c>
      <c r="T55" s="95">
        <v>-15.8</v>
      </c>
      <c r="U55" s="222">
        <v>1969</v>
      </c>
      <c r="V55" s="182">
        <v>11.6</v>
      </c>
      <c r="W55" s="303">
        <v>1965</v>
      </c>
      <c r="X55" s="300">
        <v>-21.6</v>
      </c>
      <c r="Y55" s="303">
        <v>1918</v>
      </c>
      <c r="Z55" s="2">
        <v>6</v>
      </c>
    </row>
    <row r="56" spans="1:26" x14ac:dyDescent="0.25">
      <c r="A56" s="2">
        <v>7</v>
      </c>
      <c r="B56" s="182">
        <v>1.2</v>
      </c>
      <c r="C56" s="61">
        <v>2.1</v>
      </c>
      <c r="D56" s="61">
        <v>3.2</v>
      </c>
      <c r="E56" s="61">
        <v>3</v>
      </c>
      <c r="F56" s="61">
        <v>5.2</v>
      </c>
      <c r="G56" s="300">
        <v>6.5</v>
      </c>
      <c r="H56" s="300">
        <v>7</v>
      </c>
      <c r="I56" s="300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301">
        <v>1.5</v>
      </c>
      <c r="O56" s="302"/>
      <c r="P56" s="104">
        <v>0.1</v>
      </c>
      <c r="Q56" s="14">
        <v>5.4</v>
      </c>
      <c r="R56" s="182">
        <v>10.1</v>
      </c>
      <c r="S56" s="148">
        <v>1960</v>
      </c>
      <c r="T56" s="61">
        <v>-16.3</v>
      </c>
      <c r="U56" s="303">
        <v>1969</v>
      </c>
      <c r="V56" s="182">
        <v>13.2</v>
      </c>
      <c r="W56" s="303">
        <v>1935</v>
      </c>
      <c r="X56" s="300">
        <v>-19.3</v>
      </c>
      <c r="Y56" s="303">
        <v>1918</v>
      </c>
      <c r="Z56" s="2">
        <v>7</v>
      </c>
    </row>
    <row r="57" spans="1:26" x14ac:dyDescent="0.25">
      <c r="A57" s="2">
        <v>8</v>
      </c>
      <c r="B57" s="182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300">
        <v>10.8</v>
      </c>
      <c r="H57" s="300">
        <v>10.8</v>
      </c>
      <c r="I57" s="300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301">
        <v>4</v>
      </c>
      <c r="O57" s="302" t="s">
        <v>435</v>
      </c>
      <c r="P57" s="104">
        <v>0.2</v>
      </c>
      <c r="Q57" s="14">
        <v>5</v>
      </c>
      <c r="R57" s="182">
        <v>9.6999999999999993</v>
      </c>
      <c r="S57" s="148">
        <v>1983</v>
      </c>
      <c r="T57" s="61">
        <v>-13.7</v>
      </c>
      <c r="U57" s="303">
        <v>1995</v>
      </c>
      <c r="V57" s="182">
        <v>11.8</v>
      </c>
      <c r="W57" s="303">
        <v>2015</v>
      </c>
      <c r="X57" s="300">
        <v>-20.9</v>
      </c>
      <c r="Y57" s="303">
        <v>1903</v>
      </c>
      <c r="Z57" s="2">
        <v>8</v>
      </c>
    </row>
    <row r="58" spans="1:26" x14ac:dyDescent="0.25">
      <c r="A58" s="2">
        <v>9</v>
      </c>
      <c r="B58" s="182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300">
        <v>2.1</v>
      </c>
      <c r="H58" s="300">
        <v>0</v>
      </c>
      <c r="I58" s="300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301">
        <v>0.3</v>
      </c>
      <c r="O58" s="302" t="s">
        <v>435</v>
      </c>
      <c r="P58" s="104">
        <v>0</v>
      </c>
      <c r="Q58" s="14">
        <v>5.5</v>
      </c>
      <c r="R58" s="182">
        <v>6.6</v>
      </c>
      <c r="S58" s="148">
        <v>2013</v>
      </c>
      <c r="T58" s="61">
        <v>-13.5</v>
      </c>
      <c r="U58" s="303">
        <v>1995</v>
      </c>
      <c r="V58" s="182">
        <v>11</v>
      </c>
      <c r="W58" s="303">
        <v>1983</v>
      </c>
      <c r="X58" s="300">
        <v>-16.8</v>
      </c>
      <c r="Y58" s="303">
        <v>1995</v>
      </c>
      <c r="Z58" s="2">
        <v>9</v>
      </c>
    </row>
    <row r="59" spans="1:26" x14ac:dyDescent="0.25">
      <c r="A59" s="2">
        <v>10</v>
      </c>
      <c r="B59" s="182">
        <v>2.7</v>
      </c>
      <c r="C59" s="61">
        <v>0</v>
      </c>
      <c r="D59" s="61">
        <v>-1.3</v>
      </c>
      <c r="E59" s="61">
        <v>-1.3</v>
      </c>
      <c r="F59" s="61">
        <v>-1.2</v>
      </c>
      <c r="G59" s="300">
        <v>-2.2999999999999998</v>
      </c>
      <c r="H59" s="300">
        <v>-1.8</v>
      </c>
      <c r="I59" s="300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301">
        <v>1.4</v>
      </c>
      <c r="O59" s="302" t="s">
        <v>435</v>
      </c>
      <c r="P59" s="104">
        <v>0</v>
      </c>
      <c r="Q59" s="14">
        <v>5.6</v>
      </c>
      <c r="R59" s="182">
        <v>6.3</v>
      </c>
      <c r="S59" s="148">
        <v>1965</v>
      </c>
      <c r="T59" s="61">
        <v>-13.1</v>
      </c>
      <c r="U59" s="303">
        <v>1995</v>
      </c>
      <c r="V59" s="182">
        <v>10.5</v>
      </c>
      <c r="W59" s="303">
        <v>2006</v>
      </c>
      <c r="X59" s="300">
        <v>-21.8</v>
      </c>
      <c r="Y59" s="303">
        <v>1905</v>
      </c>
      <c r="Z59" s="2">
        <v>10</v>
      </c>
    </row>
    <row r="60" spans="1:26" x14ac:dyDescent="0.25">
      <c r="A60" s="2">
        <v>11</v>
      </c>
      <c r="B60" s="182">
        <v>-4</v>
      </c>
      <c r="C60" s="61">
        <v>-4.8</v>
      </c>
      <c r="D60" s="61">
        <v>-5.4</v>
      </c>
      <c r="E60" s="61">
        <v>-5.2</v>
      </c>
      <c r="F60" s="61">
        <v>-4.5</v>
      </c>
      <c r="G60" s="300">
        <v>-3.6</v>
      </c>
      <c r="H60" s="300">
        <v>-3.4</v>
      </c>
      <c r="I60" s="300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301">
        <v>0.2</v>
      </c>
      <c r="O60" s="302" t="s">
        <v>435</v>
      </c>
      <c r="P60" s="104">
        <v>0.1</v>
      </c>
      <c r="Q60" s="14">
        <v>5.8</v>
      </c>
      <c r="R60" s="305">
        <v>8.1999999999999993</v>
      </c>
      <c r="S60" s="148">
        <v>1983</v>
      </c>
      <c r="T60" s="61">
        <v>-11.8</v>
      </c>
      <c r="U60" s="303">
        <v>1966</v>
      </c>
      <c r="V60" s="182">
        <v>12</v>
      </c>
      <c r="W60" s="303">
        <v>2004</v>
      </c>
      <c r="X60" s="300">
        <v>-21.4</v>
      </c>
      <c r="Y60" s="303">
        <v>1905</v>
      </c>
      <c r="Z60" s="2">
        <v>11</v>
      </c>
    </row>
    <row r="61" spans="1:26" x14ac:dyDescent="0.25">
      <c r="A61" s="2">
        <v>12</v>
      </c>
      <c r="B61" s="182">
        <v>-4.5</v>
      </c>
      <c r="C61" s="61">
        <v>-5</v>
      </c>
      <c r="D61" s="61">
        <v>-6.3</v>
      </c>
      <c r="E61" s="61">
        <v>-6.8</v>
      </c>
      <c r="F61" s="61">
        <v>-5.4</v>
      </c>
      <c r="G61" s="300">
        <v>-7.4</v>
      </c>
      <c r="H61" s="300">
        <v>-9.1999999999999993</v>
      </c>
      <c r="I61" s="300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301">
        <v>0</v>
      </c>
      <c r="O61" s="302" t="s">
        <v>435</v>
      </c>
      <c r="P61" s="104">
        <v>2.5</v>
      </c>
      <c r="Q61" s="14">
        <v>5.9</v>
      </c>
      <c r="R61" s="182">
        <v>7.6</v>
      </c>
      <c r="S61" s="148">
        <v>1983</v>
      </c>
      <c r="T61" s="61">
        <v>-12</v>
      </c>
      <c r="U61" s="222">
        <v>1968</v>
      </c>
      <c r="V61" s="182">
        <v>10.6</v>
      </c>
      <c r="W61" s="303">
        <v>1983</v>
      </c>
      <c r="X61" s="300">
        <v>-20</v>
      </c>
      <c r="Y61" s="303">
        <v>1966</v>
      </c>
      <c r="Z61" s="2">
        <v>12</v>
      </c>
    </row>
    <row r="62" spans="1:26" x14ac:dyDescent="0.25">
      <c r="A62" s="2">
        <v>13</v>
      </c>
      <c r="B62" s="182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300">
        <v>-4.5</v>
      </c>
      <c r="H62" s="300">
        <v>-1.8</v>
      </c>
      <c r="I62" s="300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301">
        <v>0</v>
      </c>
      <c r="O62" s="302" t="s">
        <v>435</v>
      </c>
      <c r="P62" s="104">
        <v>0</v>
      </c>
      <c r="Q62" s="14">
        <v>5.3</v>
      </c>
      <c r="R62" s="182">
        <v>7.4</v>
      </c>
      <c r="S62" s="148">
        <v>1986</v>
      </c>
      <c r="T62" s="61">
        <v>-12.7</v>
      </c>
      <c r="U62" s="222">
        <v>1969</v>
      </c>
      <c r="V62" s="182">
        <v>13.1</v>
      </c>
      <c r="W62" s="303">
        <v>2004</v>
      </c>
      <c r="X62" s="300">
        <v>-18</v>
      </c>
      <c r="Y62" s="303">
        <v>1882</v>
      </c>
      <c r="Z62" s="2">
        <v>13</v>
      </c>
    </row>
    <row r="63" spans="1:26" x14ac:dyDescent="0.25">
      <c r="A63" s="2">
        <v>14</v>
      </c>
      <c r="B63" s="182">
        <v>-0.9</v>
      </c>
      <c r="C63" s="61">
        <v>-1.6</v>
      </c>
      <c r="D63" s="61">
        <v>-1</v>
      </c>
      <c r="E63" s="61">
        <v>3.3</v>
      </c>
      <c r="F63" s="61">
        <v>8.6</v>
      </c>
      <c r="G63" s="300">
        <v>7.4</v>
      </c>
      <c r="H63" s="300">
        <v>9.6</v>
      </c>
      <c r="I63" s="300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301"/>
      <c r="O63" s="302" t="s">
        <v>435</v>
      </c>
      <c r="P63" s="104">
        <v>0</v>
      </c>
      <c r="Q63" s="14">
        <v>5.6</v>
      </c>
      <c r="R63" s="182">
        <v>9.5</v>
      </c>
      <c r="S63" s="148">
        <v>2012</v>
      </c>
      <c r="T63" s="61">
        <v>-12.2</v>
      </c>
      <c r="U63" s="303">
        <v>1968</v>
      </c>
      <c r="V63" s="182">
        <v>12.1</v>
      </c>
      <c r="W63" s="303">
        <v>2012</v>
      </c>
      <c r="X63" s="300">
        <v>-19.2</v>
      </c>
      <c r="Y63" s="303">
        <v>1888</v>
      </c>
      <c r="Z63" s="2">
        <v>14</v>
      </c>
    </row>
    <row r="64" spans="1:26" x14ac:dyDescent="0.25">
      <c r="A64" s="2">
        <v>15</v>
      </c>
      <c r="B64" s="182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300">
        <v>3.9</v>
      </c>
      <c r="H64" s="300">
        <v>1</v>
      </c>
      <c r="I64" s="300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301">
        <v>0.2</v>
      </c>
      <c r="O64" s="302" t="s">
        <v>435</v>
      </c>
      <c r="P64" s="104">
        <v>1</v>
      </c>
      <c r="Q64" s="14">
        <v>5.4</v>
      </c>
      <c r="R64" s="182">
        <v>8.5</v>
      </c>
      <c r="S64" s="148">
        <v>1965</v>
      </c>
      <c r="T64" s="61">
        <v>-14.8</v>
      </c>
      <c r="U64" s="303">
        <v>1968</v>
      </c>
      <c r="V64" s="182">
        <v>11.9</v>
      </c>
      <c r="W64" s="303">
        <v>1934</v>
      </c>
      <c r="X64" s="300">
        <v>-19.2</v>
      </c>
      <c r="Y64" s="303">
        <v>1968</v>
      </c>
      <c r="Z64" s="2">
        <v>15</v>
      </c>
    </row>
    <row r="65" spans="1:26" x14ac:dyDescent="0.25">
      <c r="A65" s="2">
        <v>16</v>
      </c>
      <c r="B65" s="182">
        <v>0.8</v>
      </c>
      <c r="C65" s="61">
        <v>-0.1</v>
      </c>
      <c r="D65" s="61">
        <v>-1.8</v>
      </c>
      <c r="E65" s="61">
        <v>-1.8</v>
      </c>
      <c r="F65" s="61">
        <v>-2.4</v>
      </c>
      <c r="G65" s="300">
        <v>-2.6</v>
      </c>
      <c r="H65" s="300">
        <v>-4</v>
      </c>
      <c r="I65" s="300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301">
        <v>0.1</v>
      </c>
      <c r="O65" s="302" t="s">
        <v>435</v>
      </c>
      <c r="P65" s="104">
        <v>3</v>
      </c>
      <c r="Q65" s="14">
        <v>6.2</v>
      </c>
      <c r="R65" s="305">
        <v>8.9</v>
      </c>
      <c r="S65" s="148">
        <v>1965</v>
      </c>
      <c r="T65" s="61">
        <v>-13.5</v>
      </c>
      <c r="U65" s="303">
        <v>1974</v>
      </c>
      <c r="V65" s="182">
        <v>11.6</v>
      </c>
      <c r="W65" s="303">
        <v>1965</v>
      </c>
      <c r="X65" s="300">
        <v>-20.8</v>
      </c>
      <c r="Y65" s="303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301"/>
      <c r="O66" s="302"/>
      <c r="P66" s="104">
        <v>4.2</v>
      </c>
      <c r="Q66" s="14">
        <v>5.8</v>
      </c>
      <c r="R66" s="182">
        <v>8.3000000000000007</v>
      </c>
      <c r="S66" s="148">
        <v>1965</v>
      </c>
      <c r="T66" s="61">
        <v>-12.6</v>
      </c>
      <c r="U66" s="303">
        <v>1966</v>
      </c>
      <c r="V66" s="182">
        <v>11.8</v>
      </c>
      <c r="W66" s="303">
        <v>1942</v>
      </c>
      <c r="X66" s="300">
        <v>-16.5</v>
      </c>
      <c r="Y66" s="303">
        <v>1974</v>
      </c>
      <c r="Z66" s="2">
        <v>17</v>
      </c>
    </row>
    <row r="67" spans="1:26" x14ac:dyDescent="0.25">
      <c r="A67" s="2">
        <v>18</v>
      </c>
      <c r="B67" s="182">
        <v>-4.8</v>
      </c>
      <c r="C67" s="61">
        <v>-2.9</v>
      </c>
      <c r="D67" s="61">
        <v>5</v>
      </c>
      <c r="E67" s="61">
        <v>4</v>
      </c>
      <c r="F67" s="61">
        <v>5</v>
      </c>
      <c r="G67" s="300">
        <v>3.1</v>
      </c>
      <c r="H67" s="300">
        <v>4</v>
      </c>
      <c r="I67" s="300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301">
        <v>5.6</v>
      </c>
      <c r="O67" s="302">
        <v>8</v>
      </c>
      <c r="P67" s="104">
        <v>1.4</v>
      </c>
      <c r="Q67" s="14">
        <v>6.1</v>
      </c>
      <c r="R67" s="182">
        <v>8.1999999999999993</v>
      </c>
      <c r="S67" s="148">
        <v>2008</v>
      </c>
      <c r="T67" s="61">
        <v>-12.5</v>
      </c>
      <c r="U67" s="303">
        <v>1966</v>
      </c>
      <c r="V67" s="182">
        <v>12.3</v>
      </c>
      <c r="W67" s="303">
        <v>2003</v>
      </c>
      <c r="X67" s="300">
        <v>-18.5</v>
      </c>
      <c r="Y67" s="303">
        <v>1911</v>
      </c>
      <c r="Z67" s="2">
        <v>18</v>
      </c>
    </row>
    <row r="68" spans="1:26" x14ac:dyDescent="0.25">
      <c r="A68" s="2">
        <v>19</v>
      </c>
      <c r="B68" s="182">
        <v>3.6</v>
      </c>
      <c r="C68" s="61">
        <v>2.4</v>
      </c>
      <c r="D68" s="61">
        <v>1</v>
      </c>
      <c r="E68" s="61">
        <v>0.4</v>
      </c>
      <c r="F68" s="61">
        <v>0.2</v>
      </c>
      <c r="G68" s="300">
        <v>-1.2</v>
      </c>
      <c r="H68" s="300">
        <v>-2.5</v>
      </c>
      <c r="I68" s="300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301">
        <v>2.4</v>
      </c>
      <c r="O68" s="302" t="s">
        <v>435</v>
      </c>
      <c r="P68" s="104">
        <v>0</v>
      </c>
      <c r="Q68" s="14">
        <v>6.5</v>
      </c>
      <c r="R68" s="182">
        <v>7.2</v>
      </c>
      <c r="S68" s="148">
        <v>1965</v>
      </c>
      <c r="T68" s="61">
        <v>-13.4</v>
      </c>
      <c r="U68" s="303">
        <v>1955</v>
      </c>
      <c r="V68" s="182">
        <v>14.5</v>
      </c>
      <c r="W68" s="303">
        <v>2004</v>
      </c>
      <c r="X68" s="300">
        <v>-18.600000000000001</v>
      </c>
      <c r="Y68" s="303">
        <v>1955</v>
      </c>
      <c r="Z68" s="2">
        <v>19</v>
      </c>
    </row>
    <row r="69" spans="1:26" x14ac:dyDescent="0.25">
      <c r="A69" s="2">
        <v>20</v>
      </c>
      <c r="B69" s="182">
        <v>-3.1</v>
      </c>
      <c r="C69" s="61">
        <v>-2.4</v>
      </c>
      <c r="D69" s="61">
        <v>-1.8</v>
      </c>
      <c r="E69" s="61">
        <v>-0.5</v>
      </c>
      <c r="F69" s="61">
        <v>-3.4</v>
      </c>
      <c r="G69" s="300">
        <v>-4.5</v>
      </c>
      <c r="H69" s="300">
        <v>-5.0999999999999996</v>
      </c>
      <c r="I69" s="300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301">
        <v>10.6</v>
      </c>
      <c r="O69" s="302">
        <v>12</v>
      </c>
      <c r="P69" s="104">
        <v>0</v>
      </c>
      <c r="Q69" s="14">
        <v>6.6</v>
      </c>
      <c r="R69" s="182">
        <v>8.9</v>
      </c>
      <c r="S69" s="148">
        <v>1996</v>
      </c>
      <c r="T69" s="61">
        <v>-13.8</v>
      </c>
      <c r="U69" s="303">
        <v>1969</v>
      </c>
      <c r="V69" s="182">
        <v>11.6</v>
      </c>
      <c r="W69" s="303">
        <v>1996</v>
      </c>
      <c r="X69" s="300">
        <v>-17.5</v>
      </c>
      <c r="Y69" s="303">
        <v>1969</v>
      </c>
      <c r="Z69" s="2">
        <v>20</v>
      </c>
    </row>
    <row r="70" spans="1:26" x14ac:dyDescent="0.25">
      <c r="A70" s="2">
        <v>21</v>
      </c>
      <c r="B70" s="182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300">
        <v>-11.2</v>
      </c>
      <c r="H70" s="300">
        <v>-13.8</v>
      </c>
      <c r="I70" s="300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301">
        <v>0.8</v>
      </c>
      <c r="O70" s="302">
        <v>14</v>
      </c>
      <c r="P70" s="104">
        <v>5.5</v>
      </c>
      <c r="Q70" s="14">
        <v>6.8</v>
      </c>
      <c r="R70" s="182">
        <v>9</v>
      </c>
      <c r="S70" s="148">
        <v>2006</v>
      </c>
      <c r="T70" s="61">
        <v>-9.9</v>
      </c>
      <c r="U70" s="303">
        <v>1986</v>
      </c>
      <c r="V70" s="182">
        <v>13.3</v>
      </c>
      <c r="W70" s="303">
        <v>2005</v>
      </c>
      <c r="X70" s="300">
        <v>-17.2</v>
      </c>
      <c r="Y70" s="303">
        <v>1955</v>
      </c>
      <c r="Z70" s="2">
        <v>21</v>
      </c>
    </row>
    <row r="71" spans="1:26" x14ac:dyDescent="0.25">
      <c r="A71" s="2">
        <v>22</v>
      </c>
      <c r="B71" s="182">
        <v>-11</v>
      </c>
      <c r="C71" s="61">
        <v>-10.6</v>
      </c>
      <c r="D71" s="61">
        <v>-6</v>
      </c>
      <c r="E71" s="61">
        <v>-4.8</v>
      </c>
      <c r="F71" s="61">
        <v>-4.2</v>
      </c>
      <c r="G71" s="300">
        <v>-4.2</v>
      </c>
      <c r="H71" s="300">
        <v>-4.4000000000000004</v>
      </c>
      <c r="I71" s="300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301">
        <v>0</v>
      </c>
      <c r="O71" s="302">
        <v>14</v>
      </c>
      <c r="P71" s="104">
        <v>0</v>
      </c>
      <c r="Q71" s="14">
        <v>6.9</v>
      </c>
      <c r="R71" s="182">
        <v>9.8000000000000007</v>
      </c>
      <c r="S71" s="148">
        <v>1961</v>
      </c>
      <c r="T71" s="61">
        <v>-11.9</v>
      </c>
      <c r="U71" s="303">
        <v>1958</v>
      </c>
      <c r="V71" s="182">
        <v>11.2</v>
      </c>
      <c r="W71" s="303">
        <v>1961</v>
      </c>
      <c r="X71" s="300">
        <v>-16.5</v>
      </c>
      <c r="Y71" s="303">
        <v>1915</v>
      </c>
      <c r="Z71" s="2">
        <v>22</v>
      </c>
    </row>
    <row r="72" spans="1:26" x14ac:dyDescent="0.25">
      <c r="A72" s="2">
        <v>23</v>
      </c>
      <c r="B72" s="182">
        <v>-3.5</v>
      </c>
      <c r="C72" s="61">
        <v>-4.2</v>
      </c>
      <c r="D72" s="61">
        <v>-2.8</v>
      </c>
      <c r="E72" s="61">
        <v>-3.2</v>
      </c>
      <c r="F72" s="61">
        <v>-3.6</v>
      </c>
      <c r="G72" s="300">
        <v>-3.1</v>
      </c>
      <c r="H72" s="300">
        <v>-2.8</v>
      </c>
      <c r="I72" s="300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301">
        <v>2.7</v>
      </c>
      <c r="O72" s="302">
        <v>16</v>
      </c>
      <c r="P72" s="104">
        <v>0</v>
      </c>
      <c r="Q72" s="14">
        <v>6.7</v>
      </c>
      <c r="R72" s="182">
        <v>8</v>
      </c>
      <c r="S72" s="148">
        <v>1980</v>
      </c>
      <c r="T72" s="61">
        <v>-11.9</v>
      </c>
      <c r="U72" s="303">
        <v>1950</v>
      </c>
      <c r="V72" s="306">
        <v>13.8</v>
      </c>
      <c r="W72" s="303">
        <v>1980</v>
      </c>
      <c r="X72" s="300">
        <v>-20.7</v>
      </c>
      <c r="Y72" s="303">
        <v>1885</v>
      </c>
      <c r="Z72" s="2">
        <v>23</v>
      </c>
    </row>
    <row r="73" spans="1:26" x14ac:dyDescent="0.25">
      <c r="A73" s="2">
        <v>24</v>
      </c>
      <c r="B73" s="182">
        <v>-3.2</v>
      </c>
      <c r="C73" s="61">
        <v>-3.3</v>
      </c>
      <c r="D73" s="61">
        <v>-3.2</v>
      </c>
      <c r="E73" s="61">
        <v>-2.6</v>
      </c>
      <c r="F73" s="61">
        <v>-2.6</v>
      </c>
      <c r="G73" s="300">
        <v>-3</v>
      </c>
      <c r="H73" s="300">
        <v>-3.7</v>
      </c>
      <c r="I73" s="300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301">
        <v>14.4</v>
      </c>
      <c r="O73" s="302">
        <v>30</v>
      </c>
      <c r="P73" s="104">
        <v>0</v>
      </c>
      <c r="Q73" s="14">
        <v>6.9</v>
      </c>
      <c r="R73" s="306">
        <v>11.3</v>
      </c>
      <c r="S73" s="148">
        <v>1984</v>
      </c>
      <c r="T73" s="61">
        <v>-13.1</v>
      </c>
      <c r="U73" s="303">
        <v>1958</v>
      </c>
      <c r="V73" s="182">
        <v>12.7</v>
      </c>
      <c r="W73" s="303">
        <v>1984</v>
      </c>
      <c r="X73" s="300">
        <v>-19.3</v>
      </c>
      <c r="Y73" s="303">
        <v>1885</v>
      </c>
      <c r="Z73" s="2">
        <v>24</v>
      </c>
    </row>
    <row r="74" spans="1:26" x14ac:dyDescent="0.25">
      <c r="A74" s="2">
        <v>25</v>
      </c>
      <c r="B74" s="182">
        <v>-2.1</v>
      </c>
      <c r="C74" s="61">
        <v>-2.7</v>
      </c>
      <c r="D74" s="61">
        <v>-1.4</v>
      </c>
      <c r="E74" s="61">
        <v>-0.6</v>
      </c>
      <c r="F74" s="61">
        <v>-0.2</v>
      </c>
      <c r="G74" s="300">
        <v>1.4</v>
      </c>
      <c r="H74" s="300">
        <v>2.5</v>
      </c>
      <c r="I74" s="300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301">
        <v>1.2</v>
      </c>
      <c r="O74" s="302">
        <v>30</v>
      </c>
      <c r="P74" s="104">
        <v>0</v>
      </c>
      <c r="Q74" s="14">
        <v>7</v>
      </c>
      <c r="R74" s="182">
        <v>9.1999999999999993</v>
      </c>
      <c r="S74" s="148">
        <v>2013</v>
      </c>
      <c r="T74" s="61">
        <v>-13.2</v>
      </c>
      <c r="U74" s="303">
        <v>1958</v>
      </c>
      <c r="V74" s="182">
        <v>11.8</v>
      </c>
      <c r="W74" s="303">
        <v>2012</v>
      </c>
      <c r="X74" s="300">
        <v>-16.8</v>
      </c>
      <c r="Y74" s="303">
        <v>1973</v>
      </c>
      <c r="Z74" s="2">
        <v>25</v>
      </c>
    </row>
    <row r="75" spans="1:26" x14ac:dyDescent="0.25">
      <c r="A75" s="2">
        <v>26</v>
      </c>
      <c r="B75" s="182">
        <v>-0.7</v>
      </c>
      <c r="C75" s="61">
        <v>-2.4</v>
      </c>
      <c r="D75" s="61">
        <v>-3.6</v>
      </c>
      <c r="E75" s="61">
        <v>-1</v>
      </c>
      <c r="F75" s="61">
        <v>0.2</v>
      </c>
      <c r="G75" s="300">
        <v>-1.4</v>
      </c>
      <c r="H75" s="300">
        <v>-2.2000000000000002</v>
      </c>
      <c r="I75" s="300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301">
        <v>6.2</v>
      </c>
      <c r="O75" s="302">
        <v>30</v>
      </c>
      <c r="P75" s="104">
        <v>3.3</v>
      </c>
      <c r="Q75" s="14">
        <v>7.2</v>
      </c>
      <c r="R75" s="182">
        <v>8.4</v>
      </c>
      <c r="S75" s="148">
        <v>2013</v>
      </c>
      <c r="T75" s="61">
        <v>-10</v>
      </c>
      <c r="U75" s="222">
        <v>1996</v>
      </c>
      <c r="V75" s="182">
        <v>11.8</v>
      </c>
      <c r="W75" s="303">
        <v>2013</v>
      </c>
      <c r="X75" s="300">
        <v>-19</v>
      </c>
      <c r="Y75" s="303">
        <v>1941</v>
      </c>
      <c r="Z75" s="2">
        <v>26</v>
      </c>
    </row>
    <row r="76" spans="1:26" x14ac:dyDescent="0.25">
      <c r="A76" s="2">
        <v>27</v>
      </c>
      <c r="B76" s="182">
        <v>-0.5</v>
      </c>
      <c r="C76" s="61">
        <v>-0.7</v>
      </c>
      <c r="D76" s="61">
        <v>-0.4</v>
      </c>
      <c r="E76" s="61">
        <v>-1</v>
      </c>
      <c r="F76" s="61">
        <v>-1</v>
      </c>
      <c r="G76" s="300">
        <v>-1.2</v>
      </c>
      <c r="H76" s="300">
        <v>-0.5</v>
      </c>
      <c r="I76" s="300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301">
        <v>0</v>
      </c>
      <c r="O76" s="302">
        <v>30</v>
      </c>
      <c r="P76" s="104">
        <v>0.5</v>
      </c>
      <c r="Q76" s="14">
        <v>7.4</v>
      </c>
      <c r="R76" s="182">
        <v>7.8</v>
      </c>
      <c r="S76" s="148">
        <v>1968</v>
      </c>
      <c r="T76" s="61">
        <v>-9.9</v>
      </c>
      <c r="U76" s="303">
        <v>1998</v>
      </c>
      <c r="V76" s="182">
        <v>9.6</v>
      </c>
      <c r="W76" s="303">
        <v>1971</v>
      </c>
      <c r="X76" s="300">
        <v>-24</v>
      </c>
      <c r="Y76" s="303">
        <v>1882</v>
      </c>
      <c r="Z76" s="2">
        <v>27</v>
      </c>
    </row>
    <row r="77" spans="1:26" x14ac:dyDescent="0.25">
      <c r="A77" s="2">
        <v>28</v>
      </c>
      <c r="B77" s="182">
        <v>0.2</v>
      </c>
      <c r="C77" s="61">
        <v>-1</v>
      </c>
      <c r="D77" s="61">
        <v>-2.6</v>
      </c>
      <c r="E77" s="61">
        <v>-2.1</v>
      </c>
      <c r="F77" s="61">
        <v>-1.7</v>
      </c>
      <c r="G77" s="300">
        <v>-2.5</v>
      </c>
      <c r="H77" s="300">
        <v>-2</v>
      </c>
      <c r="I77" s="300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301">
        <v>1.9</v>
      </c>
      <c r="O77" s="302">
        <v>31</v>
      </c>
      <c r="P77" s="104">
        <v>0</v>
      </c>
      <c r="Q77" s="14">
        <v>7.4</v>
      </c>
      <c r="R77" s="182">
        <v>9.6999999999999993</v>
      </c>
      <c r="S77" s="148">
        <v>1985</v>
      </c>
      <c r="T77" s="61">
        <v>-14</v>
      </c>
      <c r="U77" s="303">
        <v>1990</v>
      </c>
      <c r="V77" s="182">
        <v>11.7</v>
      </c>
      <c r="W77" s="303">
        <v>1985</v>
      </c>
      <c r="X77" s="300">
        <v>-19.5</v>
      </c>
      <c r="Y77" s="303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301"/>
      <c r="O78" s="302"/>
      <c r="P78" s="307"/>
      <c r="Q78" s="14">
        <v>3.1</v>
      </c>
      <c r="R78" s="182"/>
      <c r="S78" s="184"/>
      <c r="T78" s="132"/>
      <c r="U78" s="148"/>
      <c r="V78" s="182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301"/>
      <c r="O79" s="302"/>
      <c r="P79" s="307"/>
      <c r="Q79" s="104"/>
      <c r="R79" s="182"/>
      <c r="S79" s="184"/>
      <c r="T79" s="132"/>
      <c r="U79" s="148"/>
      <c r="V79" s="182"/>
      <c r="W79" s="61"/>
      <c r="X79" s="132"/>
      <c r="Y79" s="148"/>
      <c r="Z79" s="2"/>
    </row>
    <row r="80" spans="1:26" x14ac:dyDescent="0.25">
      <c r="A80" s="1" t="s">
        <v>98</v>
      </c>
      <c r="B80" s="308">
        <f t="shared" ref="B80:G80" si="3">AVERAGE(B50:B78)</f>
        <v>-0.51071428571428568</v>
      </c>
      <c r="C80" s="309">
        <f t="shared" si="3"/>
        <v>-0.88214285714285723</v>
      </c>
      <c r="D80" s="309">
        <f t="shared" si="3"/>
        <v>-0.68214285714285716</v>
      </c>
      <c r="E80" s="309">
        <f t="shared" si="3"/>
        <v>-0.54642857142857137</v>
      </c>
      <c r="F80" s="309">
        <f t="shared" si="3"/>
        <v>-0.24285714285714291</v>
      </c>
      <c r="G80" s="309">
        <f t="shared" si="3"/>
        <v>-0.58571428571428563</v>
      </c>
      <c r="H80" s="309">
        <f>AVERAGE(H50:H78)</f>
        <v>-0.86071428571428577</v>
      </c>
      <c r="I80" s="309">
        <f>AVERAGE(I50:I78)</f>
        <v>-0.70000000000000007</v>
      </c>
      <c r="J80" s="310">
        <f>AVERAGE(J50:J78)</f>
        <v>-3.8607142857142844</v>
      </c>
      <c r="K80" s="311">
        <f>AVERAGE(K50:K78)</f>
        <v>2.6749999999999998</v>
      </c>
      <c r="L80" s="129">
        <v>-0.6</v>
      </c>
      <c r="M80" s="61"/>
      <c r="N80" s="301">
        <f>SUM(N50:N78)</f>
        <v>56.7</v>
      </c>
      <c r="O80" s="312">
        <f>SUM(O50:O77)</f>
        <v>604</v>
      </c>
      <c r="P80" s="104">
        <v>28.7</v>
      </c>
      <c r="Q80" s="104"/>
      <c r="R80" s="182">
        <f>AVERAGE(R50:R77)</f>
        <v>8.5500000000000007</v>
      </c>
      <c r="S80" s="61"/>
      <c r="T80" s="61">
        <f>AVERAGE(T50:T77)</f>
        <v>-13.299999999999997</v>
      </c>
      <c r="U80" s="61"/>
      <c r="V80" s="182">
        <f>AVERAGE(V50:V78)</f>
        <v>11.872413793103449</v>
      </c>
      <c r="W80" s="61"/>
      <c r="X80" s="61">
        <f>AVERAGE(X50:X78)</f>
        <v>-19.186206896551727</v>
      </c>
      <c r="Y80" s="184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80"/>
      <c r="R82" s="197"/>
      <c r="S82" s="1"/>
      <c r="T82" s="1"/>
      <c r="U82" s="1"/>
      <c r="V82" s="5"/>
      <c r="W82" s="1"/>
      <c r="X82" s="1"/>
      <c r="Y82" s="1"/>
      <c r="Z82" s="1"/>
      <c r="AA82" s="281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80"/>
      <c r="R83" s="197"/>
      <c r="S83" s="1"/>
      <c r="T83" s="1"/>
      <c r="U83" s="1"/>
      <c r="V83" s="5"/>
      <c r="W83" s="1"/>
      <c r="X83" s="1"/>
      <c r="Y83" s="1"/>
      <c r="Z83" s="1"/>
      <c r="AA83" s="281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464</v>
      </c>
      <c r="J84" s="2"/>
      <c r="K84" s="46">
        <v>-0.4</v>
      </c>
      <c r="L84" s="1"/>
      <c r="M84" s="1"/>
      <c r="N84" s="344"/>
      <c r="O84" s="344"/>
      <c r="P84" s="344"/>
      <c r="Q84" s="296"/>
      <c r="R84" s="297"/>
      <c r="S84" s="298"/>
      <c r="T84" s="298"/>
      <c r="U84" s="298"/>
      <c r="V84" s="299"/>
      <c r="W84" s="298"/>
      <c r="X84" s="298"/>
      <c r="Y84" s="298"/>
      <c r="Z84" s="1"/>
      <c r="AA84" s="281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80"/>
      <c r="R85" s="197"/>
      <c r="S85" s="1"/>
      <c r="T85" s="1"/>
      <c r="U85" s="1"/>
      <c r="V85" s="5"/>
      <c r="W85" s="1"/>
      <c r="X85" s="1"/>
      <c r="Y85" s="1"/>
      <c r="Z85" s="1"/>
      <c r="AA85" s="281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80"/>
      <c r="R86" s="197"/>
      <c r="S86" s="1"/>
      <c r="T86" s="1"/>
      <c r="U86" s="1"/>
      <c r="V86" s="5"/>
      <c r="W86" s="1"/>
      <c r="X86" s="1"/>
      <c r="Y86" s="1"/>
      <c r="Z86" s="1"/>
      <c r="AA86" s="281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460</v>
      </c>
      <c r="J87" s="2"/>
      <c r="K87" s="2">
        <v>44.8</v>
      </c>
      <c r="L87" s="1"/>
      <c r="M87" s="1"/>
      <c r="N87" s="1"/>
      <c r="O87" s="1"/>
      <c r="P87" s="1"/>
      <c r="Q87" s="280"/>
      <c r="R87" s="197"/>
      <c r="S87" s="1"/>
      <c r="T87" s="1"/>
      <c r="U87" s="1"/>
      <c r="V87" s="5"/>
      <c r="W87" s="1"/>
      <c r="X87" s="1"/>
      <c r="Y87" s="1"/>
      <c r="Z87" s="1"/>
      <c r="AA87" s="281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461</v>
      </c>
      <c r="J88" s="2"/>
      <c r="K88" s="46">
        <v>34.200000000000003</v>
      </c>
      <c r="L88" s="1"/>
      <c r="M88" s="1"/>
      <c r="N88" s="1"/>
      <c r="O88" s="1"/>
      <c r="P88" s="1"/>
      <c r="Q88" s="280"/>
      <c r="R88" s="197"/>
      <c r="S88" s="1"/>
      <c r="T88" s="1"/>
      <c r="U88" s="1"/>
      <c r="V88" s="5"/>
      <c r="W88" s="1"/>
      <c r="X88" s="1"/>
      <c r="Y88" s="1"/>
      <c r="Z88" s="1"/>
      <c r="AA88" s="281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80"/>
      <c r="R89" s="197"/>
      <c r="S89" s="1"/>
      <c r="T89" s="1"/>
      <c r="U89" s="1"/>
      <c r="V89" s="5"/>
      <c r="W89" s="1"/>
      <c r="X89" s="1"/>
      <c r="Y89" s="1"/>
      <c r="Z89" s="1"/>
      <c r="AA89" s="281"/>
    </row>
    <row r="90" spans="1:27" x14ac:dyDescent="0.25">
      <c r="A90" s="1"/>
      <c r="B90" s="13" t="s">
        <v>498</v>
      </c>
      <c r="C90" s="2"/>
      <c r="D90" s="2"/>
      <c r="E90" s="2"/>
      <c r="F90" s="1"/>
      <c r="G90" s="1"/>
      <c r="H90" s="183"/>
      <c r="I90" s="1"/>
      <c r="J90" s="1"/>
      <c r="K90" s="1"/>
      <c r="L90" s="1"/>
      <c r="M90" s="17" t="s">
        <v>8</v>
      </c>
      <c r="N90" s="2"/>
      <c r="O90" s="2"/>
      <c r="P90" s="280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80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9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80"/>
      <c r="Q92" s="64" t="s">
        <v>115</v>
      </c>
      <c r="R92" s="194" t="s">
        <v>347</v>
      </c>
      <c r="S92" s="195"/>
      <c r="T92" s="114"/>
      <c r="U92" s="114"/>
      <c r="V92" s="194"/>
      <c r="W92" s="195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f>AVERAGE(B93:I93)</f>
        <v>-4.0125000000000002</v>
      </c>
      <c r="M93" s="14">
        <v>-0.73866666666666669</v>
      </c>
      <c r="N93" s="62">
        <v>1.7</v>
      </c>
      <c r="O93" s="79">
        <v>32</v>
      </c>
      <c r="P93" s="64"/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f t="shared" ref="L94:L123" si="4">AVERAGE(B94:I94)</f>
        <v>-3.6624999999999996</v>
      </c>
      <c r="M94" s="14">
        <v>-0.65666666666666673</v>
      </c>
      <c r="N94" s="62">
        <v>0.1</v>
      </c>
      <c r="O94" s="79">
        <v>32</v>
      </c>
      <c r="P94" s="64"/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-2.5</v>
      </c>
      <c r="L95" s="46">
        <f t="shared" si="4"/>
        <v>-3.9749999999999996</v>
      </c>
      <c r="M95" s="14">
        <v>-0.66799999999999993</v>
      </c>
      <c r="N95" s="62">
        <v>2.1</v>
      </c>
      <c r="O95" s="79">
        <v>32</v>
      </c>
      <c r="P95" s="64"/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f t="shared" si="4"/>
        <v>-0.16249999999999976</v>
      </c>
      <c r="M96" s="14">
        <v>-0.7</v>
      </c>
      <c r="N96" s="62">
        <v>0</v>
      </c>
      <c r="O96" s="79">
        <v>32</v>
      </c>
      <c r="P96" s="64"/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si="4"/>
        <v>2.6375000000000006</v>
      </c>
      <c r="M97" s="14">
        <v>-0.69533333333333347</v>
      </c>
      <c r="N97" s="62">
        <v>1.3</v>
      </c>
      <c r="O97" s="79">
        <v>25</v>
      </c>
      <c r="P97" s="64"/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1.2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435</v>
      </c>
      <c r="P98" s="64"/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3.3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435</v>
      </c>
      <c r="P99" s="64"/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435</v>
      </c>
      <c r="P100" s="64"/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435</v>
      </c>
      <c r="P101" s="64"/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3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435</v>
      </c>
      <c r="P102" s="64"/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8">
        <v>4.4000000000000004</v>
      </c>
      <c r="L103" s="46">
        <f t="shared" si="4"/>
        <v>0.47500000000000009</v>
      </c>
      <c r="M103" s="14">
        <v>-0.8713333333333334</v>
      </c>
      <c r="N103" s="62">
        <v>0.6</v>
      </c>
      <c r="O103" s="79" t="s">
        <v>435</v>
      </c>
      <c r="P103" s="64"/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0.9</v>
      </c>
      <c r="L104" s="46">
        <f t="shared" si="4"/>
        <v>1.0625</v>
      </c>
      <c r="M104" s="14">
        <v>-0.79466666666666663</v>
      </c>
      <c r="N104" s="62"/>
      <c r="O104" s="79" t="s">
        <v>435</v>
      </c>
      <c r="P104" s="64"/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435</v>
      </c>
      <c r="P105" s="64"/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435</v>
      </c>
      <c r="P106" s="64"/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435</v>
      </c>
      <c r="P107" s="64"/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-1.5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435</v>
      </c>
      <c r="P108" s="64"/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435</v>
      </c>
      <c r="P109" s="64"/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-2.6</v>
      </c>
      <c r="K110" s="67">
        <v>3.2</v>
      </c>
      <c r="L110" s="46">
        <f t="shared" si="4"/>
        <v>0.43749999999999983</v>
      </c>
      <c r="M110" s="14">
        <v>-1.026</v>
      </c>
      <c r="N110" s="62"/>
      <c r="O110" s="79" t="s">
        <v>435</v>
      </c>
      <c r="P110" s="64"/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6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435</v>
      </c>
      <c r="P111" s="64"/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0.7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435</v>
      </c>
      <c r="P112" s="64"/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f t="shared" si="4"/>
        <v>7.7874999999999996</v>
      </c>
      <c r="M113" s="14">
        <v>-1.3893333333333335</v>
      </c>
      <c r="N113" s="62">
        <v>0.1</v>
      </c>
      <c r="O113" s="79" t="s">
        <v>435</v>
      </c>
      <c r="P113" s="64"/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435</v>
      </c>
      <c r="P114" s="64"/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7</v>
      </c>
      <c r="P115" s="64"/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/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435</v>
      </c>
      <c r="P117" s="64"/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435</v>
      </c>
      <c r="P118" s="64"/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435</v>
      </c>
      <c r="P119" s="64"/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435</v>
      </c>
      <c r="P120" s="64"/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/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/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/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435</v>
      </c>
      <c r="P123" s="64"/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80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5">
        <f t="shared" si="5"/>
        <v>-1.2466666666666666</v>
      </c>
      <c r="K125" s="123">
        <f t="shared" si="5"/>
        <v>3.6903225806451605</v>
      </c>
      <c r="L125" s="124">
        <v>1</v>
      </c>
      <c r="M125" s="14"/>
      <c r="N125" s="62">
        <f>SUM(N93:N123)</f>
        <v>30</v>
      </c>
      <c r="O125" s="86">
        <f>SUM(O93:O123)</f>
        <v>171</v>
      </c>
      <c r="P125" s="280">
        <v>67.099999999999994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80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80"/>
      <c r="R127" s="197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80"/>
      <c r="R128" s="197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464</v>
      </c>
      <c r="J129" s="2"/>
      <c r="K129" s="2">
        <v>0.4</v>
      </c>
      <c r="L129" s="1"/>
      <c r="M129" s="1"/>
      <c r="N129" s="344"/>
      <c r="O129" s="344"/>
      <c r="P129" s="344"/>
      <c r="Q129" s="296"/>
      <c r="R129" s="297"/>
      <c r="S129" s="298"/>
      <c r="T129" s="298"/>
      <c r="U129" s="298"/>
      <c r="V129" s="299"/>
      <c r="W129" s="298"/>
      <c r="X129" s="298"/>
      <c r="Y129" s="298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80"/>
      <c r="R130" s="197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80"/>
      <c r="R131" s="197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460</v>
      </c>
      <c r="J132" s="2"/>
      <c r="K132" s="46">
        <v>51</v>
      </c>
      <c r="L132" s="1"/>
      <c r="M132" s="1"/>
      <c r="N132" s="1"/>
      <c r="O132" s="1"/>
      <c r="P132" s="1"/>
      <c r="Q132" s="280"/>
      <c r="R132" s="197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461</v>
      </c>
      <c r="J133" s="2"/>
      <c r="K133" s="2">
        <v>72.7</v>
      </c>
      <c r="L133" s="1"/>
      <c r="M133" s="1"/>
      <c r="N133" s="1"/>
      <c r="O133" s="1"/>
      <c r="P133" s="1"/>
      <c r="Q133" s="280"/>
      <c r="R133" s="197"/>
      <c r="S133" s="1"/>
      <c r="T133" s="1"/>
      <c r="U133" s="1"/>
      <c r="V133" s="5"/>
      <c r="W133" s="1"/>
      <c r="X133" s="1"/>
      <c r="Y133" s="1"/>
      <c r="Z133" s="1"/>
      <c r="AA133" s="281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80"/>
      <c r="R134" s="197"/>
      <c r="S134" s="1"/>
      <c r="T134" s="1"/>
      <c r="U134" s="1"/>
      <c r="V134" s="5"/>
      <c r="W134" s="1"/>
      <c r="X134" s="1"/>
      <c r="Y134" s="1"/>
      <c r="Z134" s="1"/>
      <c r="AA134" s="281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3"/>
      <c r="I135" s="1"/>
      <c r="J135" s="1"/>
      <c r="K135" s="1"/>
      <c r="L135" s="1"/>
      <c r="M135" s="17" t="s">
        <v>8</v>
      </c>
      <c r="N135" s="2"/>
      <c r="O135" s="2"/>
      <c r="P135" s="280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80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9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80"/>
      <c r="Q137" s="64" t="s">
        <v>115</v>
      </c>
      <c r="R137" s="194" t="s">
        <v>347</v>
      </c>
      <c r="S137" s="195"/>
      <c r="T137" s="114"/>
      <c r="U137" s="114"/>
      <c r="V137" s="194" t="s">
        <v>367</v>
      </c>
      <c r="W137" s="195"/>
      <c r="X137" s="114"/>
      <c r="Y137" s="132"/>
      <c r="Z137" s="2"/>
    </row>
    <row r="138" spans="1:27" x14ac:dyDescent="0.25">
      <c r="A138" s="2">
        <v>1</v>
      </c>
      <c r="B138" s="182">
        <v>-3.7</v>
      </c>
      <c r="C138" s="61">
        <v>-3.6</v>
      </c>
      <c r="D138" s="61">
        <v>-4.4000000000000004</v>
      </c>
      <c r="E138" s="300">
        <v>-4.8</v>
      </c>
      <c r="F138" s="300">
        <v>-4.3</v>
      </c>
      <c r="G138" s="300">
        <v>-5</v>
      </c>
      <c r="H138" s="300">
        <v>-5.4</v>
      </c>
      <c r="I138" s="300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301">
        <v>3</v>
      </c>
      <c r="O138" s="302">
        <v>12</v>
      </c>
      <c r="P138" s="104"/>
      <c r="Q138" s="14">
        <v>11</v>
      </c>
      <c r="R138" s="182">
        <v>10.8</v>
      </c>
      <c r="S138" s="100">
        <v>1956</v>
      </c>
      <c r="T138" s="59">
        <v>-12.9</v>
      </c>
      <c r="U138" s="100">
        <v>1968</v>
      </c>
      <c r="V138" s="182">
        <v>13.6</v>
      </c>
      <c r="W138" s="303">
        <v>2007</v>
      </c>
      <c r="X138" s="304">
        <v>-18.2</v>
      </c>
      <c r="Y138" s="303">
        <v>1968</v>
      </c>
      <c r="Z138" s="2">
        <v>1</v>
      </c>
    </row>
    <row r="139" spans="1:27" x14ac:dyDescent="0.25">
      <c r="A139" s="2">
        <v>2</v>
      </c>
      <c r="B139" s="182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300">
        <v>-2.8</v>
      </c>
      <c r="H139" s="300">
        <v>-4.3</v>
      </c>
      <c r="I139" s="300">
        <v>-6</v>
      </c>
      <c r="J139" s="59">
        <v>-9.5</v>
      </c>
      <c r="K139" s="77">
        <v>-2.4</v>
      </c>
      <c r="L139" s="129">
        <f t="shared" ref="L139:L159" si="6">AVERAGE(B139:I139)</f>
        <v>-5.9624999999999995</v>
      </c>
      <c r="M139" s="61">
        <v>-0.71466666666666656</v>
      </c>
      <c r="N139" s="301">
        <v>0.5</v>
      </c>
      <c r="O139" s="302">
        <v>13</v>
      </c>
      <c r="P139" s="104"/>
      <c r="Q139" s="14">
        <v>11.3</v>
      </c>
      <c r="R139" s="305">
        <v>9.1999999999999993</v>
      </c>
      <c r="S139" s="100">
        <v>1984</v>
      </c>
      <c r="T139" s="61">
        <v>-11.9</v>
      </c>
      <c r="U139" s="100">
        <v>1961</v>
      </c>
      <c r="V139" s="182">
        <v>15</v>
      </c>
      <c r="W139" s="303">
        <v>1998</v>
      </c>
      <c r="X139" s="300">
        <v>-16.2</v>
      </c>
      <c r="Y139" s="303">
        <v>1962</v>
      </c>
      <c r="Z139" s="2">
        <v>2</v>
      </c>
    </row>
    <row r="140" spans="1:27" x14ac:dyDescent="0.25">
      <c r="A140" s="2">
        <v>3</v>
      </c>
      <c r="B140" s="182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300">
        <v>6.6</v>
      </c>
      <c r="H140" s="300">
        <v>6.2</v>
      </c>
      <c r="I140" s="300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301">
        <v>0.6</v>
      </c>
      <c r="O140" s="302">
        <v>14</v>
      </c>
      <c r="P140" s="104"/>
      <c r="Q140" s="14">
        <v>12</v>
      </c>
      <c r="R140" s="182">
        <v>11.8</v>
      </c>
      <c r="S140" s="100">
        <v>2007</v>
      </c>
      <c r="T140" s="61">
        <v>-11.9</v>
      </c>
      <c r="U140" s="100">
        <v>1961</v>
      </c>
      <c r="V140" s="182">
        <v>16.899999999999999</v>
      </c>
      <c r="W140" s="303">
        <v>2007</v>
      </c>
      <c r="X140" s="300">
        <v>-16.899999999999999</v>
      </c>
      <c r="Y140" s="303">
        <v>1936</v>
      </c>
      <c r="Z140" s="2">
        <v>3</v>
      </c>
    </row>
    <row r="141" spans="1:27" x14ac:dyDescent="0.25">
      <c r="A141" s="2">
        <v>4</v>
      </c>
      <c r="B141" s="314">
        <v>5.2</v>
      </c>
      <c r="C141" s="61">
        <v>5.2</v>
      </c>
      <c r="D141" s="61">
        <v>5.2</v>
      </c>
      <c r="E141" s="61">
        <v>7.8</v>
      </c>
      <c r="F141" s="61">
        <v>10.7</v>
      </c>
      <c r="G141" s="300">
        <v>11.7</v>
      </c>
      <c r="H141" s="300">
        <v>10.4</v>
      </c>
      <c r="I141" s="300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301">
        <v>0.3</v>
      </c>
      <c r="O141" s="302">
        <v>12</v>
      </c>
      <c r="P141" s="104"/>
      <c r="Q141" s="14">
        <v>11.4</v>
      </c>
      <c r="R141" s="182">
        <v>10.5</v>
      </c>
      <c r="S141" s="100">
        <v>1974</v>
      </c>
      <c r="T141" s="61">
        <v>-9.5</v>
      </c>
      <c r="U141" s="100">
        <v>1990</v>
      </c>
      <c r="V141" s="182">
        <v>13.3</v>
      </c>
      <c r="W141" s="303">
        <v>1974</v>
      </c>
      <c r="X141" s="300">
        <v>-16.600000000000001</v>
      </c>
      <c r="Y141" s="303">
        <v>1961</v>
      </c>
      <c r="Z141" s="2">
        <v>4</v>
      </c>
    </row>
    <row r="142" spans="1:27" x14ac:dyDescent="0.25">
      <c r="A142" s="2">
        <v>5</v>
      </c>
      <c r="B142" s="314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300">
        <v>8.9</v>
      </c>
      <c r="H142" s="300">
        <v>8.9</v>
      </c>
      <c r="I142" s="300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301">
        <v>0.2</v>
      </c>
      <c r="O142" s="302">
        <v>11</v>
      </c>
      <c r="P142" s="104"/>
      <c r="Q142" s="14">
        <v>11.7</v>
      </c>
      <c r="R142" s="182">
        <v>10</v>
      </c>
      <c r="S142" s="100">
        <v>1963</v>
      </c>
      <c r="T142" s="61">
        <v>-7.6</v>
      </c>
      <c r="U142" s="100">
        <v>1953</v>
      </c>
      <c r="V142" s="182">
        <v>14</v>
      </c>
      <c r="W142" s="303">
        <v>1963</v>
      </c>
      <c r="X142" s="300">
        <v>-14.9</v>
      </c>
      <c r="Y142" s="303">
        <v>1898</v>
      </c>
      <c r="Z142" s="2">
        <v>5</v>
      </c>
    </row>
    <row r="143" spans="1:27" x14ac:dyDescent="0.25">
      <c r="A143" s="2">
        <v>6</v>
      </c>
      <c r="B143" s="314">
        <v>7</v>
      </c>
      <c r="C143" s="61">
        <v>5.6</v>
      </c>
      <c r="D143" s="61">
        <v>7.6</v>
      </c>
      <c r="E143" s="61">
        <v>9.9</v>
      </c>
      <c r="F143" s="61">
        <v>9.9</v>
      </c>
      <c r="G143" s="300">
        <v>8.3000000000000007</v>
      </c>
      <c r="H143" s="300">
        <v>6.9</v>
      </c>
      <c r="I143" s="300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301">
        <v>0</v>
      </c>
      <c r="O143" s="302"/>
      <c r="P143" s="104"/>
      <c r="Q143" s="14">
        <v>11.1</v>
      </c>
      <c r="R143" s="182">
        <v>10.7</v>
      </c>
      <c r="S143" s="100">
        <v>1974</v>
      </c>
      <c r="T143" s="61">
        <v>-8.6</v>
      </c>
      <c r="U143" s="100">
        <v>1968</v>
      </c>
      <c r="V143" s="182">
        <v>14.8</v>
      </c>
      <c r="W143" s="303">
        <v>1974</v>
      </c>
      <c r="X143" s="300">
        <v>-14.2</v>
      </c>
      <c r="Y143" s="303">
        <v>1898</v>
      </c>
      <c r="Z143" s="2">
        <v>6</v>
      </c>
    </row>
    <row r="144" spans="1:27" x14ac:dyDescent="0.25">
      <c r="A144" s="2">
        <v>7</v>
      </c>
      <c r="B144" s="314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300">
        <v>3.2</v>
      </c>
      <c r="H144" s="300">
        <v>0.9</v>
      </c>
      <c r="I144" s="300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301">
        <v>0.1</v>
      </c>
      <c r="O144" s="302"/>
      <c r="P144" s="104"/>
      <c r="Q144" s="14">
        <v>11.3</v>
      </c>
      <c r="R144" s="182">
        <v>7.7</v>
      </c>
      <c r="S144" s="100">
        <v>1997</v>
      </c>
      <c r="T144" s="61">
        <v>-6.7</v>
      </c>
      <c r="U144" s="100">
        <v>1949</v>
      </c>
      <c r="V144" s="182">
        <v>14.3</v>
      </c>
      <c r="W144" s="303">
        <v>2011</v>
      </c>
      <c r="X144" s="300">
        <v>-13.5</v>
      </c>
      <c r="Y144" s="303">
        <v>1968</v>
      </c>
      <c r="Z144" s="2">
        <v>7</v>
      </c>
    </row>
    <row r="145" spans="1:26" x14ac:dyDescent="0.25">
      <c r="A145" s="2">
        <v>8</v>
      </c>
      <c r="B145" s="314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300">
        <v>2.2000000000000002</v>
      </c>
      <c r="H145" s="300">
        <v>1</v>
      </c>
      <c r="I145" s="300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301">
        <v>2.8</v>
      </c>
      <c r="O145" s="302" t="s">
        <v>516</v>
      </c>
      <c r="P145" s="104"/>
      <c r="Q145" s="14">
        <v>11.6</v>
      </c>
      <c r="R145" s="182">
        <v>9</v>
      </c>
      <c r="S145" s="100">
        <v>2011</v>
      </c>
      <c r="T145" s="61">
        <v>-8.1</v>
      </c>
      <c r="U145" s="100">
        <v>1983</v>
      </c>
      <c r="V145" s="182">
        <v>14.3</v>
      </c>
      <c r="W145" s="303">
        <v>2011</v>
      </c>
      <c r="X145" s="300">
        <v>-15.2</v>
      </c>
      <c r="Y145" s="303">
        <v>1914</v>
      </c>
      <c r="Z145" s="2">
        <v>8</v>
      </c>
    </row>
    <row r="146" spans="1:26" x14ac:dyDescent="0.25">
      <c r="A146" s="2">
        <v>9</v>
      </c>
      <c r="B146" s="314">
        <v>0.5</v>
      </c>
      <c r="C146" s="61">
        <v>-0.8</v>
      </c>
      <c r="D146" s="61">
        <v>0.6</v>
      </c>
      <c r="E146" s="61">
        <v>2.8</v>
      </c>
      <c r="F146" s="61">
        <v>3.4</v>
      </c>
      <c r="G146" s="300">
        <v>2.8</v>
      </c>
      <c r="H146" s="300">
        <v>0.4</v>
      </c>
      <c r="I146" s="300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301"/>
      <c r="O146" s="302"/>
      <c r="P146" s="104"/>
      <c r="Q146" s="14">
        <v>11.7</v>
      </c>
      <c r="R146" s="182">
        <v>12</v>
      </c>
      <c r="S146" s="100">
        <v>2011</v>
      </c>
      <c r="T146" s="61">
        <v>-7.3</v>
      </c>
      <c r="U146" s="100">
        <v>1975</v>
      </c>
      <c r="V146" s="182">
        <v>15.6</v>
      </c>
      <c r="W146" s="303">
        <v>2011</v>
      </c>
      <c r="X146" s="300">
        <v>-16.399999999999999</v>
      </c>
      <c r="Y146" s="303">
        <v>1917</v>
      </c>
      <c r="Z146" s="2">
        <v>9</v>
      </c>
    </row>
    <row r="147" spans="1:26" x14ac:dyDescent="0.25">
      <c r="A147" s="2">
        <v>10</v>
      </c>
      <c r="B147" s="314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300">
        <v>0.2</v>
      </c>
      <c r="H147" s="300">
        <v>-0.4</v>
      </c>
      <c r="I147" s="300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301"/>
      <c r="O147" s="302"/>
      <c r="P147" s="104"/>
      <c r="Q147" s="14">
        <v>12</v>
      </c>
      <c r="R147" s="182">
        <v>9.6999999999999993</v>
      </c>
      <c r="S147" s="100">
        <v>1996</v>
      </c>
      <c r="T147" s="61">
        <v>-11</v>
      </c>
      <c r="U147" s="100">
        <v>1963</v>
      </c>
      <c r="V147" s="182">
        <v>14</v>
      </c>
      <c r="W147" s="303">
        <v>2003</v>
      </c>
      <c r="X147" s="300">
        <v>-13.4</v>
      </c>
      <c r="Y147" s="303">
        <v>1951</v>
      </c>
      <c r="Z147" s="2">
        <v>10</v>
      </c>
    </row>
    <row r="148" spans="1:26" x14ac:dyDescent="0.25">
      <c r="A148" s="2">
        <v>11</v>
      </c>
      <c r="B148" s="314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300">
        <v>-0.4</v>
      </c>
      <c r="H148" s="300">
        <v>-3.7</v>
      </c>
      <c r="I148" s="300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301">
        <v>4.5999999999999996</v>
      </c>
      <c r="O148" s="302">
        <v>7</v>
      </c>
      <c r="P148" s="104"/>
      <c r="Q148" s="14">
        <v>12</v>
      </c>
      <c r="R148" s="182">
        <v>8.4</v>
      </c>
      <c r="S148" s="100">
        <v>2010</v>
      </c>
      <c r="T148" s="61">
        <v>-10</v>
      </c>
      <c r="U148" s="100">
        <v>1975</v>
      </c>
      <c r="V148" s="182">
        <v>15</v>
      </c>
      <c r="W148" s="303">
        <v>1938</v>
      </c>
      <c r="X148" s="300">
        <v>-13.6</v>
      </c>
      <c r="Y148" s="303">
        <v>1963</v>
      </c>
      <c r="Z148" s="2">
        <v>11</v>
      </c>
    </row>
    <row r="149" spans="1:26" x14ac:dyDescent="0.25">
      <c r="A149" s="2">
        <v>12</v>
      </c>
      <c r="B149" s="314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300">
        <v>1.5</v>
      </c>
      <c r="H149" s="300">
        <v>2.8</v>
      </c>
      <c r="I149" s="300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301">
        <v>0.2</v>
      </c>
      <c r="O149" s="302" t="s">
        <v>516</v>
      </c>
      <c r="P149" s="104"/>
      <c r="Q149" s="14">
        <v>12.4</v>
      </c>
      <c r="R149" s="182">
        <v>9.5</v>
      </c>
      <c r="S149" s="100">
        <v>1997</v>
      </c>
      <c r="T149" s="61">
        <v>-10.199999999999999</v>
      </c>
      <c r="U149" s="100">
        <v>1975</v>
      </c>
      <c r="V149" s="182">
        <v>14.5</v>
      </c>
      <c r="W149" s="303">
        <v>1967</v>
      </c>
      <c r="X149" s="300">
        <v>-17.399999999999999</v>
      </c>
      <c r="Y149" s="303">
        <v>1918</v>
      </c>
      <c r="Z149" s="2">
        <v>12</v>
      </c>
    </row>
    <row r="150" spans="1:26" x14ac:dyDescent="0.25">
      <c r="A150" s="2">
        <v>13</v>
      </c>
      <c r="B150" s="314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300">
        <v>9.3000000000000007</v>
      </c>
      <c r="H150" s="300">
        <v>6.4</v>
      </c>
      <c r="I150" s="300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301"/>
      <c r="O150" s="302" t="s">
        <v>521</v>
      </c>
      <c r="P150" s="104"/>
      <c r="Q150" s="14">
        <v>12.2</v>
      </c>
      <c r="R150" s="182">
        <v>10.3</v>
      </c>
      <c r="S150" s="100">
        <v>1981</v>
      </c>
      <c r="T150" s="61">
        <v>-8.3000000000000007</v>
      </c>
      <c r="U150" s="100">
        <v>1951</v>
      </c>
      <c r="V150" s="182">
        <v>14.6</v>
      </c>
      <c r="W150" s="303">
        <v>1981</v>
      </c>
      <c r="X150" s="300">
        <v>-12.7</v>
      </c>
      <c r="Y150" s="303">
        <v>1975</v>
      </c>
      <c r="Z150" s="2">
        <v>13</v>
      </c>
    </row>
    <row r="151" spans="1:26" x14ac:dyDescent="0.25">
      <c r="A151" s="2">
        <v>14</v>
      </c>
      <c r="B151" s="314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300">
        <v>1.8</v>
      </c>
      <c r="H151" s="300">
        <v>0.2</v>
      </c>
      <c r="I151" s="300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301">
        <v>0.3</v>
      </c>
      <c r="O151" s="302"/>
      <c r="P151" s="104"/>
      <c r="Q151" s="14">
        <v>12.6</v>
      </c>
      <c r="R151" s="182">
        <v>11.1</v>
      </c>
      <c r="S151" s="100">
        <v>1955</v>
      </c>
      <c r="T151" s="61">
        <v>-9.4</v>
      </c>
      <c r="U151" s="100">
        <v>1951</v>
      </c>
      <c r="V151" s="182">
        <v>16.7</v>
      </c>
      <c r="W151" s="303">
        <v>1997</v>
      </c>
      <c r="X151" s="300">
        <v>-15.5</v>
      </c>
      <c r="Y151" s="303">
        <v>1951</v>
      </c>
      <c r="Z151" s="2">
        <v>14</v>
      </c>
    </row>
    <row r="152" spans="1:26" x14ac:dyDescent="0.25">
      <c r="A152" s="2">
        <v>15</v>
      </c>
      <c r="B152" s="314">
        <v>0</v>
      </c>
      <c r="C152" s="61">
        <v>-0.8</v>
      </c>
      <c r="D152" s="61">
        <v>3.4</v>
      </c>
      <c r="E152" s="61">
        <v>6.2</v>
      </c>
      <c r="F152" s="61">
        <v>7.9</v>
      </c>
      <c r="G152" s="300">
        <v>7.1</v>
      </c>
      <c r="H152" s="300">
        <v>4.2</v>
      </c>
      <c r="I152" s="300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301">
        <v>0</v>
      </c>
      <c r="O152" s="302"/>
      <c r="P152" s="104"/>
      <c r="Q152" s="14">
        <v>12.9</v>
      </c>
      <c r="R152" s="182">
        <v>11.6</v>
      </c>
      <c r="S152" s="100">
        <v>1997</v>
      </c>
      <c r="T152" s="61">
        <v>-7</v>
      </c>
      <c r="U152" s="100">
        <v>1951</v>
      </c>
      <c r="V152" s="182">
        <v>16</v>
      </c>
      <c r="W152" s="303">
        <v>1997</v>
      </c>
      <c r="X152" s="300">
        <v>-13.4</v>
      </c>
      <c r="Y152" s="303">
        <v>1906</v>
      </c>
      <c r="Z152" s="2">
        <v>15</v>
      </c>
    </row>
    <row r="153" spans="1:26" x14ac:dyDescent="0.25">
      <c r="A153" s="2">
        <v>16</v>
      </c>
      <c r="B153" s="314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300">
        <v>9.5</v>
      </c>
      <c r="H153" s="300">
        <v>6.2</v>
      </c>
      <c r="I153" s="300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301"/>
      <c r="O153" s="302"/>
      <c r="P153" s="104"/>
      <c r="Q153" s="14">
        <v>13</v>
      </c>
      <c r="R153" s="182">
        <v>11.4</v>
      </c>
      <c r="S153" s="100">
        <v>2003</v>
      </c>
      <c r="T153" s="61">
        <v>-9.1</v>
      </c>
      <c r="U153" s="100">
        <v>1988</v>
      </c>
      <c r="V153" s="182">
        <v>14.6</v>
      </c>
      <c r="W153" s="303">
        <v>2003</v>
      </c>
      <c r="X153" s="300">
        <v>-11</v>
      </c>
      <c r="Y153" s="303">
        <v>1911</v>
      </c>
      <c r="Z153" s="2">
        <v>16</v>
      </c>
    </row>
    <row r="154" spans="1:26" x14ac:dyDescent="0.25">
      <c r="A154" s="2">
        <v>17</v>
      </c>
      <c r="B154" s="314">
        <v>4.2</v>
      </c>
      <c r="C154" s="61">
        <v>5.4</v>
      </c>
      <c r="D154" s="61">
        <v>7.6</v>
      </c>
      <c r="E154" s="61">
        <v>8.4</v>
      </c>
      <c r="F154" s="61">
        <v>12.4</v>
      </c>
      <c r="G154" s="300">
        <v>11.6</v>
      </c>
      <c r="H154" s="300">
        <v>7.9</v>
      </c>
      <c r="I154" s="300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301"/>
      <c r="O154" s="302"/>
      <c r="P154" s="104"/>
      <c r="Q154" s="14">
        <v>13</v>
      </c>
      <c r="R154" s="182">
        <v>11.9</v>
      </c>
      <c r="S154" s="100">
        <v>2003</v>
      </c>
      <c r="T154" s="61">
        <v>-10.199999999999999</v>
      </c>
      <c r="U154" s="100">
        <v>1967</v>
      </c>
      <c r="V154" s="182">
        <v>16</v>
      </c>
      <c r="W154" s="303">
        <v>2003</v>
      </c>
      <c r="X154" s="300">
        <v>-12.6</v>
      </c>
      <c r="Y154" s="303">
        <v>1967</v>
      </c>
      <c r="Z154" s="2">
        <v>17</v>
      </c>
    </row>
    <row r="155" spans="1:26" x14ac:dyDescent="0.25">
      <c r="A155" s="2">
        <v>18</v>
      </c>
      <c r="B155" s="314">
        <v>6.6</v>
      </c>
      <c r="C155" s="61">
        <v>7</v>
      </c>
      <c r="D155" s="61">
        <v>11</v>
      </c>
      <c r="E155" s="61">
        <v>16.2</v>
      </c>
      <c r="F155" s="61">
        <v>15</v>
      </c>
      <c r="G155" s="300">
        <v>12.8</v>
      </c>
      <c r="H155" s="300">
        <v>10.1</v>
      </c>
      <c r="I155" s="300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301"/>
      <c r="O155" s="302"/>
      <c r="P155" s="104"/>
      <c r="Q155" s="14">
        <v>13.7</v>
      </c>
      <c r="R155" s="182">
        <v>14.6</v>
      </c>
      <c r="S155" s="100">
        <v>2003</v>
      </c>
      <c r="T155" s="61">
        <v>-9.6</v>
      </c>
      <c r="U155" s="100">
        <v>1967</v>
      </c>
      <c r="V155" s="182">
        <v>18.399999999999999</v>
      </c>
      <c r="W155" s="303">
        <v>2003</v>
      </c>
      <c r="X155" s="300">
        <v>-14.8</v>
      </c>
      <c r="Y155" s="303">
        <v>1967</v>
      </c>
      <c r="Z155" s="2">
        <v>18</v>
      </c>
    </row>
    <row r="156" spans="1:26" x14ac:dyDescent="0.25">
      <c r="A156" s="2">
        <v>19</v>
      </c>
      <c r="B156" s="314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300">
        <v>11.8</v>
      </c>
      <c r="H156" s="300">
        <v>9.8000000000000007</v>
      </c>
      <c r="I156" s="300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301"/>
      <c r="O156" s="302"/>
      <c r="P156" s="104"/>
      <c r="Q156" s="14">
        <v>13.5</v>
      </c>
      <c r="R156" s="182">
        <v>9.9</v>
      </c>
      <c r="S156" s="100">
        <v>1973</v>
      </c>
      <c r="T156" s="61">
        <v>-6.2</v>
      </c>
      <c r="U156" s="100">
        <v>1967</v>
      </c>
      <c r="V156" s="182">
        <v>16.2</v>
      </c>
      <c r="W156" s="303">
        <v>1981</v>
      </c>
      <c r="X156" s="300">
        <v>-9.5</v>
      </c>
      <c r="Y156" s="303">
        <v>1951</v>
      </c>
      <c r="Z156" s="2">
        <v>19</v>
      </c>
    </row>
    <row r="157" spans="1:26" x14ac:dyDescent="0.25">
      <c r="A157" s="2">
        <v>20</v>
      </c>
      <c r="B157" s="314">
        <v>9.1</v>
      </c>
      <c r="C157" s="61">
        <v>10</v>
      </c>
      <c r="D157" s="61">
        <v>11</v>
      </c>
      <c r="E157" s="61">
        <v>11.8</v>
      </c>
      <c r="F157" s="61">
        <v>11.2</v>
      </c>
      <c r="G157" s="300">
        <v>11.1</v>
      </c>
      <c r="H157" s="300">
        <v>8.1</v>
      </c>
      <c r="I157" s="300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301"/>
      <c r="O157" s="302"/>
      <c r="P157" s="104"/>
      <c r="Q157" s="14">
        <v>13.7</v>
      </c>
      <c r="R157" s="182">
        <v>11.3</v>
      </c>
      <c r="S157" s="100">
        <v>1976</v>
      </c>
      <c r="T157" s="61">
        <v>-8.3000000000000007</v>
      </c>
      <c r="U157" s="100">
        <v>1951</v>
      </c>
      <c r="V157" s="182">
        <v>16</v>
      </c>
      <c r="W157" s="303">
        <v>1976</v>
      </c>
      <c r="X157" s="300">
        <v>-16</v>
      </c>
      <c r="Y157" s="303">
        <v>1951</v>
      </c>
      <c r="Z157" s="2">
        <v>20</v>
      </c>
    </row>
    <row r="158" spans="1:26" x14ac:dyDescent="0.25">
      <c r="A158" s="2">
        <v>21</v>
      </c>
      <c r="B158" s="314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300">
        <v>5.8</v>
      </c>
      <c r="H158" s="300">
        <v>6</v>
      </c>
      <c r="I158" s="300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301"/>
      <c r="O158" s="302"/>
      <c r="P158" s="104"/>
      <c r="Q158" s="14">
        <v>13.6</v>
      </c>
      <c r="R158" s="182">
        <v>12.1</v>
      </c>
      <c r="S158" s="100">
        <v>1976</v>
      </c>
      <c r="T158" s="61">
        <v>-7.7</v>
      </c>
      <c r="U158" s="100">
        <v>1949</v>
      </c>
      <c r="V158" s="182">
        <v>17</v>
      </c>
      <c r="W158" s="303">
        <v>1976</v>
      </c>
      <c r="X158" s="300">
        <v>-10.5</v>
      </c>
      <c r="Y158" s="303">
        <v>1949</v>
      </c>
      <c r="Z158" s="2">
        <v>21</v>
      </c>
    </row>
    <row r="159" spans="1:26" x14ac:dyDescent="0.25">
      <c r="A159" s="2">
        <v>22</v>
      </c>
      <c r="B159" s="314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300">
        <v>6.5</v>
      </c>
      <c r="H159" s="300">
        <v>4.5999999999999996</v>
      </c>
      <c r="I159" s="300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301">
        <v>0.2</v>
      </c>
      <c r="O159" s="302"/>
      <c r="P159" s="104"/>
      <c r="Q159" s="14">
        <v>13.8</v>
      </c>
      <c r="R159" s="182">
        <v>12.4</v>
      </c>
      <c r="S159" s="100">
        <v>1976</v>
      </c>
      <c r="T159" s="61">
        <v>-7.8</v>
      </c>
      <c r="U159" s="100">
        <v>1967</v>
      </c>
      <c r="V159" s="182">
        <v>19.8</v>
      </c>
      <c r="W159" s="303">
        <v>1976</v>
      </c>
      <c r="X159" s="300">
        <v>-13.2</v>
      </c>
      <c r="Y159" s="303">
        <v>1887</v>
      </c>
      <c r="Z159" s="2">
        <v>22</v>
      </c>
    </row>
    <row r="160" spans="1:26" x14ac:dyDescent="0.25">
      <c r="A160" s="2">
        <v>23</v>
      </c>
      <c r="B160" s="314">
        <v>1</v>
      </c>
      <c r="C160" s="61">
        <v>-2</v>
      </c>
      <c r="D160" s="61">
        <v>-1.7</v>
      </c>
      <c r="E160" s="61">
        <v>-1.2</v>
      </c>
      <c r="F160" s="61">
        <v>-1</v>
      </c>
      <c r="G160" s="300">
        <v>-0.9</v>
      </c>
      <c r="H160" s="300"/>
      <c r="I160" s="300"/>
      <c r="J160" s="59">
        <v>-2.2999999999999998</v>
      </c>
      <c r="K160" s="77">
        <v>2.8</v>
      </c>
      <c r="L160" s="129"/>
      <c r="M160" s="61">
        <v>2.563333333333333</v>
      </c>
      <c r="N160" s="301">
        <v>0.9</v>
      </c>
      <c r="O160" s="302" t="s">
        <v>516</v>
      </c>
      <c r="P160" s="104"/>
      <c r="Q160" s="14">
        <v>13.8</v>
      </c>
      <c r="R160" s="182">
        <v>11.4</v>
      </c>
      <c r="S160" s="100">
        <v>1972</v>
      </c>
      <c r="T160" s="61">
        <v>-5.5</v>
      </c>
      <c r="U160" s="100">
        <v>1989</v>
      </c>
      <c r="V160" s="182">
        <v>15.9</v>
      </c>
      <c r="W160" s="303">
        <v>2003</v>
      </c>
      <c r="X160" s="300">
        <v>-10.5</v>
      </c>
      <c r="Y160" s="303">
        <v>1967</v>
      </c>
      <c r="Z160" s="2">
        <v>23</v>
      </c>
    </row>
    <row r="161" spans="1:27" x14ac:dyDescent="0.25">
      <c r="A161" s="2">
        <v>24</v>
      </c>
      <c r="B161" s="314"/>
      <c r="C161" s="61"/>
      <c r="D161" s="61"/>
      <c r="E161" s="61"/>
      <c r="F161" s="61"/>
      <c r="G161" s="300"/>
      <c r="H161" s="300"/>
      <c r="I161" s="300"/>
      <c r="J161" s="59"/>
      <c r="K161" s="77"/>
      <c r="L161" s="129"/>
      <c r="M161" s="61">
        <v>2.5993333333333331</v>
      </c>
      <c r="N161" s="301"/>
      <c r="O161" s="302"/>
      <c r="P161" s="104"/>
      <c r="Q161" s="14">
        <v>13.8</v>
      </c>
      <c r="R161" s="182">
        <v>12.4</v>
      </c>
      <c r="S161" s="100">
        <v>1972</v>
      </c>
      <c r="T161" s="61">
        <v>-6</v>
      </c>
      <c r="U161" s="100">
        <v>1983</v>
      </c>
      <c r="V161" s="182">
        <v>17.2</v>
      </c>
      <c r="W161" s="303">
        <v>1974</v>
      </c>
      <c r="X161" s="300">
        <v>-11.8</v>
      </c>
      <c r="Y161" s="303">
        <v>1983</v>
      </c>
      <c r="Z161" s="2">
        <v>24</v>
      </c>
    </row>
    <row r="162" spans="1:27" x14ac:dyDescent="0.25">
      <c r="A162" s="2">
        <v>25</v>
      </c>
      <c r="B162" s="314"/>
      <c r="C162" s="61"/>
      <c r="D162" s="61"/>
      <c r="E162" s="61"/>
      <c r="F162" s="61"/>
      <c r="G162" s="300"/>
      <c r="H162" s="300"/>
      <c r="I162" s="300"/>
      <c r="J162" s="59"/>
      <c r="K162" s="77"/>
      <c r="L162" s="129"/>
      <c r="M162" s="61">
        <v>2.6946666666666661</v>
      </c>
      <c r="N162" s="301"/>
      <c r="O162" s="302"/>
      <c r="P162" s="104"/>
      <c r="Q162" s="14">
        <v>13.5</v>
      </c>
      <c r="R162" s="182">
        <v>13.5</v>
      </c>
      <c r="S162" s="100">
        <v>1984</v>
      </c>
      <c r="T162" s="61">
        <v>-5.9</v>
      </c>
      <c r="U162" s="100">
        <v>1989</v>
      </c>
      <c r="V162" s="182">
        <v>16.600000000000001</v>
      </c>
      <c r="W162" s="303">
        <v>1984</v>
      </c>
      <c r="X162" s="300">
        <v>-10.5</v>
      </c>
      <c r="Y162" s="303">
        <v>1932</v>
      </c>
      <c r="Z162" s="2">
        <v>25</v>
      </c>
    </row>
    <row r="163" spans="1:27" x14ac:dyDescent="0.25">
      <c r="A163" s="2">
        <v>26</v>
      </c>
      <c r="B163" s="314"/>
      <c r="C163" s="61"/>
      <c r="D163" s="61"/>
      <c r="E163" s="61"/>
      <c r="F163" s="61"/>
      <c r="G163" s="300"/>
      <c r="H163" s="300"/>
      <c r="I163" s="300"/>
      <c r="J163" s="59"/>
      <c r="K163" s="77"/>
      <c r="L163" s="129"/>
      <c r="M163" s="61">
        <v>2.801333333333333</v>
      </c>
      <c r="N163" s="301"/>
      <c r="O163" s="302"/>
      <c r="P163" s="104"/>
      <c r="Q163" s="14">
        <v>14</v>
      </c>
      <c r="R163" s="306">
        <v>14.7</v>
      </c>
      <c r="S163" s="100">
        <v>1984</v>
      </c>
      <c r="T163" s="61">
        <v>-6.5</v>
      </c>
      <c r="U163" s="100">
        <v>1969</v>
      </c>
      <c r="V163" s="182">
        <v>19</v>
      </c>
      <c r="W163" s="303">
        <v>1984</v>
      </c>
      <c r="X163" s="300">
        <v>-8.1999999999999993</v>
      </c>
      <c r="Y163" s="303">
        <v>1969</v>
      </c>
      <c r="Z163" s="2">
        <v>26</v>
      </c>
    </row>
    <row r="164" spans="1:27" x14ac:dyDescent="0.25">
      <c r="A164" s="2">
        <v>27</v>
      </c>
      <c r="B164" s="314"/>
      <c r="C164" s="61"/>
      <c r="D164" s="61"/>
      <c r="E164" s="61"/>
      <c r="F164" s="61"/>
      <c r="G164" s="300"/>
      <c r="H164" s="300"/>
      <c r="I164" s="300"/>
      <c r="J164" s="59"/>
      <c r="K164" s="77"/>
      <c r="L164" s="129"/>
      <c r="M164" s="61">
        <v>2.8839999999999999</v>
      </c>
      <c r="N164" s="301"/>
      <c r="O164" s="302"/>
      <c r="P164" s="104"/>
      <c r="Q164" s="14">
        <v>14.2</v>
      </c>
      <c r="R164" s="182">
        <v>11.5</v>
      </c>
      <c r="S164" s="100">
        <v>1984</v>
      </c>
      <c r="T164" s="61">
        <v>-4.5</v>
      </c>
      <c r="U164" s="100">
        <v>1973</v>
      </c>
      <c r="V164" s="182">
        <v>16.2</v>
      </c>
      <c r="W164" s="303">
        <v>1984</v>
      </c>
      <c r="X164" s="300">
        <v>-10.6</v>
      </c>
      <c r="Y164" s="303">
        <v>1882</v>
      </c>
      <c r="Z164" s="2">
        <v>27</v>
      </c>
    </row>
    <row r="165" spans="1:27" x14ac:dyDescent="0.25">
      <c r="A165" s="2">
        <v>28</v>
      </c>
      <c r="B165" s="314"/>
      <c r="C165" s="61"/>
      <c r="D165" s="61"/>
      <c r="E165" s="61"/>
      <c r="F165" s="61"/>
      <c r="G165" s="300"/>
      <c r="H165" s="300"/>
      <c r="I165" s="300"/>
      <c r="J165" s="59"/>
      <c r="K165" s="77"/>
      <c r="L165" s="129"/>
      <c r="M165" s="61">
        <v>2.9253333333333331</v>
      </c>
      <c r="N165" s="301"/>
      <c r="O165" s="302"/>
      <c r="P165" s="104"/>
      <c r="Q165" s="14">
        <v>14.5</v>
      </c>
      <c r="R165" s="182">
        <v>13.2</v>
      </c>
      <c r="S165" s="100">
        <v>2007</v>
      </c>
      <c r="T165" s="61">
        <v>-5.6</v>
      </c>
      <c r="U165" s="100">
        <v>1973</v>
      </c>
      <c r="V165" s="182">
        <v>17.600000000000001</v>
      </c>
      <c r="W165" s="303">
        <v>2007</v>
      </c>
      <c r="X165" s="300">
        <v>-12.1</v>
      </c>
      <c r="Y165" s="303">
        <v>1882</v>
      </c>
      <c r="Z165" s="2">
        <v>28</v>
      </c>
    </row>
    <row r="166" spans="1:27" x14ac:dyDescent="0.25">
      <c r="A166" s="2">
        <v>29</v>
      </c>
      <c r="B166" s="314"/>
      <c r="C166" s="61"/>
      <c r="D166" s="61"/>
      <c r="E166" s="61"/>
      <c r="F166" s="61"/>
      <c r="G166" s="300"/>
      <c r="H166" s="300"/>
      <c r="I166" s="300"/>
      <c r="J166" s="59"/>
      <c r="K166" s="77"/>
      <c r="L166" s="129"/>
      <c r="M166" s="61">
        <v>2.9586666666666663</v>
      </c>
      <c r="N166" s="301"/>
      <c r="O166" s="302"/>
      <c r="P166" s="104"/>
      <c r="Q166" s="14">
        <v>14.8</v>
      </c>
      <c r="R166" s="305">
        <v>13.3</v>
      </c>
      <c r="S166" s="100">
        <v>2007</v>
      </c>
      <c r="T166" s="61">
        <v>-7.3</v>
      </c>
      <c r="U166" s="100">
        <v>1975</v>
      </c>
      <c r="V166" s="306">
        <v>21.5</v>
      </c>
      <c r="W166" s="303">
        <v>2007</v>
      </c>
      <c r="X166" s="95">
        <v>-10.8</v>
      </c>
      <c r="Y166" s="303">
        <v>1882</v>
      </c>
      <c r="Z166" s="2">
        <v>29</v>
      </c>
    </row>
    <row r="167" spans="1:27" x14ac:dyDescent="0.25">
      <c r="A167" s="2">
        <v>30</v>
      </c>
      <c r="B167" s="314"/>
      <c r="C167" s="61"/>
      <c r="D167" s="61"/>
      <c r="E167" s="61"/>
      <c r="F167" s="61"/>
      <c r="G167" s="300"/>
      <c r="H167" s="300"/>
      <c r="I167" s="300"/>
      <c r="J167" s="59"/>
      <c r="K167" s="77"/>
      <c r="L167" s="129"/>
      <c r="M167" s="61">
        <v>3.0059999999999993</v>
      </c>
      <c r="N167" s="301"/>
      <c r="O167" s="302"/>
      <c r="P167" s="104"/>
      <c r="Q167" s="14">
        <v>14.6</v>
      </c>
      <c r="R167" s="182">
        <v>11.2</v>
      </c>
      <c r="S167" s="100">
        <v>2007</v>
      </c>
      <c r="T167" s="61">
        <v>-5.7</v>
      </c>
      <c r="U167" s="100">
        <v>1979</v>
      </c>
      <c r="V167" s="182">
        <v>16.8</v>
      </c>
      <c r="W167" s="303">
        <v>2012</v>
      </c>
      <c r="X167" s="95">
        <v>-9.8000000000000007</v>
      </c>
      <c r="Y167" s="303">
        <v>1981</v>
      </c>
      <c r="Z167" s="2">
        <v>30</v>
      </c>
    </row>
    <row r="168" spans="1:27" x14ac:dyDescent="0.25">
      <c r="A168" s="2">
        <v>31</v>
      </c>
      <c r="B168" s="182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301"/>
      <c r="O168" s="302"/>
      <c r="P168" s="104"/>
      <c r="Q168" s="104"/>
      <c r="R168" s="182"/>
      <c r="S168" s="100"/>
      <c r="T168" s="61"/>
      <c r="U168" s="132"/>
      <c r="V168" s="182"/>
      <c r="W168" s="303"/>
      <c r="X168" s="95"/>
      <c r="Y168" s="303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301"/>
      <c r="O169" s="302"/>
      <c r="P169" s="104"/>
      <c r="Q169" s="104"/>
      <c r="R169" s="182"/>
      <c r="S169" s="148"/>
      <c r="T169" s="132"/>
      <c r="U169" s="148"/>
      <c r="V169" s="182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2.3695652173913042</v>
      </c>
      <c r="C170" s="124">
        <f t="shared" si="7"/>
        <v>1.9956521739130435</v>
      </c>
      <c r="D170" s="124">
        <f t="shared" si="7"/>
        <v>3.3391304347826085</v>
      </c>
      <c r="E170" s="124">
        <f t="shared" si="7"/>
        <v>5.860869565217393</v>
      </c>
      <c r="F170" s="124">
        <f t="shared" si="7"/>
        <v>6.2043478260869573</v>
      </c>
      <c r="G170" s="124">
        <f t="shared" si="7"/>
        <v>5.37391304347826</v>
      </c>
      <c r="H170" s="124">
        <f t="shared" si="7"/>
        <v>3.963636363636363</v>
      </c>
      <c r="I170" s="124">
        <f t="shared" si="7"/>
        <v>3.2636363636363637</v>
      </c>
      <c r="J170" s="185">
        <f t="shared" si="7"/>
        <v>0.5260869565217392</v>
      </c>
      <c r="K170" s="123">
        <f t="shared" si="7"/>
        <v>7.9130434782608692</v>
      </c>
      <c r="L170" s="129">
        <v>4.2</v>
      </c>
      <c r="M170" s="14"/>
      <c r="N170" s="62">
        <f>SUM(N138:N167)</f>
        <v>13.699999999999998</v>
      </c>
      <c r="O170" s="86">
        <f>SUM(O138:O165)</f>
        <v>69</v>
      </c>
      <c r="P170" s="104">
        <v>147.4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2.2000000000000002</v>
      </c>
      <c r="N171" s="46"/>
      <c r="O171" s="3"/>
      <c r="P171" s="280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80"/>
      <c r="R172" s="197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80"/>
      <c r="R173" s="197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4"/>
      <c r="O174" s="344"/>
      <c r="P174" s="344"/>
      <c r="Q174" s="296"/>
      <c r="R174" s="297"/>
      <c r="S174" s="298"/>
      <c r="T174" s="298"/>
      <c r="U174" s="298"/>
      <c r="V174" s="299"/>
      <c r="W174" s="298"/>
      <c r="X174" s="298"/>
      <c r="Y174" s="298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80"/>
      <c r="R175" s="197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80"/>
      <c r="R176" s="197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462</v>
      </c>
      <c r="J177" s="2"/>
      <c r="K177" s="2">
        <v>25.2</v>
      </c>
      <c r="L177" s="129"/>
      <c r="M177" s="1"/>
      <c r="N177" s="1"/>
      <c r="O177" s="1"/>
      <c r="P177" s="1"/>
      <c r="Q177" s="280"/>
      <c r="R177" s="197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461</v>
      </c>
      <c r="J178" s="2"/>
      <c r="K178" s="2">
        <v>122.3</v>
      </c>
      <c r="L178" s="129"/>
      <c r="M178" s="1"/>
      <c r="N178" s="1"/>
      <c r="O178" s="1"/>
      <c r="P178" s="1"/>
      <c r="Q178" s="280"/>
      <c r="R178" s="197"/>
      <c r="S178" s="1"/>
      <c r="T178" s="1"/>
      <c r="U178" s="1"/>
      <c r="V178" s="5"/>
      <c r="W178" s="1"/>
      <c r="X178" s="1"/>
      <c r="Y178" s="1"/>
      <c r="Z178" s="1"/>
      <c r="AA178" s="281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80"/>
      <c r="R179" s="197"/>
      <c r="S179" s="1"/>
      <c r="T179" s="1"/>
      <c r="U179" s="1"/>
      <c r="V179" s="5"/>
      <c r="W179" s="1"/>
      <c r="X179" s="1"/>
      <c r="Y179" s="1"/>
      <c r="Z179" s="1"/>
      <c r="AA179" s="281"/>
    </row>
    <row r="180" spans="1:27" x14ac:dyDescent="0.25">
      <c r="A180" s="1"/>
      <c r="B180" s="13" t="s">
        <v>370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80"/>
      <c r="R180" s="197"/>
      <c r="S180" s="1"/>
      <c r="T180" s="1"/>
      <c r="U180" s="1"/>
      <c r="V180" s="5"/>
      <c r="W180" s="1"/>
      <c r="X180" s="1"/>
      <c r="Y180" s="1"/>
      <c r="Z180" s="1"/>
      <c r="AA180" s="281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3"/>
      <c r="I181" s="1"/>
      <c r="J181" s="1"/>
      <c r="K181" s="1"/>
      <c r="L181" s="129"/>
      <c r="M181" s="17" t="s">
        <v>8</v>
      </c>
      <c r="N181" s="2"/>
      <c r="O181" s="2"/>
      <c r="P181" s="280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>
        <f t="shared" ref="L182" si="8">AVERAGE(B182:I182)</f>
        <v>13.5</v>
      </c>
      <c r="M182" s="9"/>
      <c r="N182" s="3" t="s">
        <v>35</v>
      </c>
      <c r="O182" s="3" t="s">
        <v>346</v>
      </c>
      <c r="P182" s="280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9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129"/>
      <c r="M183" s="1"/>
      <c r="N183" s="62"/>
      <c r="O183" s="62" t="s">
        <v>54</v>
      </c>
      <c r="P183" s="280"/>
      <c r="Q183" s="64" t="s">
        <v>115</v>
      </c>
      <c r="R183" s="194" t="s">
        <v>347</v>
      </c>
      <c r="S183" s="195"/>
      <c r="T183" s="114"/>
      <c r="U183" s="114"/>
      <c r="V183" s="194"/>
      <c r="W183" s="195"/>
      <c r="X183" s="114"/>
      <c r="Y183" s="132"/>
      <c r="Z183" s="2"/>
    </row>
    <row r="184" spans="1:27" x14ac:dyDescent="0.25">
      <c r="A184" s="2">
        <v>1</v>
      </c>
      <c r="B184" s="52"/>
      <c r="C184" s="14"/>
      <c r="D184" s="14"/>
      <c r="E184" s="14"/>
      <c r="F184" s="14"/>
      <c r="G184" s="14"/>
      <c r="H184" s="14"/>
      <c r="I184" s="14"/>
      <c r="J184" s="38"/>
      <c r="K184" s="154"/>
      <c r="L184" s="129"/>
      <c r="M184" s="14">
        <v>3.1213333333333328</v>
      </c>
      <c r="N184" s="62"/>
      <c r="O184" s="79"/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3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/>
      <c r="C185" s="68"/>
      <c r="D185" s="68"/>
      <c r="E185" s="315"/>
      <c r="F185" s="315"/>
      <c r="G185" s="162"/>
      <c r="H185" s="162"/>
      <c r="I185" s="162"/>
      <c r="J185" s="38"/>
      <c r="K185" s="67"/>
      <c r="L185" s="129"/>
      <c r="M185" s="14">
        <v>3.1633333333333331</v>
      </c>
      <c r="N185" s="62"/>
      <c r="O185" s="79"/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/>
      <c r="C186" s="14"/>
      <c r="D186" s="14"/>
      <c r="E186" s="14"/>
      <c r="F186" s="14"/>
      <c r="G186" s="162"/>
      <c r="H186" s="162"/>
      <c r="I186" s="162"/>
      <c r="J186" s="38"/>
      <c r="K186" s="67"/>
      <c r="L186" s="129"/>
      <c r="M186" s="14">
        <v>3.1539999999999995</v>
      </c>
      <c r="N186" s="62"/>
      <c r="O186" s="79"/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/>
      <c r="C187" s="14"/>
      <c r="D187" s="14"/>
      <c r="E187" s="14"/>
      <c r="F187" s="14"/>
      <c r="G187" s="162"/>
      <c r="H187" s="162"/>
      <c r="I187" s="162"/>
      <c r="J187" s="38"/>
      <c r="K187" s="67"/>
      <c r="L187" s="129"/>
      <c r="M187" s="14">
        <v>3.2093333333333334</v>
      </c>
      <c r="N187" s="62"/>
      <c r="O187" s="79"/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/>
      <c r="C188" s="14"/>
      <c r="D188" s="14"/>
      <c r="E188" s="14"/>
      <c r="F188" s="14"/>
      <c r="G188" s="162"/>
      <c r="H188" s="162"/>
      <c r="I188" s="162"/>
      <c r="J188" s="38"/>
      <c r="K188" s="67"/>
      <c r="L188" s="129"/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/>
      <c r="C189" s="14"/>
      <c r="D189" s="14"/>
      <c r="E189" s="14"/>
      <c r="F189" s="14"/>
      <c r="G189" s="162"/>
      <c r="H189" s="162"/>
      <c r="I189" s="162"/>
      <c r="J189" s="38"/>
      <c r="K189" s="67"/>
      <c r="L189" s="129"/>
      <c r="M189" s="14">
        <v>3.329333333333333</v>
      </c>
      <c r="N189" s="62"/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/>
      <c r="C190" s="14"/>
      <c r="D190" s="14"/>
      <c r="E190" s="14"/>
      <c r="F190" s="14"/>
      <c r="G190" s="162"/>
      <c r="H190" s="162"/>
      <c r="I190" s="162"/>
      <c r="J190" s="38"/>
      <c r="K190" s="67"/>
      <c r="L190" s="129"/>
      <c r="M190" s="14">
        <v>3.4873333333333334</v>
      </c>
      <c r="N190" s="62"/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/>
      <c r="C191" s="14"/>
      <c r="D191" s="14"/>
      <c r="E191" s="14"/>
      <c r="F191" s="14"/>
      <c r="G191" s="162"/>
      <c r="H191" s="162"/>
      <c r="I191" s="162"/>
      <c r="J191" s="38"/>
      <c r="K191" s="67"/>
      <c r="L191" s="129"/>
      <c r="M191" s="14">
        <v>3.6993333333333331</v>
      </c>
      <c r="N191" s="62"/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/>
      <c r="C192" s="14"/>
      <c r="D192" s="14"/>
      <c r="E192" s="14"/>
      <c r="F192" s="14"/>
      <c r="G192" s="162"/>
      <c r="H192" s="162"/>
      <c r="I192" s="162"/>
      <c r="J192" s="38"/>
      <c r="K192" s="67"/>
      <c r="L192" s="129"/>
      <c r="M192" s="14">
        <v>3.9426666666666663</v>
      </c>
      <c r="N192" s="62"/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2"/>
      <c r="C193" s="61"/>
      <c r="D193" s="61"/>
      <c r="E193" s="61"/>
      <c r="F193" s="61"/>
      <c r="G193" s="61"/>
      <c r="H193" s="61"/>
      <c r="I193" s="61"/>
      <c r="J193" s="59"/>
      <c r="K193" s="67"/>
      <c r="L193" s="129"/>
      <c r="M193" s="14">
        <v>4.1666666666666661</v>
      </c>
      <c r="N193" s="62"/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/>
      <c r="C194" s="14"/>
      <c r="D194" s="14"/>
      <c r="E194" s="14"/>
      <c r="F194" s="68"/>
      <c r="G194" s="14"/>
      <c r="H194" s="162"/>
      <c r="I194" s="162"/>
      <c r="J194" s="38"/>
      <c r="K194" s="67"/>
      <c r="L194" s="129"/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/>
      <c r="C195" s="14"/>
      <c r="D195" s="14"/>
      <c r="E195" s="14"/>
      <c r="F195" s="14"/>
      <c r="G195" s="14"/>
      <c r="H195" s="162"/>
      <c r="I195" s="162"/>
      <c r="J195" s="38"/>
      <c r="K195" s="77"/>
      <c r="L195" s="129"/>
      <c r="M195" s="14">
        <v>4.55</v>
      </c>
      <c r="N195" s="62"/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/>
      <c r="C196" s="14"/>
      <c r="D196" s="14"/>
      <c r="E196" s="14"/>
      <c r="F196" s="14"/>
      <c r="G196" s="14"/>
      <c r="H196" s="162"/>
      <c r="I196" s="162"/>
      <c r="J196" s="38"/>
      <c r="K196" s="77"/>
      <c r="L196" s="129"/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62"/>
      <c r="I197" s="68"/>
      <c r="J197" s="38"/>
      <c r="K197" s="67"/>
      <c r="L197" s="129"/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62"/>
      <c r="I198" s="162"/>
      <c r="J198" s="38"/>
      <c r="K198" s="67"/>
      <c r="L198" s="129"/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62"/>
      <c r="I199" s="14"/>
      <c r="J199" s="38"/>
      <c r="K199" s="67"/>
      <c r="L199" s="129"/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129"/>
      <c r="M200" s="14">
        <v>5.6159999999999997</v>
      </c>
      <c r="N200" s="62"/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129"/>
      <c r="M201" s="14">
        <v>5.844666666666666</v>
      </c>
      <c r="N201" s="62"/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129"/>
      <c r="M202" s="14">
        <v>6.0626666666666669</v>
      </c>
      <c r="N202" s="62"/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129"/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129"/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129"/>
      <c r="M205" s="14">
        <v>6.6506666666666669</v>
      </c>
      <c r="N205" s="62"/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9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129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129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129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129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5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129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129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129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129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 t="e">
        <f t="shared" ref="B216:K216" si="9">AVERAGE(B184:B214)</f>
        <v>#DIV/0!</v>
      </c>
      <c r="C216" s="124" t="e">
        <f t="shared" si="9"/>
        <v>#DIV/0!</v>
      </c>
      <c r="D216" s="124" t="e">
        <f t="shared" si="9"/>
        <v>#DIV/0!</v>
      </c>
      <c r="E216" s="124" t="e">
        <f t="shared" si="9"/>
        <v>#DIV/0!</v>
      </c>
      <c r="F216" s="124" t="e">
        <f t="shared" si="9"/>
        <v>#DIV/0!</v>
      </c>
      <c r="G216" s="124" t="e">
        <f t="shared" si="9"/>
        <v>#DIV/0!</v>
      </c>
      <c r="H216" s="124" t="e">
        <f t="shared" si="9"/>
        <v>#DIV/0!</v>
      </c>
      <c r="I216" s="124" t="e">
        <f t="shared" si="9"/>
        <v>#DIV/0!</v>
      </c>
      <c r="J216" s="185" t="e">
        <f t="shared" si="9"/>
        <v>#DIV/0!</v>
      </c>
      <c r="K216" s="123" t="e">
        <f t="shared" si="9"/>
        <v>#DIV/0!</v>
      </c>
      <c r="L216" s="124">
        <v>7.5</v>
      </c>
      <c r="M216" s="14"/>
      <c r="N216" s="62">
        <f>SUM(N184:N214)</f>
        <v>0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2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80"/>
      <c r="R218" s="197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80"/>
      <c r="R219" s="197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373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4"/>
      <c r="O220" s="344"/>
      <c r="P220" s="344"/>
      <c r="Q220" s="296"/>
      <c r="R220" s="297"/>
      <c r="S220" s="298"/>
      <c r="T220" s="298"/>
      <c r="U220" s="298"/>
      <c r="V220" s="299"/>
      <c r="W220" s="298"/>
      <c r="X220" s="298"/>
      <c r="Y220" s="298"/>
      <c r="Z220" s="1"/>
      <c r="AA220" s="2"/>
    </row>
    <row r="221" spans="1:27" x14ac:dyDescent="0.25">
      <c r="A221" s="1"/>
      <c r="B221" s="106" t="s">
        <v>374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80"/>
      <c r="R221" s="197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80"/>
      <c r="R222" s="197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376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26.3</v>
      </c>
      <c r="L223" s="1"/>
      <c r="M223" s="1"/>
      <c r="N223" s="1"/>
      <c r="O223" s="1"/>
      <c r="P223" s="1"/>
      <c r="Q223" s="280"/>
      <c r="R223" s="197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461</v>
      </c>
      <c r="J224" s="2"/>
      <c r="K224" s="46">
        <v>173.9</v>
      </c>
      <c r="L224" s="1"/>
      <c r="M224" s="1"/>
      <c r="N224" s="1"/>
      <c r="O224" s="1"/>
      <c r="P224" s="1"/>
      <c r="Q224" s="280"/>
      <c r="R224" s="197"/>
      <c r="S224" s="1"/>
      <c r="T224" s="1"/>
      <c r="U224" s="1"/>
      <c r="V224" s="5"/>
      <c r="W224" s="1"/>
      <c r="X224" s="1"/>
      <c r="Y224" s="1"/>
      <c r="Z224" s="1"/>
      <c r="AA224" s="281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80"/>
      <c r="R225" s="197"/>
      <c r="S225" s="1"/>
      <c r="T225" s="1"/>
      <c r="U225" s="1"/>
      <c r="V225" s="5"/>
      <c r="W225" s="1"/>
      <c r="X225" s="1"/>
      <c r="Y225" s="1"/>
      <c r="Z225" s="1"/>
      <c r="AA225" s="281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80"/>
      <c r="R226" s="197"/>
      <c r="S226" s="1"/>
      <c r="T226" s="1"/>
      <c r="U226" s="1"/>
      <c r="V226" s="5"/>
      <c r="W226" s="1"/>
      <c r="X226" s="1"/>
      <c r="Y226" s="1"/>
      <c r="Z226" s="1"/>
      <c r="AA226" s="281"/>
    </row>
    <row r="227" spans="1:27" x14ac:dyDescent="0.25">
      <c r="A227" s="1"/>
      <c r="B227" s="13" t="s">
        <v>377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80"/>
      <c r="R227" s="197"/>
      <c r="S227" s="1"/>
      <c r="T227" s="1"/>
      <c r="U227" s="1"/>
      <c r="V227" s="5"/>
      <c r="W227" s="1"/>
      <c r="X227" s="1"/>
      <c r="Y227" s="1"/>
      <c r="Z227" s="1"/>
      <c r="AA227" s="281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3"/>
      <c r="I228" s="1"/>
      <c r="J228" s="1"/>
      <c r="K228" s="1"/>
      <c r="L228" s="1"/>
      <c r="M228" s="17" t="s">
        <v>8</v>
      </c>
      <c r="N228" s="2"/>
      <c r="O228" s="2"/>
      <c r="P228" s="280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80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9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80"/>
      <c r="Q230" s="64" t="s">
        <v>115</v>
      </c>
      <c r="R230" s="194" t="s">
        <v>347</v>
      </c>
      <c r="S230" s="195"/>
      <c r="T230" s="114"/>
      <c r="U230" s="114"/>
      <c r="V230" s="194"/>
      <c r="W230" s="195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5"/>
      <c r="F231" s="315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3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2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2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2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10">AVERAGE(B231:B261)</f>
        <v>#DIV/0!</v>
      </c>
      <c r="C263" s="124" t="e">
        <f t="shared" si="10"/>
        <v>#DIV/0!</v>
      </c>
      <c r="D263" s="124" t="e">
        <f t="shared" si="10"/>
        <v>#DIV/0!</v>
      </c>
      <c r="E263" s="124" t="e">
        <f t="shared" si="10"/>
        <v>#DIV/0!</v>
      </c>
      <c r="F263" s="124" t="e">
        <f t="shared" si="10"/>
        <v>#DIV/0!</v>
      </c>
      <c r="G263" s="124" t="e">
        <f t="shared" si="10"/>
        <v>#DIV/0!</v>
      </c>
      <c r="H263" s="124" t="e">
        <f t="shared" si="10"/>
        <v>#DIV/0!</v>
      </c>
      <c r="I263" s="124" t="e">
        <f t="shared" si="10"/>
        <v>#DIV/0!</v>
      </c>
      <c r="J263" s="185" t="e">
        <f t="shared" si="10"/>
        <v>#DIV/0!</v>
      </c>
      <c r="K263" s="123" t="e">
        <f t="shared" si="10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80"/>
      <c r="R264" s="198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80"/>
      <c r="R265" s="198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379</v>
      </c>
      <c r="C266" s="2"/>
      <c r="D266" s="2"/>
      <c r="E266" s="2"/>
      <c r="F266" s="1"/>
      <c r="G266" s="1"/>
      <c r="H266" s="1"/>
      <c r="I266" s="46" t="s">
        <v>380</v>
      </c>
      <c r="J266" s="38"/>
      <c r="K266" s="2">
        <v>9.3000000000000007</v>
      </c>
      <c r="L266" s="1"/>
      <c r="M266" s="46"/>
      <c r="N266" s="1"/>
      <c r="O266" s="1"/>
      <c r="P266" s="2"/>
      <c r="Q266" s="280"/>
      <c r="R266" s="198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381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4"/>
      <c r="O267" s="344"/>
      <c r="P267" s="344"/>
      <c r="Q267" s="296"/>
      <c r="R267" s="316"/>
      <c r="S267" s="298"/>
      <c r="T267" s="298"/>
      <c r="U267" s="298"/>
      <c r="V267" s="299"/>
      <c r="W267" s="298"/>
      <c r="X267" s="298"/>
      <c r="Y267" s="298"/>
      <c r="Z267" s="1"/>
      <c r="AA267" s="2"/>
    </row>
    <row r="268" spans="1:27" x14ac:dyDescent="0.25">
      <c r="A268" s="1"/>
      <c r="B268" s="106" t="s">
        <v>382</v>
      </c>
      <c r="C268" s="1"/>
      <c r="D268" s="1"/>
      <c r="E268" s="1"/>
      <c r="F268" s="1"/>
      <c r="G268" s="1"/>
      <c r="H268" s="1"/>
      <c r="I268" s="2" t="s">
        <v>383</v>
      </c>
      <c r="J268" s="2"/>
      <c r="K268" s="2">
        <v>28.2</v>
      </c>
      <c r="L268" s="1"/>
      <c r="M268" s="46"/>
      <c r="N268" s="1"/>
      <c r="O268" s="1"/>
      <c r="P268" s="2"/>
      <c r="Q268" s="280"/>
      <c r="R268" s="198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80"/>
      <c r="R269" s="198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385</v>
      </c>
      <c r="C270" s="2"/>
      <c r="D270" s="2"/>
      <c r="E270" s="1"/>
      <c r="F270" s="1"/>
      <c r="G270" s="1"/>
      <c r="H270" s="1"/>
      <c r="I270" s="2" t="s">
        <v>462</v>
      </c>
      <c r="J270" s="2"/>
      <c r="K270" s="2">
        <v>18.899999999999999</v>
      </c>
      <c r="L270" s="1"/>
      <c r="M270" s="46"/>
      <c r="N270" s="1"/>
      <c r="O270" s="1"/>
      <c r="P270" s="1"/>
      <c r="Q270" s="280"/>
      <c r="R270" s="198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461</v>
      </c>
      <c r="J271" s="2"/>
      <c r="K271" s="46">
        <v>198.9</v>
      </c>
      <c r="L271" s="1"/>
      <c r="M271" s="46"/>
      <c r="N271" s="1"/>
      <c r="O271" s="1"/>
      <c r="P271" s="1"/>
      <c r="Q271" s="280"/>
      <c r="R271" s="198"/>
      <c r="S271" s="1"/>
      <c r="T271" s="1"/>
      <c r="U271" s="1"/>
      <c r="V271" s="5"/>
      <c r="W271" s="1"/>
      <c r="X271" s="1"/>
      <c r="Y271" s="1"/>
      <c r="Z271" s="1"/>
      <c r="AA271" s="281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80"/>
      <c r="R272" s="198"/>
      <c r="S272" s="1"/>
      <c r="T272" s="1"/>
      <c r="U272" s="1"/>
      <c r="V272" s="5"/>
      <c r="W272" s="1"/>
      <c r="X272" s="1"/>
      <c r="Y272" s="1"/>
      <c r="Z272" s="1"/>
      <c r="AA272" s="281"/>
    </row>
    <row r="273" spans="1:27" x14ac:dyDescent="0.25">
      <c r="A273" s="1"/>
      <c r="B273" s="13" t="s">
        <v>386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80"/>
      <c r="R273" s="198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3"/>
      <c r="I274" s="1"/>
      <c r="J274" s="1"/>
      <c r="K274" s="1"/>
      <c r="L274" s="46"/>
      <c r="M274" s="17" t="s">
        <v>8</v>
      </c>
      <c r="N274" s="2"/>
      <c r="O274" s="2"/>
      <c r="P274" s="280"/>
      <c r="Q274" s="280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387</v>
      </c>
      <c r="M275" s="9"/>
      <c r="N275" s="3" t="s">
        <v>35</v>
      </c>
      <c r="O275" s="3" t="s">
        <v>346</v>
      </c>
      <c r="P275" s="280" t="s">
        <v>115</v>
      </c>
      <c r="Q275" s="280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388</v>
      </c>
      <c r="N276" s="62"/>
      <c r="O276" s="62" t="s">
        <v>54</v>
      </c>
      <c r="P276" s="280"/>
      <c r="Q276" s="64" t="s">
        <v>115</v>
      </c>
      <c r="R276" s="194" t="s">
        <v>347</v>
      </c>
      <c r="S276" s="195"/>
      <c r="T276" s="114"/>
      <c r="U276" s="114"/>
      <c r="V276" s="194"/>
      <c r="W276" s="195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7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80"/>
      <c r="Q308" s="280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1">AVERAGE(B277:B307)</f>
        <v>#DIV/0!</v>
      </c>
      <c r="C309" s="124" t="e">
        <f t="shared" si="11"/>
        <v>#DIV/0!</v>
      </c>
      <c r="D309" s="124" t="e">
        <f t="shared" si="11"/>
        <v>#DIV/0!</v>
      </c>
      <c r="E309" s="124" t="e">
        <f t="shared" si="11"/>
        <v>#DIV/0!</v>
      </c>
      <c r="F309" s="124" t="e">
        <f t="shared" si="11"/>
        <v>#DIV/0!</v>
      </c>
      <c r="G309" s="124" t="e">
        <f t="shared" si="11"/>
        <v>#DIV/0!</v>
      </c>
      <c r="H309" s="124" t="e">
        <f t="shared" si="11"/>
        <v>#DIV/0!</v>
      </c>
      <c r="I309" s="124" t="e">
        <f t="shared" si="11"/>
        <v>#DIV/0!</v>
      </c>
      <c r="J309" s="185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80"/>
      <c r="Q310" s="280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389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9" t="s">
        <v>271</v>
      </c>
      <c r="O311" s="46"/>
      <c r="P311" s="2"/>
      <c r="Q311" s="280"/>
      <c r="R311" s="198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390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80"/>
      <c r="R312" s="198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391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4"/>
      <c r="O313" s="344"/>
      <c r="P313" s="344"/>
      <c r="Q313" s="296"/>
      <c r="R313" s="316"/>
      <c r="S313" s="298"/>
      <c r="T313" s="298"/>
      <c r="U313" s="298"/>
      <c r="V313" s="299"/>
      <c r="W313" s="298"/>
      <c r="X313" s="298"/>
      <c r="Y313" s="298"/>
      <c r="Z313" s="1"/>
      <c r="AA313" s="2"/>
    </row>
    <row r="314" spans="1:27" x14ac:dyDescent="0.25">
      <c r="A314" s="1"/>
      <c r="B314" s="106" t="s">
        <v>392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80"/>
      <c r="R314" s="198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393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80"/>
      <c r="R315" s="198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394</v>
      </c>
      <c r="C316" s="2"/>
      <c r="D316" s="2"/>
      <c r="E316" s="1"/>
      <c r="F316" s="1"/>
      <c r="G316" s="1"/>
      <c r="H316" s="1"/>
      <c r="I316" s="2" t="s">
        <v>462</v>
      </c>
      <c r="J316" s="2"/>
      <c r="K316" s="2">
        <v>33.4</v>
      </c>
      <c r="L316" s="1"/>
      <c r="M316" s="1"/>
      <c r="N316" s="1"/>
      <c r="O316" s="1"/>
      <c r="P316" s="1"/>
      <c r="Q316" s="280"/>
      <c r="R316" s="198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461</v>
      </c>
      <c r="J317" s="2"/>
      <c r="K317" s="46">
        <v>166.2</v>
      </c>
      <c r="L317" s="1"/>
      <c r="M317" s="1"/>
      <c r="N317" s="1"/>
      <c r="O317" s="1"/>
      <c r="P317" s="1"/>
      <c r="Q317" s="280"/>
      <c r="R317" s="198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80"/>
      <c r="R318" s="198"/>
      <c r="S318" s="1"/>
      <c r="T318" s="1"/>
      <c r="U318" s="1"/>
      <c r="V318" s="5"/>
      <c r="W318" s="1"/>
      <c r="X318" s="1"/>
      <c r="Y318" s="1"/>
      <c r="Z318" s="1"/>
      <c r="AA318" s="281"/>
    </row>
    <row r="319" spans="1:27" x14ac:dyDescent="0.25">
      <c r="A319" s="1"/>
      <c r="B319" s="13" t="s">
        <v>395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80"/>
      <c r="R319" s="198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3"/>
      <c r="I320" s="1"/>
      <c r="J320" s="1"/>
      <c r="K320" s="1"/>
      <c r="L320" s="1"/>
      <c r="M320" s="17" t="s">
        <v>8</v>
      </c>
      <c r="N320" s="2"/>
      <c r="O320" s="2"/>
      <c r="P320" s="280"/>
      <c r="Q320" s="280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80" t="s">
        <v>115</v>
      </c>
      <c r="Q321" s="280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9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80"/>
      <c r="Q322" s="64" t="s">
        <v>115</v>
      </c>
      <c r="R322" s="194" t="s">
        <v>347</v>
      </c>
      <c r="S322" s="195"/>
      <c r="T322" s="114"/>
      <c r="U322" s="114"/>
      <c r="V322" s="194" t="s">
        <v>367</v>
      </c>
      <c r="W322" s="195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5"/>
      <c r="F323" s="315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9">
        <v>20</v>
      </c>
      <c r="S331" s="318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2">AVERAGE(C323:C353)</f>
        <v>#DIV/0!</v>
      </c>
      <c r="D355" s="124" t="e">
        <f t="shared" si="12"/>
        <v>#DIV/0!</v>
      </c>
      <c r="E355" s="124" t="e">
        <f t="shared" si="12"/>
        <v>#DIV/0!</v>
      </c>
      <c r="F355" s="124" t="e">
        <f t="shared" si="12"/>
        <v>#DIV/0!</v>
      </c>
      <c r="G355" s="124" t="e">
        <f t="shared" si="12"/>
        <v>#DIV/0!</v>
      </c>
      <c r="H355" s="124" t="e">
        <f t="shared" si="12"/>
        <v>#DIV/0!</v>
      </c>
      <c r="I355" s="124" t="e">
        <f t="shared" si="12"/>
        <v>#DIV/0!</v>
      </c>
      <c r="J355" s="185" t="e">
        <f t="shared" si="12"/>
        <v>#DIV/0!</v>
      </c>
      <c r="K355" s="123" t="e">
        <f t="shared" si="12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9"/>
      <c r="L356" s="54"/>
      <c r="M356" s="46">
        <v>0.9</v>
      </c>
      <c r="N356" s="41"/>
      <c r="O356" s="3"/>
      <c r="P356" s="280"/>
      <c r="Q356" s="280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9" t="s">
        <v>271</v>
      </c>
      <c r="O357" s="46"/>
      <c r="P357" s="2"/>
      <c r="Q357" s="280"/>
      <c r="R357" s="198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80"/>
      <c r="R358" s="198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4"/>
      <c r="O359" s="344"/>
      <c r="P359" s="344"/>
      <c r="Q359" s="296"/>
      <c r="R359" s="316"/>
      <c r="S359" s="298"/>
      <c r="T359" s="298"/>
      <c r="U359" s="298"/>
      <c r="V359" s="299"/>
      <c r="W359" s="298"/>
      <c r="X359" s="298"/>
      <c r="Y359" s="298"/>
      <c r="Z359" s="1"/>
      <c r="AA359" s="2"/>
    </row>
    <row r="360" spans="1:27" x14ac:dyDescent="0.25">
      <c r="A360" s="1"/>
      <c r="B360" s="106" t="s">
        <v>399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80"/>
      <c r="R360" s="198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80"/>
      <c r="R361" s="198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462</v>
      </c>
      <c r="J362" s="2"/>
      <c r="K362" s="2">
        <v>37.6</v>
      </c>
      <c r="L362" s="1"/>
      <c r="M362" s="1"/>
      <c r="N362" s="1"/>
      <c r="O362" s="1"/>
      <c r="P362" s="1"/>
      <c r="Q362" s="280"/>
      <c r="R362" s="198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461</v>
      </c>
      <c r="J363" s="2"/>
      <c r="K363" s="46">
        <v>132</v>
      </c>
      <c r="L363" s="1"/>
      <c r="M363" s="1"/>
      <c r="N363" s="1"/>
      <c r="O363" s="1"/>
      <c r="P363" s="1"/>
      <c r="Q363" s="280"/>
      <c r="R363" s="198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80"/>
      <c r="R364" s="198"/>
      <c r="S364" s="1"/>
      <c r="T364" s="1"/>
      <c r="U364" s="1"/>
      <c r="V364" s="5"/>
      <c r="W364" s="1"/>
      <c r="X364" s="1"/>
      <c r="Y364" s="1"/>
      <c r="Z364" s="1"/>
      <c r="AA364" s="281"/>
    </row>
    <row r="365" spans="1:27" x14ac:dyDescent="0.25">
      <c r="A365" s="1"/>
      <c r="B365" s="13" t="s">
        <v>402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80"/>
      <c r="R365" s="198"/>
      <c r="S365" s="1"/>
      <c r="T365" s="1"/>
      <c r="U365" s="1"/>
      <c r="V365" s="5"/>
      <c r="W365" s="1"/>
      <c r="X365" s="1"/>
      <c r="Y365" s="1"/>
      <c r="Z365" s="1"/>
      <c r="AA365" s="281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3"/>
      <c r="I366" s="1"/>
      <c r="J366" s="1"/>
      <c r="K366" s="1"/>
      <c r="L366" s="1"/>
      <c r="M366" s="17" t="s">
        <v>8</v>
      </c>
      <c r="N366" s="2"/>
      <c r="O366" s="2"/>
      <c r="P366" s="280"/>
      <c r="Q366" s="280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80" t="s">
        <v>115</v>
      </c>
      <c r="Q367" s="280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9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80"/>
      <c r="Q368" s="64" t="s">
        <v>115</v>
      </c>
      <c r="R368" s="194" t="s">
        <v>347</v>
      </c>
      <c r="S368" s="195"/>
      <c r="T368" s="114"/>
      <c r="U368" s="114"/>
      <c r="V368" s="194"/>
      <c r="W368" s="195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5"/>
      <c r="F369" s="315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2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2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3">AVERAGE(C369:C399)</f>
        <v>#DIV/0!</v>
      </c>
      <c r="D401" s="124" t="e">
        <f t="shared" si="13"/>
        <v>#DIV/0!</v>
      </c>
      <c r="E401" s="124" t="e">
        <f t="shared" si="13"/>
        <v>#DIV/0!</v>
      </c>
      <c r="F401" s="124" t="e">
        <f t="shared" si="13"/>
        <v>#DIV/0!</v>
      </c>
      <c r="G401" s="124" t="e">
        <f t="shared" si="13"/>
        <v>#DIV/0!</v>
      </c>
      <c r="H401" s="124" t="e">
        <f t="shared" si="13"/>
        <v>#DIV/0!</v>
      </c>
      <c r="I401" s="124" t="e">
        <f t="shared" si="13"/>
        <v>#DIV/0!</v>
      </c>
      <c r="J401" s="185" t="e">
        <f t="shared" si="13"/>
        <v>#DIV/0!</v>
      </c>
      <c r="K401" s="123" t="e">
        <f t="shared" si="13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80"/>
      <c r="Q402" s="280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80"/>
      <c r="R403" s="198"/>
      <c r="S403" s="1"/>
      <c r="T403" s="1"/>
      <c r="U403" s="1"/>
      <c r="V403" s="5"/>
      <c r="W403" s="1"/>
      <c r="X403" s="1"/>
      <c r="Y403" s="1"/>
      <c r="Z403" s="1"/>
      <c r="AA403" s="281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46" t="s">
        <v>102</v>
      </c>
      <c r="J404" s="38"/>
      <c r="K404" s="217">
        <v>6.3</v>
      </c>
      <c r="L404" s="1"/>
      <c r="M404" s="1"/>
      <c r="N404" s="1"/>
      <c r="O404" s="1"/>
      <c r="P404" s="2"/>
      <c r="Q404" s="280"/>
      <c r="R404" s="198"/>
      <c r="S404" s="1"/>
      <c r="T404" s="1"/>
      <c r="U404" s="1"/>
      <c r="V404" s="5"/>
      <c r="W404" s="1"/>
      <c r="X404" s="1"/>
      <c r="Y404" s="1"/>
      <c r="Z404" s="1"/>
      <c r="AA404" s="281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46" t="s">
        <v>105</v>
      </c>
      <c r="J405" s="38"/>
      <c r="K405" s="217">
        <v>7.8</v>
      </c>
      <c r="L405" s="1"/>
      <c r="M405" s="1"/>
      <c r="N405" s="344"/>
      <c r="O405" s="344"/>
      <c r="P405" s="344"/>
      <c r="Q405" s="296"/>
      <c r="R405" s="316"/>
      <c r="S405" s="298"/>
      <c r="T405" s="298"/>
      <c r="U405" s="298"/>
      <c r="V405" s="299"/>
      <c r="W405" s="298"/>
      <c r="X405" s="298"/>
      <c r="Y405" s="298"/>
      <c r="Z405" s="1"/>
      <c r="AA405" s="281"/>
    </row>
    <row r="406" spans="1:27" x14ac:dyDescent="0.25">
      <c r="A406" s="1"/>
      <c r="B406" s="106" t="s">
        <v>406</v>
      </c>
      <c r="C406" s="1"/>
      <c r="D406" s="1"/>
      <c r="E406" s="1"/>
      <c r="F406" s="1"/>
      <c r="G406" s="1"/>
      <c r="I406" s="2" t="s">
        <v>207</v>
      </c>
      <c r="J406" s="2"/>
      <c r="K406" s="217">
        <v>7.9</v>
      </c>
      <c r="L406" s="1"/>
      <c r="M406" s="1"/>
      <c r="N406" s="1"/>
      <c r="O406" s="1"/>
      <c r="P406" s="2"/>
      <c r="Q406" s="280"/>
      <c r="R406" s="198"/>
      <c r="S406" s="1"/>
      <c r="T406" s="1"/>
      <c r="U406" s="1"/>
      <c r="V406" s="5"/>
      <c r="W406" s="1"/>
      <c r="X406" s="1"/>
      <c r="Y406" s="1"/>
      <c r="Z406" s="1"/>
      <c r="AA406" s="281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110</v>
      </c>
      <c r="J407" s="2"/>
      <c r="K407" s="217">
        <v>39.1</v>
      </c>
      <c r="L407" s="1"/>
      <c r="M407" s="1"/>
      <c r="N407" s="1"/>
      <c r="O407" s="1"/>
      <c r="P407" s="2"/>
      <c r="Q407" s="280"/>
      <c r="R407" s="198"/>
      <c r="S407" s="1"/>
      <c r="T407" s="1"/>
      <c r="U407" s="1"/>
      <c r="V407" s="5"/>
      <c r="W407" s="1"/>
      <c r="X407" s="1"/>
      <c r="Y407" s="1"/>
      <c r="Z407" s="1"/>
      <c r="AA407" s="281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128</v>
      </c>
      <c r="J408" s="2"/>
      <c r="K408" s="217">
        <v>85</v>
      </c>
      <c r="L408" s="1"/>
      <c r="M408" s="1"/>
      <c r="N408" s="1"/>
      <c r="O408" s="1"/>
      <c r="P408" s="1"/>
      <c r="Q408" s="280"/>
      <c r="R408" s="198"/>
      <c r="S408" s="1"/>
      <c r="T408" s="1"/>
      <c r="U408" s="1"/>
      <c r="V408" s="5"/>
      <c r="W408" s="1"/>
      <c r="X408" s="1"/>
      <c r="Y408" s="1"/>
      <c r="Z408" s="1"/>
      <c r="AA408" s="281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462</v>
      </c>
      <c r="J409" s="2"/>
      <c r="K409" s="217">
        <v>57.6</v>
      </c>
      <c r="L409" s="1"/>
      <c r="M409" s="1"/>
      <c r="N409" s="1"/>
      <c r="O409" s="1"/>
      <c r="P409" s="1"/>
      <c r="Q409" s="280"/>
      <c r="R409" s="198"/>
      <c r="S409" s="1"/>
      <c r="T409" s="1"/>
      <c r="U409" s="1"/>
      <c r="V409" s="5"/>
      <c r="W409" s="1"/>
      <c r="X409" s="1"/>
      <c r="Y409" s="1"/>
      <c r="Z409" s="1"/>
      <c r="AA409" s="281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461</v>
      </c>
      <c r="J410" s="2"/>
      <c r="K410" s="217">
        <v>90.3</v>
      </c>
      <c r="L410" s="1"/>
      <c r="M410" s="1"/>
      <c r="N410" s="1"/>
      <c r="O410" s="1"/>
      <c r="P410" s="1"/>
      <c r="Q410" s="280"/>
      <c r="R410" s="198"/>
      <c r="S410" s="1"/>
      <c r="T410" s="1"/>
      <c r="U410" s="1"/>
      <c r="V410" s="5"/>
      <c r="W410" s="1"/>
      <c r="X410" s="1"/>
      <c r="Y410" s="1"/>
      <c r="Z410" s="1"/>
      <c r="AA410" s="281"/>
    </row>
    <row r="411" spans="1:27" x14ac:dyDescent="0.25">
      <c r="A411" s="1"/>
      <c r="B411" s="13" t="s">
        <v>409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80"/>
      <c r="R411" s="198"/>
      <c r="S411" s="1"/>
      <c r="T411" s="1"/>
      <c r="U411" s="1"/>
      <c r="V411" s="5"/>
      <c r="W411" s="1"/>
      <c r="X411" s="1"/>
      <c r="Y411" s="1"/>
      <c r="Z411" s="1"/>
      <c r="AA411" s="281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3"/>
      <c r="I412" s="1"/>
      <c r="J412" s="1"/>
      <c r="K412" s="1"/>
      <c r="L412" s="1"/>
      <c r="M412" s="17" t="s">
        <v>8</v>
      </c>
      <c r="N412" s="2"/>
      <c r="O412" s="2"/>
      <c r="P412" s="280"/>
      <c r="Q412" s="280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80" t="s">
        <v>115</v>
      </c>
      <c r="Q413" s="280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9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80"/>
      <c r="Q414" s="280" t="s">
        <v>115</v>
      </c>
      <c r="R414" s="194" t="s">
        <v>347</v>
      </c>
      <c r="S414" s="195"/>
      <c r="T414" s="114"/>
      <c r="U414" s="114"/>
      <c r="V414" s="194"/>
      <c r="W414" s="195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5"/>
      <c r="F415" s="315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8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4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5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20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21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80"/>
      <c r="Q446" s="280"/>
      <c r="R446" s="322"/>
      <c r="S446" s="114"/>
      <c r="T446" s="114"/>
      <c r="U446" s="114"/>
      <c r="V446" s="322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4">AVERAGE(C415:C445)</f>
        <v>#DIV/0!</v>
      </c>
      <c r="D447" s="14" t="e">
        <f t="shared" si="14"/>
        <v>#DIV/0!</v>
      </c>
      <c r="E447" s="14" t="e">
        <f t="shared" si="14"/>
        <v>#DIV/0!</v>
      </c>
      <c r="F447" s="14" t="e">
        <f t="shared" si="14"/>
        <v>#DIV/0!</v>
      </c>
      <c r="G447" s="14" t="e">
        <f t="shared" si="14"/>
        <v>#DIV/0!</v>
      </c>
      <c r="H447" s="14" t="e">
        <f t="shared" si="14"/>
        <v>#DIV/0!</v>
      </c>
      <c r="I447" s="14" t="e">
        <f t="shared" si="14"/>
        <v>#DIV/0!</v>
      </c>
      <c r="J447" s="14" t="e">
        <f t="shared" si="14"/>
        <v>#DIV/0!</v>
      </c>
      <c r="K447" s="14" t="e">
        <f t="shared" si="14"/>
        <v>#DIV/0!</v>
      </c>
      <c r="L447" s="46" t="e">
        <f>AVERAGE(L415:L445)</f>
        <v>#DIV/0!</v>
      </c>
      <c r="M447" s="14"/>
      <c r="N447" s="1"/>
      <c r="O447" s="1"/>
      <c r="P447" s="280"/>
      <c r="Q447" s="280"/>
      <c r="R447" s="322"/>
      <c r="S447" s="114"/>
      <c r="T447" s="114"/>
      <c r="U447" s="114"/>
      <c r="V447" s="322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21">
        <v>42</v>
      </c>
      <c r="P448" s="280">
        <v>21.3</v>
      </c>
      <c r="Q448" s="280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410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80"/>
      <c r="R449" s="198"/>
      <c r="S449" s="1"/>
      <c r="T449" s="1"/>
      <c r="U449" s="1"/>
      <c r="V449" s="5"/>
      <c r="W449" s="1"/>
      <c r="X449" s="1"/>
      <c r="Y449" s="1"/>
      <c r="Z449" s="1"/>
      <c r="AA449" s="281"/>
    </row>
    <row r="450" spans="1:27" x14ac:dyDescent="0.25">
      <c r="A450" s="1"/>
      <c r="B450" s="13" t="s">
        <v>411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80"/>
      <c r="R450" s="198"/>
      <c r="S450" s="1"/>
      <c r="T450" s="1"/>
      <c r="U450" s="1"/>
      <c r="V450" s="5"/>
      <c r="W450" s="1"/>
      <c r="X450" s="1"/>
      <c r="Y450" s="1"/>
      <c r="Z450" s="1"/>
      <c r="AA450" s="281"/>
    </row>
    <row r="451" spans="1:27" x14ac:dyDescent="0.25">
      <c r="A451" s="1"/>
      <c r="B451" s="13" t="s">
        <v>412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80"/>
      <c r="R451" s="198"/>
      <c r="S451" s="1"/>
      <c r="T451" s="1"/>
      <c r="U451" s="1"/>
      <c r="V451" s="5"/>
      <c r="W451" s="1"/>
      <c r="X451" s="1"/>
      <c r="Y451" s="1"/>
      <c r="Z451" s="1"/>
      <c r="AA451" s="281"/>
    </row>
    <row r="452" spans="1:27" x14ac:dyDescent="0.25">
      <c r="A452" s="1"/>
      <c r="B452" s="106" t="s">
        <v>413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80"/>
      <c r="R452" s="198"/>
      <c r="S452" s="1"/>
      <c r="T452" s="1"/>
      <c r="U452" s="1"/>
      <c r="V452" s="5"/>
      <c r="W452" s="1"/>
      <c r="X452" s="1"/>
      <c r="Y452" s="1"/>
      <c r="Z452" s="1"/>
      <c r="AA452" s="281"/>
    </row>
    <row r="453" spans="1:27" x14ac:dyDescent="0.25">
      <c r="A453" s="2"/>
      <c r="B453" s="13" t="s">
        <v>414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80"/>
      <c r="R453" s="198"/>
      <c r="S453" s="1"/>
      <c r="T453" s="1"/>
      <c r="U453" s="1"/>
      <c r="V453" s="5"/>
      <c r="W453" s="1"/>
      <c r="X453" s="1"/>
      <c r="Y453" s="1"/>
      <c r="Z453" s="1"/>
      <c r="AA453" s="281"/>
    </row>
    <row r="454" spans="1:27" x14ac:dyDescent="0.25">
      <c r="A454" s="2"/>
      <c r="B454" s="13" t="s">
        <v>415</v>
      </c>
      <c r="C454" s="2"/>
      <c r="D454" s="2"/>
      <c r="E454" s="2"/>
      <c r="F454" s="1"/>
      <c r="G454" s="1"/>
      <c r="I454" s="2" t="s">
        <v>462</v>
      </c>
      <c r="J454" s="2"/>
      <c r="K454" s="46">
        <v>79.900000000000006</v>
      </c>
      <c r="L454" s="1"/>
      <c r="M454" s="1"/>
      <c r="N454" s="1"/>
      <c r="O454" s="1"/>
      <c r="P454" s="1"/>
      <c r="Q454" s="280"/>
      <c r="R454" s="198"/>
      <c r="S454" s="1"/>
      <c r="T454" s="1"/>
      <c r="U454" s="1"/>
      <c r="V454" s="5"/>
      <c r="W454" s="1"/>
      <c r="X454" s="1"/>
      <c r="Y454" s="1"/>
      <c r="Z454" s="1"/>
      <c r="AA454" s="281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461</v>
      </c>
      <c r="J455" s="2"/>
      <c r="K455" s="46">
        <v>45.7</v>
      </c>
      <c r="L455" s="1"/>
      <c r="M455" s="1"/>
      <c r="N455" s="1"/>
      <c r="O455" s="1"/>
      <c r="P455" s="1"/>
      <c r="Q455" s="280"/>
      <c r="R455" s="198"/>
      <c r="S455" s="1"/>
      <c r="T455" s="1"/>
      <c r="U455" s="1"/>
      <c r="V455" s="5"/>
      <c r="W455" s="1"/>
      <c r="X455" s="1"/>
      <c r="Y455" s="1"/>
      <c r="Z455" s="1"/>
      <c r="AA455" s="281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80"/>
      <c r="R456" s="198"/>
      <c r="S456" s="1"/>
      <c r="T456" s="1"/>
      <c r="U456" s="1"/>
      <c r="V456" s="5"/>
      <c r="W456" s="1"/>
      <c r="X456" s="1"/>
      <c r="Y456" s="1"/>
      <c r="Z456" s="1"/>
      <c r="AA456" s="281"/>
    </row>
    <row r="457" spans="1:27" x14ac:dyDescent="0.25">
      <c r="A457" s="1"/>
      <c r="B457" s="13" t="s">
        <v>416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80"/>
      <c r="R457" s="198"/>
      <c r="S457" s="1"/>
      <c r="T457" s="1"/>
      <c r="U457" s="1"/>
      <c r="V457" s="5"/>
      <c r="W457" s="1"/>
      <c r="X457" s="1"/>
      <c r="Y457" s="1"/>
      <c r="Z457" s="1"/>
      <c r="AA457" s="281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3"/>
      <c r="I458" s="1"/>
      <c r="J458" s="1"/>
      <c r="K458" s="1"/>
      <c r="L458" s="1"/>
      <c r="M458" s="17" t="s">
        <v>8</v>
      </c>
      <c r="N458" s="2"/>
      <c r="O458" s="2"/>
      <c r="P458" s="280"/>
      <c r="Q458" s="280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80" t="s">
        <v>115</v>
      </c>
      <c r="Q459" s="280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9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80"/>
      <c r="Q460" s="64" t="s">
        <v>115</v>
      </c>
      <c r="R460" s="194" t="s">
        <v>347</v>
      </c>
      <c r="S460" s="195"/>
      <c r="T460" s="114"/>
      <c r="U460" s="114"/>
      <c r="V460" s="194"/>
      <c r="W460" s="195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5"/>
      <c r="F461" s="315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2">
        <v>10.4</v>
      </c>
      <c r="S461" s="100">
        <v>1956</v>
      </c>
      <c r="T461" s="61">
        <v>-7.8</v>
      </c>
      <c r="U461" s="100">
        <v>1968</v>
      </c>
      <c r="V461" s="182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2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2">
        <v>10.5</v>
      </c>
      <c r="S463" s="100">
        <v>1956</v>
      </c>
      <c r="T463" s="61">
        <v>-9.9</v>
      </c>
      <c r="U463" s="100">
        <v>1996</v>
      </c>
      <c r="V463" s="305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2">
        <v>10.7</v>
      </c>
      <c r="S464" s="100">
        <v>0</v>
      </c>
      <c r="T464" s="61">
        <v>-11.5</v>
      </c>
      <c r="U464" s="100">
        <v>1996</v>
      </c>
      <c r="V464" s="182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2">
        <v>11.1</v>
      </c>
      <c r="S465" s="100">
        <v>1987</v>
      </c>
      <c r="T465" s="61">
        <v>-12</v>
      </c>
      <c r="U465" s="100">
        <v>1985</v>
      </c>
      <c r="V465" s="314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2">
        <v>12.6</v>
      </c>
      <c r="S466" s="100">
        <v>2004</v>
      </c>
      <c r="T466" s="61">
        <v>-12.4</v>
      </c>
      <c r="U466" s="100">
        <v>1998</v>
      </c>
      <c r="V466" s="306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2">
        <v>11.8</v>
      </c>
      <c r="S467" s="100">
        <v>1975</v>
      </c>
      <c r="T467" s="61">
        <v>-7.6</v>
      </c>
      <c r="U467" s="100">
        <v>2000</v>
      </c>
      <c r="V467" s="182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2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2">
        <v>10.9</v>
      </c>
      <c r="S468" s="100">
        <v>1964</v>
      </c>
      <c r="T468" s="61">
        <v>-8.6999999999999993</v>
      </c>
      <c r="U468" s="100">
        <v>1985</v>
      </c>
      <c r="V468" s="182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2">
        <v>9.8000000000000007</v>
      </c>
      <c r="S469" s="100">
        <v>2001</v>
      </c>
      <c r="T469" s="61">
        <v>-9.6999999999999993</v>
      </c>
      <c r="U469" s="100">
        <v>1985</v>
      </c>
      <c r="V469" s="182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3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2">
        <v>12.7</v>
      </c>
      <c r="S470" s="100">
        <v>1999</v>
      </c>
      <c r="T470" s="61">
        <v>-8.6999999999999993</v>
      </c>
      <c r="U470" s="100">
        <v>1985</v>
      </c>
      <c r="V470" s="182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5">
        <v>13.6</v>
      </c>
      <c r="S471" s="100">
        <v>1999</v>
      </c>
      <c r="T471" s="61">
        <v>-7.3</v>
      </c>
      <c r="U471" s="100">
        <v>1986</v>
      </c>
      <c r="V471" s="182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2">
        <v>9</v>
      </c>
      <c r="S472" s="100">
        <v>1975</v>
      </c>
      <c r="T472" s="61">
        <v>-8.1999999999999993</v>
      </c>
      <c r="U472" s="100">
        <v>1969</v>
      </c>
      <c r="V472" s="182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2">
        <v>10.4</v>
      </c>
      <c r="S473" s="100">
        <v>1983</v>
      </c>
      <c r="T473" s="61">
        <v>-11.6</v>
      </c>
      <c r="U473" s="100">
        <v>1969</v>
      </c>
      <c r="V473" s="182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2">
        <v>8.9</v>
      </c>
      <c r="S474" s="100">
        <v>2001</v>
      </c>
      <c r="T474" s="61">
        <v>-12.3</v>
      </c>
      <c r="U474" s="100">
        <v>1959</v>
      </c>
      <c r="V474" s="182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2">
        <v>11.1</v>
      </c>
      <c r="S475" s="100">
        <v>2011</v>
      </c>
      <c r="T475" s="61">
        <v>-10.6</v>
      </c>
      <c r="U475" s="100">
        <v>1959</v>
      </c>
      <c r="V475" s="305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2">
        <v>11.5</v>
      </c>
      <c r="S476" s="100">
        <v>1956</v>
      </c>
      <c r="T476" s="61">
        <v>-13.6</v>
      </c>
      <c r="U476" s="100">
        <v>1973</v>
      </c>
      <c r="V476" s="182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2">
        <v>9.8000000000000007</v>
      </c>
      <c r="S477" s="100">
        <v>1952</v>
      </c>
      <c r="T477" s="59">
        <v>-15.5</v>
      </c>
      <c r="U477" s="100">
        <v>1973</v>
      </c>
      <c r="V477" s="182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2">
        <v>10.1</v>
      </c>
      <c r="S478" s="100">
        <v>1958</v>
      </c>
      <c r="T478" s="61">
        <v>-11.4</v>
      </c>
      <c r="U478" s="100">
        <v>1996</v>
      </c>
      <c r="V478" s="305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6">
        <v>13.8</v>
      </c>
      <c r="S479" s="100">
        <v>1999</v>
      </c>
      <c r="T479" s="61">
        <v>-14.8</v>
      </c>
      <c r="U479" s="100">
        <v>1981</v>
      </c>
      <c r="V479" s="182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2">
        <v>12.9</v>
      </c>
      <c r="S480" s="100">
        <v>1955</v>
      </c>
      <c r="T480" s="61">
        <v>-12.3</v>
      </c>
      <c r="U480" s="100">
        <v>2004</v>
      </c>
      <c r="V480" s="182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2">
        <v>10.7</v>
      </c>
      <c r="S481" s="100">
        <v>1955</v>
      </c>
      <c r="T481" s="61">
        <v>-10.1</v>
      </c>
      <c r="U481" s="100">
        <v>2004</v>
      </c>
      <c r="V481" s="182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3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2">
        <v>10.8</v>
      </c>
      <c r="S482" s="100">
        <v>1958</v>
      </c>
      <c r="T482" s="61">
        <v>-9.1999999999999993</v>
      </c>
      <c r="U482" s="100">
        <v>1981</v>
      </c>
      <c r="V482" s="182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2">
        <v>8.8000000000000007</v>
      </c>
      <c r="S483" s="100">
        <v>1988</v>
      </c>
      <c r="T483" s="61">
        <v>-14.6</v>
      </c>
      <c r="U483" s="100">
        <v>1963</v>
      </c>
      <c r="V483" s="182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2">
        <v>10.9</v>
      </c>
      <c r="S484" s="100">
        <v>1971</v>
      </c>
      <c r="T484" s="95">
        <v>-13</v>
      </c>
      <c r="U484" s="100">
        <v>1996</v>
      </c>
      <c r="V484" s="182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2">
        <v>8.6999999999999993</v>
      </c>
      <c r="S485" s="100">
        <v>1955</v>
      </c>
      <c r="T485" s="61">
        <v>-11.8</v>
      </c>
      <c r="U485" s="100">
        <v>1973</v>
      </c>
      <c r="V485" s="182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2">
        <v>6.8</v>
      </c>
      <c r="S486" s="100">
        <v>1972</v>
      </c>
      <c r="T486" s="61">
        <v>-12.7</v>
      </c>
      <c r="U486" s="100">
        <v>1973</v>
      </c>
      <c r="V486" s="182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2">
        <v>7.3</v>
      </c>
      <c r="S487" s="100">
        <v>1990</v>
      </c>
      <c r="T487" s="61">
        <v>-9.1999999999999993</v>
      </c>
      <c r="U487" s="100">
        <v>1973</v>
      </c>
      <c r="V487" s="182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2">
        <v>8.6999999999999993</v>
      </c>
      <c r="S488" s="100">
        <v>1993</v>
      </c>
      <c r="T488" s="61">
        <v>-10.199999999999999</v>
      </c>
      <c r="U488" s="100">
        <v>1955</v>
      </c>
      <c r="V488" s="182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2">
        <v>8.4</v>
      </c>
      <c r="S489" s="100">
        <v>1993</v>
      </c>
      <c r="T489" s="61">
        <v>-9.4</v>
      </c>
      <c r="U489" s="100">
        <v>1983</v>
      </c>
      <c r="V489" s="182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2">
        <v>8.3000000000000007</v>
      </c>
      <c r="S490" s="100">
        <v>1990</v>
      </c>
      <c r="T490" s="61">
        <v>-10.5</v>
      </c>
      <c r="U490" s="100">
        <v>1965</v>
      </c>
      <c r="V490" s="182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20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80"/>
      <c r="Q491" s="280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80"/>
      <c r="Q492" s="280"/>
      <c r="R492" s="322"/>
      <c r="S492" s="114"/>
      <c r="T492" s="114"/>
      <c r="U492" s="114"/>
      <c r="V492" s="322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5">AVERAGE(C461:C491)</f>
        <v>#DIV/0!</v>
      </c>
      <c r="D493" s="14" t="e">
        <f t="shared" si="15"/>
        <v>#DIV/0!</v>
      </c>
      <c r="E493" s="14" t="e">
        <f t="shared" si="15"/>
        <v>#DIV/0!</v>
      </c>
      <c r="F493" s="14" t="e">
        <f t="shared" si="15"/>
        <v>#DIV/0!</v>
      </c>
      <c r="G493" s="14" t="e">
        <f t="shared" si="15"/>
        <v>#DIV/0!</v>
      </c>
      <c r="H493" s="14" t="e">
        <f t="shared" si="15"/>
        <v>#DIV/0!</v>
      </c>
      <c r="I493" s="14" t="e">
        <f t="shared" si="15"/>
        <v>#DIV/0!</v>
      </c>
      <c r="J493" s="87" t="e">
        <f t="shared" si="15"/>
        <v>#DIV/0!</v>
      </c>
      <c r="K493" s="154" t="e">
        <f t="shared" si="15"/>
        <v>#DIV/0!</v>
      </c>
      <c r="L493" s="46" t="e">
        <f>AVERAGE(L461:L490)</f>
        <v>#DIV/0!</v>
      </c>
      <c r="M493" s="14"/>
      <c r="N493" s="169">
        <f>SUM(N461:N490)</f>
        <v>0</v>
      </c>
      <c r="O493" s="86">
        <f>SUM(O461:O490)</f>
        <v>0</v>
      </c>
      <c r="P493" s="280"/>
      <c r="Q493" s="280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301"/>
      <c r="O494" s="312"/>
      <c r="P494" s="280"/>
      <c r="Q494" s="280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80"/>
      <c r="R495" s="198"/>
      <c r="S495" s="1"/>
      <c r="T495" s="1"/>
      <c r="U495" s="1"/>
      <c r="V495" s="5"/>
      <c r="W495" s="1"/>
      <c r="X495" s="1"/>
      <c r="Y495" s="1"/>
      <c r="Z495" s="1"/>
      <c r="AA495" s="281"/>
    </row>
    <row r="496" spans="1:27" x14ac:dyDescent="0.25">
      <c r="A496" s="1"/>
      <c r="B496" s="13" t="s">
        <v>418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80"/>
      <c r="R496" s="198"/>
      <c r="S496" s="1"/>
      <c r="T496" s="1"/>
      <c r="U496" s="1"/>
      <c r="V496" s="5"/>
      <c r="W496" s="1"/>
      <c r="X496" s="1"/>
      <c r="Y496" s="1"/>
      <c r="Z496" s="1"/>
      <c r="AA496" s="281"/>
    </row>
    <row r="497" spans="1:27" x14ac:dyDescent="0.25">
      <c r="A497" s="1"/>
      <c r="B497" s="13" t="s">
        <v>419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80"/>
      <c r="R497" s="198"/>
      <c r="S497" s="1"/>
      <c r="T497" s="1"/>
      <c r="U497" s="1"/>
      <c r="V497" s="5"/>
      <c r="W497" s="1"/>
      <c r="X497" s="1"/>
      <c r="Y497" s="1"/>
      <c r="Z497" s="1"/>
      <c r="AA497" s="281"/>
    </row>
    <row r="498" spans="1:27" x14ac:dyDescent="0.25">
      <c r="A498" s="1"/>
      <c r="B498" s="106" t="s">
        <v>420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80"/>
      <c r="R498" s="198"/>
      <c r="S498" s="1"/>
      <c r="T498" s="1"/>
      <c r="U498" s="1"/>
      <c r="V498" s="5"/>
      <c r="W498" s="1"/>
      <c r="X498" s="1"/>
      <c r="Y498" s="1"/>
      <c r="Z498" s="1"/>
      <c r="AA498" s="281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80"/>
      <c r="R499" s="198"/>
      <c r="S499" s="1"/>
      <c r="T499" s="1"/>
      <c r="U499" s="1"/>
      <c r="V499" s="5"/>
      <c r="W499" s="1"/>
      <c r="X499" s="1"/>
      <c r="Y499" s="1"/>
      <c r="Z499" s="1"/>
      <c r="AA499" s="281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462</v>
      </c>
      <c r="J500" s="2"/>
      <c r="K500" s="46">
        <v>69.5</v>
      </c>
      <c r="L500" s="1"/>
      <c r="M500" s="1"/>
      <c r="N500" s="1"/>
      <c r="O500" s="1"/>
      <c r="P500" s="1"/>
      <c r="Q500" s="280"/>
      <c r="R500" s="198"/>
      <c r="S500" s="1"/>
      <c r="T500" s="1"/>
      <c r="U500" s="1"/>
      <c r="V500" s="5"/>
      <c r="W500" s="1"/>
      <c r="X500" s="1"/>
      <c r="Y500" s="1"/>
      <c r="Z500" s="1"/>
      <c r="AA500" s="281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461</v>
      </c>
      <c r="J501" s="2"/>
      <c r="K501" s="46">
        <v>14.8</v>
      </c>
      <c r="L501" s="1"/>
      <c r="M501" s="1"/>
      <c r="N501" s="1"/>
      <c r="O501" s="1"/>
      <c r="P501" s="1"/>
      <c r="Q501" s="280"/>
      <c r="R501" s="198"/>
      <c r="S501" s="1"/>
      <c r="T501" s="1"/>
      <c r="U501" s="1"/>
      <c r="V501" s="5"/>
      <c r="W501" s="1"/>
      <c r="X501" s="1"/>
      <c r="Y501" s="1"/>
      <c r="Z501" s="1"/>
      <c r="AA501" s="281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80"/>
      <c r="R502" s="198"/>
      <c r="S502" s="1"/>
      <c r="T502" s="1"/>
      <c r="U502" s="1"/>
      <c r="V502" s="5"/>
      <c r="W502" s="1"/>
      <c r="X502" s="1"/>
      <c r="Y502" s="1"/>
      <c r="Z502" s="1"/>
      <c r="AA502" s="281"/>
    </row>
    <row r="503" spans="1:27" x14ac:dyDescent="0.25">
      <c r="A503" s="1"/>
      <c r="B503" s="13" t="s">
        <v>421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80"/>
      <c r="R503" s="198"/>
      <c r="S503" s="1"/>
      <c r="T503" s="1"/>
      <c r="U503" s="1"/>
      <c r="V503" s="5"/>
      <c r="W503" s="1"/>
      <c r="X503" s="1"/>
      <c r="Y503" s="1"/>
      <c r="Z503" s="1"/>
      <c r="AA503" s="281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3"/>
      <c r="I504" s="1"/>
      <c r="J504" s="1"/>
      <c r="K504" s="1"/>
      <c r="L504" s="1"/>
      <c r="M504" s="17" t="s">
        <v>8</v>
      </c>
      <c r="N504" s="2"/>
      <c r="O504" s="2"/>
      <c r="P504" s="280"/>
      <c r="Q504" s="280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80" t="s">
        <v>115</v>
      </c>
      <c r="Q505" s="280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9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80"/>
      <c r="Q506" s="64" t="s">
        <v>115</v>
      </c>
      <c r="R506" s="194" t="s">
        <v>347</v>
      </c>
      <c r="S506" s="195"/>
      <c r="T506" s="114"/>
      <c r="U506" s="114"/>
      <c r="V506" s="194" t="s">
        <v>367</v>
      </c>
      <c r="W506" s="195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5"/>
      <c r="F507" s="315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80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80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80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80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80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80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80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3"/>
      <c r="K514" s="67"/>
      <c r="L514" s="46"/>
      <c r="M514" s="14">
        <v>-0.71533333333333338</v>
      </c>
      <c r="N514" s="62"/>
      <c r="O514" s="79"/>
      <c r="P514" s="280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80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80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2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80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2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80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80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80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80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80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80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80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5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2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80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80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80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4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80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80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2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80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2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80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2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80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80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80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80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80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20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80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80"/>
      <c r="Q538" s="280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6">AVERAGE(C507:C537)</f>
        <v>#DIV/0!</v>
      </c>
      <c r="D539" s="14" t="e">
        <f t="shared" si="16"/>
        <v>#DIV/0!</v>
      </c>
      <c r="E539" s="14" t="e">
        <f t="shared" si="16"/>
        <v>#DIV/0!</v>
      </c>
      <c r="F539" s="14" t="e">
        <f t="shared" si="16"/>
        <v>#DIV/0!</v>
      </c>
      <c r="G539" s="14" t="e">
        <f t="shared" si="16"/>
        <v>#DIV/0!</v>
      </c>
      <c r="H539" s="14" t="e">
        <f t="shared" si="16"/>
        <v>#DIV/0!</v>
      </c>
      <c r="I539" s="14" t="e">
        <f t="shared" si="16"/>
        <v>#DIV/0!</v>
      </c>
      <c r="J539" s="14" t="e">
        <f t="shared" si="16"/>
        <v>#DIV/0!</v>
      </c>
      <c r="K539" s="14" t="e">
        <f t="shared" si="16"/>
        <v>#DIV/0!</v>
      </c>
      <c r="L539" s="46" t="e">
        <f>AVERAGE(L507:L537)</f>
        <v>#DIV/0!</v>
      </c>
      <c r="M539" s="14"/>
      <c r="N539" s="1"/>
      <c r="O539" s="1"/>
      <c r="P539" s="280"/>
      <c r="Q539" s="280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301">
        <f>SUM(N507:N537)</f>
        <v>0</v>
      </c>
      <c r="O540" s="312">
        <f>SUM(O507:O537)</f>
        <v>0</v>
      </c>
      <c r="P540" s="280"/>
      <c r="Q540" s="280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80"/>
      <c r="R541" s="198"/>
      <c r="S541" s="1"/>
      <c r="T541" s="1"/>
      <c r="U541" s="1"/>
      <c r="V541" s="5"/>
      <c r="W541" s="1"/>
      <c r="X541" s="1"/>
      <c r="Y541" s="1"/>
      <c r="Z541" s="1"/>
      <c r="AA541" s="281"/>
    </row>
    <row r="542" spans="1:27" x14ac:dyDescent="0.25">
      <c r="A542" s="1"/>
      <c r="B542" s="13" t="s">
        <v>423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80"/>
      <c r="R542" s="198"/>
      <c r="S542" s="1"/>
      <c r="T542" s="1"/>
      <c r="U542" s="1"/>
      <c r="V542" s="5"/>
      <c r="W542" s="1"/>
      <c r="X542" s="1"/>
      <c r="Y542" s="1"/>
      <c r="Z542" s="1"/>
      <c r="AA542" s="281"/>
    </row>
    <row r="543" spans="1:27" x14ac:dyDescent="0.25">
      <c r="A543" s="1"/>
      <c r="B543" s="13" t="s">
        <v>424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80"/>
      <c r="R543" s="198"/>
      <c r="S543" s="1"/>
      <c r="T543" s="1"/>
      <c r="U543" s="1"/>
      <c r="V543" s="5"/>
      <c r="W543" s="1"/>
      <c r="X543" s="1"/>
      <c r="Y543" s="1"/>
      <c r="Z543" s="1"/>
      <c r="AA543" s="281"/>
    </row>
    <row r="544" spans="1:27" x14ac:dyDescent="0.25">
      <c r="A544" s="1"/>
      <c r="B544" s="106" t="s">
        <v>425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80"/>
      <c r="R544" s="198"/>
      <c r="S544" s="1"/>
      <c r="T544" s="1"/>
      <c r="U544" s="1"/>
      <c r="V544" s="5"/>
      <c r="W544" s="1"/>
      <c r="X544" s="1"/>
      <c r="Y544" s="1"/>
      <c r="Z544" s="1"/>
      <c r="AA544" s="281"/>
    </row>
    <row r="545" spans="1:27" x14ac:dyDescent="0.25">
      <c r="A545" s="1"/>
      <c r="B545" s="13" t="s">
        <v>426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80"/>
      <c r="R545" s="198"/>
      <c r="S545" s="1"/>
      <c r="T545" s="1"/>
      <c r="U545" s="1"/>
      <c r="V545" s="5"/>
      <c r="W545" s="1"/>
      <c r="X545" s="1"/>
      <c r="Y545" s="1"/>
      <c r="Z545" s="1"/>
      <c r="AA545" s="281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462</v>
      </c>
      <c r="J546" s="2"/>
      <c r="K546" s="46">
        <v>66</v>
      </c>
      <c r="L546" s="1"/>
      <c r="M546" s="1"/>
      <c r="N546" s="1"/>
      <c r="O546" s="1"/>
      <c r="P546" s="1"/>
      <c r="Q546" s="280"/>
      <c r="R546" s="198"/>
      <c r="S546" s="1"/>
      <c r="T546" s="1"/>
      <c r="U546" s="1"/>
      <c r="V546" s="5"/>
      <c r="W546" s="1"/>
      <c r="X546" s="1"/>
      <c r="Y546" s="1"/>
      <c r="Z546" s="1"/>
      <c r="AA546" s="281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461</v>
      </c>
      <c r="J547" s="2"/>
      <c r="K547" s="46">
        <v>0.2</v>
      </c>
      <c r="L547" s="1"/>
      <c r="M547" s="1"/>
      <c r="N547" s="1"/>
      <c r="O547" s="1"/>
      <c r="P547" s="1"/>
      <c r="Q547" s="280"/>
      <c r="R547" s="198"/>
      <c r="S547" s="1"/>
      <c r="T547" s="1"/>
      <c r="U547" s="1"/>
      <c r="V547" s="5"/>
      <c r="W547" s="1"/>
      <c r="X547" s="1"/>
      <c r="Y547" s="1"/>
      <c r="Z547" s="1"/>
      <c r="AA547" s="281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81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81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81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81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81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81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81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81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81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81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81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81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2015-04-23T19:09:07Z</dcterms:modified>
</cp:coreProperties>
</file>