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115" windowHeight="553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85" i="2" l="1"/>
  <c r="L184" i="2"/>
  <c r="L185" i="1"/>
  <c r="L184" i="1"/>
  <c r="L167" i="2"/>
  <c r="L166" i="2" l="1"/>
  <c r="L165" i="2"/>
  <c r="P171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4" i="2" l="1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1"/>
  <c r="L95" i="1" l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94" i="1"/>
  <c r="L17" i="1" l="1"/>
  <c r="L16" i="1"/>
  <c r="L15" i="1"/>
  <c r="P126" i="1" l="1"/>
  <c r="L93" i="2" l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<sst xmlns="http://schemas.openxmlformats.org/spreadsheetml/2006/main" count="3575" uniqueCount="535">
  <si>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</si>
  <si>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</si>
  <si>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</si>
  <si>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</si>
  <si>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</si>
  <si>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</si>
  <si>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</si>
  <si>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</si>
  <si>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</si>
  <si>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</si>
  <si>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</si>
  <si>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</si>
  <si>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</si>
  <si>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</si>
  <si>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</si>
  <si>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</si>
  <si>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</si>
  <si>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</si>
  <si>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</si>
  <si>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</si>
  <si>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</si>
  <si>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</si>
  <si>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</si>
  <si>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</si>
  <si>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</si>
  <si>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</si>
  <si>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</si>
  <si>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</si>
  <si>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</si>
  <si>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</si>
  <si>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</si>
  <si>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</si>
  <si>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</si>
  <si>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</si>
  <si>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</si>
  <si>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</si>
  <si>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</si>
  <si>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</si>
  <si>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</si>
  <si>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</si>
  <si>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</si>
  <si>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</si>
  <si>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</si>
  <si>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</si>
  <si>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</si>
  <si>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</si>
  <si>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</si>
  <si>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</si>
  <si>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</si>
  <si>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</si>
  <si>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</si>
  <si>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</si>
  <si>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</si>
  <si>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</si>
  <si>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</si>
  <si>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</si>
  <si>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</si>
  <si>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</si>
  <si>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</si>
  <si>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</si>
  <si>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</si>
  <si>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</si>
  <si>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</si>
  <si>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</si>
  <si>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</si>
  <si>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</si>
  <si>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</si>
  <si>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</si>
  <si>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</si>
  <si>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</si>
  <si>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</si>
  <si>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</si>
  <si>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</si>
  <si>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</si>
  <si>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</si>
  <si>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</si>
  <si>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</si>
  <si>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</si>
  <si>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</si>
  <si>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</si>
  <si>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</si>
  <si>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</si>
  <si>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</si>
  <si>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</si>
  <si>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</si>
  <si>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</si>
  <si>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</si>
  <si>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</si>
  <si>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</si>
  <si>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</si>
  <si>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</si>
  <si>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</si>
  <si>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</si>
  <si>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</si>
  <si>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</si>
  <si>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</si>
  <si>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</si>
  <si>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</si>
  <si>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</si>
  <si>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</si>
  <si>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</si>
  <si>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</si>
  <si>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</si>
  <si>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</si>
  <si>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</si>
  <si>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</si>
  <si>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</si>
  <si>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</si>
  <si>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</si>
  <si>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</si>
  <si>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</si>
  <si>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</si>
  <si>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</si>
  <si>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</si>
  <si>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</si>
  <si>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</si>
  <si>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</si>
  <si>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</si>
  <si>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</si>
  <si>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</si>
  <si>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</si>
  <si>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</si>
  <si>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</si>
  <si>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</si>
  <si>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</si>
  <si>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</si>
  <si>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</si>
  <si>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</si>
  <si>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</si>
  <si>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</si>
  <si>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</si>
  <si>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</si>
  <si>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</si>
  <si>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</si>
  <si>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</si>
  <si>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</si>
  <si>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</si>
  <si>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</si>
  <si>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</si>
  <si>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</si>
  <si>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</si>
  <si>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</si>
  <si>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</si>
  <si>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</si>
  <si>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</si>
  <si>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</si>
  <si>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</si>
  <si>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</si>
  <si>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</si>
  <si>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</si>
  <si>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</si>
  <si>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</si>
  <si>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</si>
  <si>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</si>
  <si>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</si>
  <si>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</si>
  <si>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</si>
  <si>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</si>
  <si>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</si>
  <si>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</si>
  <si>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</si>
  <si>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</si>
  <si>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</si>
  <si>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</si>
  <si>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</si>
  <si>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</si>
  <si>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</si>
  <si>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</si>
  <si>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</si>
  <si>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</si>
  <si>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</si>
  <si>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</si>
  <si>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</si>
  <si>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</si>
  <si>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</si>
  <si>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</si>
  <si>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</si>
  <si>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</si>
  <si>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</si>
  <si>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</si>
  <si>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</si>
  <si>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</si>
  <si>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</si>
  <si>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</si>
  <si>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</si>
  <si>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</si>
  <si>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</si>
  <si>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</si>
  <si>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</si>
  <si>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</si>
  <si>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</si>
  <si>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</si>
  <si>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</si>
  <si>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</si>
  <si>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</si>
  <si>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</si>
  <si>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</si>
  <si>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</si>
  <si>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</si>
  <si>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</si>
  <si>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</si>
  <si>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</si>
  <si>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</si>
  <si>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</si>
  <si>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</si>
  <si>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</si>
  <si>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</si>
  <si>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</si>
  <si>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</si>
  <si>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</si>
  <si>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</si>
  <si>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</si>
  <si>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</si>
  <si>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</si>
  <si>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</si>
  <si>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</si>
  <si>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</si>
  <si>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</si>
  <si>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</si>
  <si>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</si>
  <si>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</si>
  <si>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</si>
  <si>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</si>
  <si>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</si>
  <si>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</si>
  <si>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</si>
  <si>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</si>
  <si>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</si>
  <si>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</si>
  <si>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</si>
  <si>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</si>
  <si>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</si>
  <si>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</si>
  <si>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</si>
  <si>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</si>
  <si>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</si>
  <si>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</si>
  <si>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</si>
  <si>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</si>
  <si>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</si>
  <si>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</si>
  <si>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</si>
  <si>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</si>
  <si>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</si>
  <si>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</si>
  <si>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</si>
  <si>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</si>
  <si>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</si>
  <si>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</si>
  <si>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</si>
  <si>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</si>
  <si>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</si>
  <si>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</si>
  <si>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</si>
  <si>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</si>
  <si>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</si>
  <si>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</si>
  <si>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</si>
  <si>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</si>
  <si>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</si>
  <si>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</si>
  <si>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</si>
  <si>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</si>
  <si>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</si>
  <si>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</si>
  <si>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</si>
  <si>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</si>
  <si>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</si>
  <si>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</si>
  <si>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</si>
  <si>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</si>
  <si>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</si>
  <si>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</si>
  <si>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</si>
  <si>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</si>
  <si>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</si>
  <si>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</si>
  <si>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</si>
  <si>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</si>
  <si>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</si>
  <si>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</si>
  <si>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</si>
  <si>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</si>
  <si>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</si>
  <si>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</si>
  <si>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</si>
  <si>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</si>
  <si>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</si>
  <si>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</si>
  <si>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</si>
  <si>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</si>
  <si>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</si>
  <si>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</si>
  <si>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</si>
  <si>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</si>
  <si>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</si>
  <si>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</si>
  <si>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</si>
  <si>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</si>
  <si>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</si>
  <si>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</si>
  <si>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</si>
  <si>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</si>
  <si>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</si>
  <si>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</si>
  <si>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</si>
  <si>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</si>
  <si>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</si>
  <si>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</si>
  <si>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</si>
  <si>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</si>
  <si>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</si>
  <si>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</si>
  <si>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</si>
  <si>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</si>
  <si>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</si>
  <si>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</si>
  <si>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</si>
  <si>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</si>
  <si>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</si>
  <si>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</si>
  <si>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</si>
  <si>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</si>
  <si>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</si>
  <si>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</si>
  <si>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</si>
  <si>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</si>
  <si>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</si>
  <si>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</si>
  <si>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</si>
  <si>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</si>
  <si>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</si>
  <si>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</si>
  <si>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</si>
  <si>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</si>
  <si>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</si>
  <si>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</si>
  <si>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</si>
  <si>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</si>
  <si>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</si>
  <si>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</si>
  <si>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</si>
  <si>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</si>
  <si>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</si>
  <si>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</si>
  <si>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</si>
  <si>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</si>
  <si>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</si>
  <si>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</si>
  <si>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</si>
  <si>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</si>
  <si>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</si>
  <si>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</si>
  <si>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</si>
  <si>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</si>
  <si>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</si>
  <si>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</si>
  <si>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</si>
  <si>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</si>
  <si>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</si>
  <si>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</si>
  <si>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</si>
  <si>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</si>
  <si>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</si>
  <si>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</si>
  <si>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</si>
  <si>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</si>
  <si>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</si>
  <si>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</si>
  <si>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</si>
  <si>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</si>
  <si>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</si>
  <si>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</si>
  <si>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</si>
  <si>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</si>
  <si>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</si>
  <si>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</si>
  <si>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</si>
  <si>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</si>
  <si>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</si>
  <si>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</si>
  <si>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</si>
  <si>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</si>
  <si>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</si>
  <si>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</si>
  <si>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</si>
  <si>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</si>
  <si>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</si>
  <si>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</si>
  <si>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</si>
  <si>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</si>
  <si>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</si>
  <si>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</si>
  <si>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</si>
  <si>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</si>
  <si>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</si>
  <si>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</si>
  <si>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</si>
  <si>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</si>
  <si>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</si>
  <si>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</si>
  <si>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</si>
  <si>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</si>
  <si>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</si>
  <si>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</si>
  <si>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</si>
  <si>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</si>
  <si>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</si>
  <si>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</si>
  <si>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</si>
  <si>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</si>
  <si>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</si>
  <si>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</si>
  <si>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</si>
  <si>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</si>
  <si>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</si>
  <si>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</si>
  <si>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</si>
  <si>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</si>
  <si>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</si>
  <si>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</si>
  <si>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</si>
  <si>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</si>
  <si>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</si>
  <si>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</si>
  <si>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</si>
  <si>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</si>
  <si>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</si>
  <si>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</si>
  <si>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</si>
  <si>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</si>
  <si>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</si>
  <si>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</si>
  <si>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</si>
  <si>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</si>
  <si>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</si>
  <si>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</si>
  <si>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</si>
  <si>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</si>
  <si>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</si>
  <si>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</si>
  <si>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</si>
  <si>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</si>
  <si>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</si>
  <si>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</si>
  <si>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</si>
  <si>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</si>
  <si>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</si>
  <si>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</si>
  <si>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</si>
  <si>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</si>
  <si>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</si>
  <si>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</si>
  <si>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</si>
  <si>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</si>
  <si>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</si>
  <si>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</si>
  <si>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</si>
  <si>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</si>
  <si>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</si>
  <si>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</si>
  <si>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</si>
  <si>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</si>
  <si>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</si>
  <si>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</si>
  <si>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</si>
  <si>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</si>
  <si>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</si>
  <si>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</si>
  <si>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</si>
  <si>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</si>
  <si>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</si>
  <si>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</si>
  <si>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</si>
  <si>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</si>
  <si>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</si>
  <si>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</si>
  <si>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</si>
  <si>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</si>
  <si>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</si>
  <si>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</si>
  <si>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</si>
  <si>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</si>
  <si>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</si>
  <si>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</si>
  <si>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</si>
  <si>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</si>
  <si>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</si>
  <si>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</si>
  <si>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</si>
  <si>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</si>
  <si>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</si>
  <si>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</si>
  <si>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</si>
  <si>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</si>
  <si>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</si>
  <si>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</si>
  <si>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</si>
  <si>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</si>
  <si>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</si>
  <si>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</si>
  <si>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</si>
  <si>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</si>
  <si>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</si>
  <si>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</si>
  <si>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</si>
  <si>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</si>
  <si>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</si>
  <si>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</si>
  <si>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</si>
  <si>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</si>
  <si>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</si>
  <si>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</si>
  <si>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</si>
  <si>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</si>
  <si>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</si>
  <si>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</si>
  <si>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</si>
  <si>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?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</si>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</sst>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80" workbookViewId="0">
      <selection activeCell="D197" sqref="D197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6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08">
        <v>6.1</v>
      </c>
      <c r="AD5" s="54" t="s">
        <v>94</v>
      </c>
      <c r="AE5" s="237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432</v>
      </c>
      <c r="BT5" s="1">
        <v>1</v>
      </c>
    </row>
    <row r="6" spans="1:72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428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432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433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434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442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438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436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439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437</v>
      </c>
      <c r="AI14" s="62">
        <v>13.1</v>
      </c>
      <c r="AJ14" s="62" t="s">
        <v>440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432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441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432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443</v>
      </c>
      <c r="AI16" s="62">
        <v>19.3</v>
      </c>
      <c r="AJ16" s="62" t="s">
        <v>434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445</v>
      </c>
      <c r="AE17" s="38">
        <v>-6.4</v>
      </c>
      <c r="AF17" s="1" t="s">
        <v>192</v>
      </c>
      <c r="AG17" s="68">
        <v>-8.8000000000000007</v>
      </c>
      <c r="AH17" s="11" t="s">
        <v>434</v>
      </c>
      <c r="AI17" s="62">
        <v>77.3</v>
      </c>
      <c r="AJ17" s="62" t="s">
        <v>444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447</v>
      </c>
      <c r="AG18" s="95">
        <v>-15.5</v>
      </c>
      <c r="AH18" s="11" t="s">
        <v>434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442</v>
      </c>
      <c r="AE19" s="38">
        <v>-15.6</v>
      </c>
      <c r="AF19" s="1" t="s">
        <v>75</v>
      </c>
      <c r="AG19" s="95">
        <v>-15.4</v>
      </c>
      <c r="AH19" s="11" t="s">
        <v>434</v>
      </c>
      <c r="AI19" s="62">
        <v>15.1</v>
      </c>
      <c r="AJ19" s="62" t="s">
        <v>434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449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446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448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449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432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450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432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451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4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452</v>
      </c>
      <c r="AG24" s="95">
        <v>-15.8</v>
      </c>
      <c r="AH24" s="11" t="s">
        <v>453</v>
      </c>
      <c r="AI24" s="62">
        <v>33.299999999999997</v>
      </c>
      <c r="AJ24" s="3" t="s">
        <v>438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4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28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453</v>
      </c>
      <c r="AI25" s="62">
        <v>7.8</v>
      </c>
      <c r="AJ25" s="3" t="s">
        <v>444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1">
        <v>-38</v>
      </c>
      <c r="AX25" s="237">
        <v>1918</v>
      </c>
      <c r="AY25" s="237" t="s">
        <v>454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432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432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438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7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439</v>
      </c>
      <c r="AI33" s="62">
        <v>22.3</v>
      </c>
      <c r="AJ33" s="3" t="s">
        <v>455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445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456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428</v>
      </c>
      <c r="AE35" s="38">
        <v>-17.7</v>
      </c>
      <c r="AF35" s="1" t="s">
        <v>457</v>
      </c>
      <c r="AG35" s="68">
        <v>-20</v>
      </c>
      <c r="AH35" s="11" t="s">
        <v>453</v>
      </c>
      <c r="AI35" s="62">
        <v>4.8</v>
      </c>
      <c r="AJ35" s="62" t="s">
        <v>458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432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2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453</v>
      </c>
      <c r="AI52" s="3">
        <v>16.7</v>
      </c>
      <c r="AJ52" s="3" t="s">
        <v>441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29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432</v>
      </c>
      <c r="BS52" s="61"/>
      <c r="BT52" s="1">
        <v>1</v>
      </c>
    </row>
    <row r="53" spans="1:72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2">
        <v>3.1</v>
      </c>
      <c r="AD53" s="61" t="s">
        <v>428</v>
      </c>
      <c r="AE53" s="38">
        <v>-14.6</v>
      </c>
      <c r="AF53" s="1" t="s">
        <v>463</v>
      </c>
      <c r="AG53" s="61">
        <v>-20.7</v>
      </c>
      <c r="AH53" s="132" t="s">
        <v>434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29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450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446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438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446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465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438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466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432</v>
      </c>
      <c r="BS58" s="61"/>
      <c r="BT58" s="1">
        <v>7</v>
      </c>
    </row>
    <row r="59" spans="1:72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438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467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432</v>
      </c>
      <c r="BS59" s="61"/>
      <c r="BT59" s="1">
        <v>8</v>
      </c>
    </row>
    <row r="60" spans="1:72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438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468</v>
      </c>
      <c r="AG61" s="95">
        <v>-13.4</v>
      </c>
      <c r="AH61" s="105" t="s">
        <v>63</v>
      </c>
      <c r="AI61" s="62">
        <v>48.5</v>
      </c>
      <c r="AJ61" s="62" t="s">
        <v>469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470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466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471</v>
      </c>
      <c r="AG63" s="95">
        <v>-17.3</v>
      </c>
      <c r="AH63" s="105" t="s">
        <v>70</v>
      </c>
      <c r="AI63" s="62">
        <v>33.200000000000003</v>
      </c>
      <c r="AJ63" s="62" t="s">
        <v>475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472</v>
      </c>
      <c r="AG64" s="95">
        <v>-15.1</v>
      </c>
      <c r="AH64" s="105" t="s">
        <v>80</v>
      </c>
      <c r="AI64" s="62">
        <v>4.2</v>
      </c>
      <c r="AJ64" s="62" t="s">
        <v>474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473</v>
      </c>
      <c r="AG65" s="95">
        <v>-7.7</v>
      </c>
      <c r="AH65" s="105" t="s">
        <v>434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432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469</v>
      </c>
      <c r="AG66" s="95">
        <v>-9.3000000000000007</v>
      </c>
      <c r="AH66" s="105" t="s">
        <v>63</v>
      </c>
      <c r="AI66" s="62">
        <v>135.5</v>
      </c>
      <c r="AJ66" s="62" t="s">
        <v>438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432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476</v>
      </c>
      <c r="AE68" s="38">
        <v>-11.5</v>
      </c>
      <c r="AF68" s="1" t="s">
        <v>477</v>
      </c>
      <c r="AG68" s="95">
        <v>-15.4</v>
      </c>
      <c r="AH68" s="105" t="s">
        <v>453</v>
      </c>
      <c r="AI68" s="62">
        <v>21.6</v>
      </c>
      <c r="AJ68" s="3" t="s">
        <v>483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438</v>
      </c>
      <c r="AK69" s="61">
        <v>-4</v>
      </c>
      <c r="AL69" s="61">
        <v>-28</v>
      </c>
      <c r="AM69" s="98">
        <v>-4</v>
      </c>
      <c r="AN69" s="98">
        <v>-28</v>
      </c>
      <c r="AO69" s="333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468</v>
      </c>
      <c r="AG70" s="95">
        <v>-12</v>
      </c>
      <c r="AH70" s="105" t="s">
        <v>63</v>
      </c>
      <c r="AI70" s="62">
        <v>40.200000000000003</v>
      </c>
      <c r="AJ70" s="3" t="s">
        <v>438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478</v>
      </c>
      <c r="AE71" s="59">
        <v>-7.1</v>
      </c>
      <c r="AF71" s="1" t="s">
        <v>468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479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456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432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479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483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432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480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483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453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481</v>
      </c>
      <c r="AI76" s="62">
        <v>12.2</v>
      </c>
      <c r="AJ76" s="3" t="s">
        <v>482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08">
        <v>7.1</v>
      </c>
      <c r="AD77" s="1" t="s">
        <v>446</v>
      </c>
      <c r="AE77" s="38">
        <v>-7.7</v>
      </c>
      <c r="AF77" s="1" t="s">
        <v>485</v>
      </c>
      <c r="AG77" s="14">
        <v>-8.6999999999999993</v>
      </c>
      <c r="AH77" s="1" t="s">
        <v>467</v>
      </c>
      <c r="AI77" s="62">
        <v>57.1</v>
      </c>
      <c r="AJ77" s="3" t="s">
        <v>455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463</v>
      </c>
      <c r="AG78" s="14">
        <v>-10.5</v>
      </c>
      <c r="AH78" s="1" t="s">
        <v>486</v>
      </c>
      <c r="AI78" s="62">
        <v>25.1</v>
      </c>
      <c r="AJ78" s="3" t="s">
        <v>469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434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-0.3</v>
      </c>
      <c r="L94" s="129">
        <f>AVERAGE(B94:I94)</f>
        <v>-1.95</v>
      </c>
      <c r="M94" s="14">
        <v>0.8</v>
      </c>
      <c r="N94" s="62"/>
      <c r="O94" s="79">
        <v>7</v>
      </c>
      <c r="P94" s="104">
        <v>0.3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479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4">
        <v>5201</v>
      </c>
      <c r="AP94" s="132">
        <v>5191</v>
      </c>
      <c r="AQ94" s="180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432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f t="shared" ref="L95:L124" si="8">AVERAGE(B95:I95)</f>
        <v>-2.25</v>
      </c>
      <c r="M95" s="14">
        <v>0.8</v>
      </c>
      <c r="N95" s="62">
        <v>0</v>
      </c>
      <c r="O95" s="79" t="s">
        <v>435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489</v>
      </c>
      <c r="AE95" s="10">
        <v>-10.9</v>
      </c>
      <c r="AF95" s="1" t="s">
        <v>490</v>
      </c>
      <c r="AG95" s="61">
        <v>-21.2</v>
      </c>
      <c r="AH95" s="132" t="s">
        <v>80</v>
      </c>
      <c r="AI95" s="3">
        <v>26.5</v>
      </c>
      <c r="AJ95" s="3" t="s">
        <v>492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0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si="8"/>
        <v>-2</v>
      </c>
      <c r="M96" s="14">
        <v>0.8</v>
      </c>
      <c r="N96" s="62">
        <v>0</v>
      </c>
      <c r="O96" s="79" t="s">
        <v>435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488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450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0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450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0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1.4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491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</v>
      </c>
      <c r="L99" s="129">
        <f t="shared" si="8"/>
        <v>2.0874999999999999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491</v>
      </c>
      <c r="AI99" s="62">
        <v>27</v>
      </c>
      <c r="AJ99" s="62" t="s">
        <v>493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432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436</v>
      </c>
      <c r="AE101" s="38">
        <v>-9</v>
      </c>
      <c r="AF101" s="1" t="s">
        <v>450</v>
      </c>
      <c r="AG101" s="95">
        <v>-10</v>
      </c>
      <c r="AH101" s="105" t="s">
        <v>97</v>
      </c>
      <c r="AI101" s="62">
        <v>11.6</v>
      </c>
      <c r="AJ101" s="62" t="s">
        <v>438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432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441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4.8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6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494</v>
      </c>
      <c r="AG103" s="95">
        <v>-18.399999999999999</v>
      </c>
      <c r="AH103" s="105" t="s">
        <v>453</v>
      </c>
      <c r="AI103" s="62">
        <v>12</v>
      </c>
      <c r="AJ103" s="62" t="s">
        <v>497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6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-2.1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6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4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6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6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495</v>
      </c>
      <c r="AI105" s="62">
        <v>37.299999999999997</v>
      </c>
      <c r="AJ105" s="62" t="s">
        <v>496</v>
      </c>
      <c r="AK105" s="98">
        <v>-7</v>
      </c>
      <c r="AL105" s="98">
        <v>-36</v>
      </c>
      <c r="AM105" s="61">
        <v>-4.7</v>
      </c>
      <c r="AN105" s="61">
        <v>-29.7</v>
      </c>
      <c r="AO105" s="335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5.5</v>
      </c>
      <c r="O106" s="79">
        <v>14</v>
      </c>
      <c r="P106" s="6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6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434</v>
      </c>
      <c r="AI107" s="62">
        <v>92.1</v>
      </c>
      <c r="AJ107" s="62" t="s">
        <v>499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4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432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4.8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6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434</v>
      </c>
      <c r="AI108" s="62">
        <v>35.200000000000003</v>
      </c>
      <c r="AJ108" s="62" t="s">
        <v>500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432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6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501</v>
      </c>
      <c r="AG109" s="95">
        <v>-6.6</v>
      </c>
      <c r="AH109" s="105" t="s">
        <v>453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435</v>
      </c>
      <c r="P110" s="6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502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6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503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6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477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493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6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434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467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6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504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7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432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64">
        <v>5.2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438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38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432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6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442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506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39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6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505</v>
      </c>
      <c r="AG117" s="68">
        <v>-11.2</v>
      </c>
      <c r="AH117" s="11" t="s">
        <v>84</v>
      </c>
      <c r="AI117" s="62">
        <v>17.899999999999999</v>
      </c>
      <c r="AJ117" s="3" t="s">
        <v>450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39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6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494</v>
      </c>
      <c r="AE118" s="38">
        <v>-4.9000000000000004</v>
      </c>
      <c r="AF118" s="1" t="s">
        <v>83</v>
      </c>
      <c r="AG118" s="68">
        <v>-10.9</v>
      </c>
      <c r="AH118" s="11" t="s">
        <v>434</v>
      </c>
      <c r="AI118" s="62">
        <v>35.700000000000003</v>
      </c>
      <c r="AJ118" s="3" t="s">
        <v>438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39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6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436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446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39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446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508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39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507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39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432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510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39">
        <v>5169</v>
      </c>
      <c r="AQ122" s="147">
        <v>0</v>
      </c>
      <c r="AR122" s="148">
        <v>0</v>
      </c>
      <c r="AS122" s="174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432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445</v>
      </c>
      <c r="AE123" s="38">
        <v>-16</v>
      </c>
      <c r="AF123" s="1" t="s">
        <v>509</v>
      </c>
      <c r="AG123" s="68">
        <v>-14</v>
      </c>
      <c r="AH123" s="11" t="s">
        <v>439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4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f t="shared" si="8"/>
        <v>-4.25</v>
      </c>
      <c r="M124" s="14">
        <v>1</v>
      </c>
      <c r="N124" s="62"/>
      <c r="O124" s="86"/>
      <c r="P124" s="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467</v>
      </c>
      <c r="AI124" s="62">
        <v>17.600000000000001</v>
      </c>
      <c r="AJ124" s="3" t="s">
        <v>511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4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4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-1.9774193548387096</v>
      </c>
      <c r="K126" s="67">
        <f t="shared" si="9"/>
        <v>3.5387096774193556</v>
      </c>
      <c r="L126" s="46">
        <v>0.7</v>
      </c>
      <c r="M126" s="46"/>
      <c r="N126" s="62"/>
      <c r="O126" s="86"/>
      <c r="P126" s="4">
        <f>SUM(P94:P124)</f>
        <v>118.39999999999999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3" t="s">
        <v>4</v>
      </c>
      <c r="AR135" s="2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 t="s">
        <v>21</v>
      </c>
      <c r="AR136" s="2" t="s">
        <v>22</v>
      </c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13" t="s">
        <v>45</v>
      </c>
      <c r="AR137" s="2" t="s">
        <v>45</v>
      </c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512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432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432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438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513</v>
      </c>
      <c r="AI143" s="62">
        <v>61.8</v>
      </c>
      <c r="AJ143" s="62" t="s">
        <v>438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434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526</v>
      </c>
      <c r="AI144" s="62">
        <v>45.3</v>
      </c>
      <c r="AJ144" s="62" t="s">
        <v>438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442</v>
      </c>
      <c r="AE145" s="38">
        <v>-2.4</v>
      </c>
      <c r="AF145" s="1" t="s">
        <v>135</v>
      </c>
      <c r="AG145" s="95">
        <v>-6.4</v>
      </c>
      <c r="AH145" s="105" t="s">
        <v>515</v>
      </c>
      <c r="AI145" s="62">
        <v>13.5</v>
      </c>
      <c r="AJ145" s="62" t="s">
        <v>438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514</v>
      </c>
      <c r="AE146" s="38">
        <v>-5.4</v>
      </c>
      <c r="AF146" s="1" t="s">
        <v>82</v>
      </c>
      <c r="AG146" s="95">
        <v>-6.2</v>
      </c>
      <c r="AH146" s="105" t="s">
        <v>434</v>
      </c>
      <c r="AI146" s="62">
        <v>14.3</v>
      </c>
      <c r="AJ146" s="62" t="s">
        <v>496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452</v>
      </c>
      <c r="AE147" s="38">
        <v>-7.5</v>
      </c>
      <c r="AF147" s="1" t="s">
        <v>505</v>
      </c>
      <c r="AG147" s="95">
        <v>-13.5</v>
      </c>
      <c r="AH147" s="105" t="s">
        <v>97</v>
      </c>
      <c r="AI147" s="62">
        <v>8.6</v>
      </c>
      <c r="AJ147" s="62" t="s">
        <v>469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517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519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432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f t="shared" si="12"/>
        <v>6.2499999999999944E-2</v>
      </c>
      <c r="M150" s="14">
        <v>2.4</v>
      </c>
      <c r="N150" s="62">
        <v>0.1</v>
      </c>
      <c r="O150" s="79" t="s">
        <v>518</v>
      </c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520</v>
      </c>
      <c r="AI150" s="62">
        <v>22</v>
      </c>
      <c r="AJ150" s="62" t="s">
        <v>450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432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496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522</v>
      </c>
      <c r="AE152" s="38">
        <v>-0.8</v>
      </c>
      <c r="AF152" s="1" t="s">
        <v>446</v>
      </c>
      <c r="AG152" s="95">
        <v>-7.9</v>
      </c>
      <c r="AH152" s="105" t="s">
        <v>84</v>
      </c>
      <c r="AI152" s="62">
        <v>40.5</v>
      </c>
      <c r="AJ152" s="62" t="s">
        <v>523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524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f t="shared" si="12"/>
        <v>4.7750000000000004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472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08">
        <v>13.8</v>
      </c>
      <c r="AD154" s="54" t="s">
        <v>177</v>
      </c>
      <c r="AE154" s="38">
        <v>-5.0999999999999996</v>
      </c>
      <c r="AF154" s="1" t="s">
        <v>446</v>
      </c>
      <c r="AG154" s="95">
        <v>-8.8000000000000007</v>
      </c>
      <c r="AH154" s="105" t="s">
        <v>80</v>
      </c>
      <c r="AI154" s="62">
        <v>2.1</v>
      </c>
      <c r="AJ154" s="62" t="s">
        <v>504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446</v>
      </c>
      <c r="AE155" s="38">
        <v>-2.4</v>
      </c>
      <c r="AF155" s="1" t="s">
        <v>525</v>
      </c>
      <c r="AG155" s="95">
        <v>-5.9</v>
      </c>
      <c r="AH155" s="105" t="s">
        <v>434</v>
      </c>
      <c r="AI155" s="62">
        <v>17.399999999999999</v>
      </c>
      <c r="AJ155" s="62" t="s">
        <v>496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453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467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438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340">
        <v>5379</v>
      </c>
      <c r="AQ157" s="70">
        <v>2351</v>
      </c>
      <c r="AR157" s="108">
        <v>1290</v>
      </c>
      <c r="AS157" s="341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446</v>
      </c>
      <c r="AG158" s="95">
        <v>-3.1</v>
      </c>
      <c r="AH158" s="105" t="s">
        <v>85</v>
      </c>
      <c r="AI158" s="62">
        <v>37.200000000000003</v>
      </c>
      <c r="AJ158" s="3" t="s">
        <v>438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34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446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441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94">
        <v>5212</v>
      </c>
      <c r="AP159" s="340">
        <v>5267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f t="shared" si="12"/>
        <v>5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505</v>
      </c>
      <c r="AG160" s="95">
        <v>-6.2</v>
      </c>
      <c r="AH160" s="105" t="s">
        <v>85</v>
      </c>
      <c r="AI160" s="62">
        <v>11.2</v>
      </c>
      <c r="AJ160" s="3" t="s">
        <v>441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94">
        <v>5377</v>
      </c>
      <c r="AP160" s="340">
        <v>5342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f t="shared" si="12"/>
        <v>1.1875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67">
        <v>6.7</v>
      </c>
      <c r="AD161" s="1" t="s">
        <v>72</v>
      </c>
      <c r="AE161" s="38">
        <v>-7.3</v>
      </c>
      <c r="AF161" s="1" t="s">
        <v>477</v>
      </c>
      <c r="AG161" s="95">
        <v>-11.8</v>
      </c>
      <c r="AH161" s="105" t="s">
        <v>453</v>
      </c>
      <c r="AI161" s="62">
        <v>3.9</v>
      </c>
      <c r="AJ161" s="3" t="s">
        <v>450</v>
      </c>
      <c r="AK161" s="61">
        <v>-6.7</v>
      </c>
      <c r="AL161" s="61">
        <v>-23.5</v>
      </c>
      <c r="AM161" s="98">
        <v>-11</v>
      </c>
      <c r="AN161" s="98">
        <v>-27</v>
      </c>
      <c r="AO161" s="94">
        <v>5307</v>
      </c>
      <c r="AP161" s="342">
        <v>5200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67">
        <v>5.8</v>
      </c>
      <c r="AD162" s="1" t="s">
        <v>94</v>
      </c>
      <c r="AE162" s="38">
        <v>-11.8</v>
      </c>
      <c r="AF162" s="57" t="s">
        <v>75</v>
      </c>
      <c r="AG162" s="68">
        <v>-13.5</v>
      </c>
      <c r="AH162" s="11" t="s">
        <v>434</v>
      </c>
      <c r="AI162" s="62">
        <v>14.5</v>
      </c>
      <c r="AJ162" s="3" t="s">
        <v>68</v>
      </c>
      <c r="AK162" s="14">
        <v>-12.7</v>
      </c>
      <c r="AL162" s="14">
        <v>-33.9</v>
      </c>
      <c r="AM162" s="14">
        <v>-14.3</v>
      </c>
      <c r="AN162" s="14">
        <v>-35.9</v>
      </c>
      <c r="AO162" s="70">
        <v>5116</v>
      </c>
      <c r="AP162" s="340">
        <v>5126</v>
      </c>
      <c r="AQ162" s="70">
        <v>0</v>
      </c>
      <c r="AR162" s="108">
        <v>103</v>
      </c>
      <c r="AS162" s="174">
        <v>5093</v>
      </c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>
        <v>72</v>
      </c>
      <c r="BS162" s="11" t="s">
        <v>66</v>
      </c>
      <c r="BT162" s="1"/>
    </row>
    <row r="163" spans="1:72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67">
        <v>2.9</v>
      </c>
      <c r="AD163" s="1" t="s">
        <v>179</v>
      </c>
      <c r="AE163" s="38">
        <v>-14.5</v>
      </c>
      <c r="AF163" s="1" t="s">
        <v>75</v>
      </c>
      <c r="AG163" s="68">
        <v>-15.2</v>
      </c>
      <c r="AH163" s="11" t="s">
        <v>434</v>
      </c>
      <c r="AI163" s="62">
        <v>15.2</v>
      </c>
      <c r="AJ163" s="3" t="s">
        <v>68</v>
      </c>
      <c r="AK163" s="61">
        <v>-14.1</v>
      </c>
      <c r="AL163" s="61">
        <v>-37.9</v>
      </c>
      <c r="AM163" s="61">
        <v>-15.1</v>
      </c>
      <c r="AN163" s="61">
        <v>-41.1</v>
      </c>
      <c r="AO163" s="94">
        <v>5100</v>
      </c>
      <c r="AP163" s="340">
        <v>5067</v>
      </c>
      <c r="AQ163" s="70">
        <v>0</v>
      </c>
      <c r="AR163" s="108">
        <v>0</v>
      </c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 t="s">
        <v>432</v>
      </c>
      <c r="BS163" s="11"/>
      <c r="BT163" s="1"/>
    </row>
    <row r="164" spans="1:72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67">
        <v>5.0999999999999996</v>
      </c>
      <c r="AD164" s="1" t="s">
        <v>94</v>
      </c>
      <c r="AE164" s="38">
        <v>-9.6</v>
      </c>
      <c r="AF164" s="1" t="s">
        <v>83</v>
      </c>
      <c r="AG164" s="68">
        <v>-13.3</v>
      </c>
      <c r="AH164" s="11" t="s">
        <v>527</v>
      </c>
      <c r="AI164" s="62">
        <v>6.8</v>
      </c>
      <c r="AJ164" s="3" t="s">
        <v>450</v>
      </c>
      <c r="AK164" s="61">
        <v>-15.9</v>
      </c>
      <c r="AL164" s="61">
        <v>-40.9</v>
      </c>
      <c r="AM164" s="61">
        <v>-15.7</v>
      </c>
      <c r="AN164" s="61">
        <v>-39.1</v>
      </c>
      <c r="AO164" s="94">
        <v>5050</v>
      </c>
      <c r="AP164" s="340">
        <v>5088</v>
      </c>
      <c r="AQ164" s="70">
        <v>0</v>
      </c>
      <c r="AR164" s="108">
        <v>0</v>
      </c>
      <c r="AS164" s="136"/>
      <c r="AT164" s="52">
        <v>21</v>
      </c>
      <c r="AU164" s="1">
        <v>1984</v>
      </c>
      <c r="AV164" s="1" t="s">
        <v>74</v>
      </c>
      <c r="AW164" s="52">
        <v>-15.9</v>
      </c>
      <c r="AX164" s="157">
        <v>1983</v>
      </c>
      <c r="AY164" s="1" t="s">
        <v>65</v>
      </c>
      <c r="AZ164" s="14">
        <v>-19.899999999999999</v>
      </c>
      <c r="BA164" s="1" t="s">
        <v>80</v>
      </c>
      <c r="BB164" s="1">
        <v>2012</v>
      </c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 t="s">
        <v>432</v>
      </c>
      <c r="BS164" s="11"/>
      <c r="BT164" s="1"/>
    </row>
    <row r="165" spans="1:72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67">
        <v>8.5</v>
      </c>
      <c r="AD165" s="1" t="s">
        <v>442</v>
      </c>
      <c r="AE165" s="38">
        <v>-5.6</v>
      </c>
      <c r="AF165" s="1" t="s">
        <v>83</v>
      </c>
      <c r="AG165" s="95">
        <v>-9.1999999999999993</v>
      </c>
      <c r="AH165" s="105" t="s">
        <v>453</v>
      </c>
      <c r="AI165" s="62">
        <v>31.6</v>
      </c>
      <c r="AJ165" s="3" t="s">
        <v>64</v>
      </c>
      <c r="AK165" s="61">
        <v>-13.7</v>
      </c>
      <c r="AL165" s="61">
        <v>-36.700000000000003</v>
      </c>
      <c r="AM165" s="99">
        <v>-13</v>
      </c>
      <c r="AN165" s="99">
        <v>-36</v>
      </c>
      <c r="AO165" s="94">
        <v>5133</v>
      </c>
      <c r="AP165" s="342">
        <v>5200</v>
      </c>
      <c r="AQ165" s="70">
        <v>0</v>
      </c>
      <c r="AR165" s="108">
        <v>0</v>
      </c>
      <c r="AS165" s="136"/>
      <c r="AT165" s="52">
        <v>18.5</v>
      </c>
      <c r="AU165" s="1">
        <v>1984</v>
      </c>
      <c r="AV165" s="1" t="s">
        <v>149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>
        <v>85</v>
      </c>
      <c r="BS165" s="100" t="s">
        <v>66</v>
      </c>
      <c r="BT165" s="1"/>
    </row>
    <row r="166" spans="1:72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67">
        <v>11.3</v>
      </c>
      <c r="AD166" s="1" t="s">
        <v>445</v>
      </c>
      <c r="AE166" s="38">
        <v>-3</v>
      </c>
      <c r="AF166" s="1" t="s">
        <v>529</v>
      </c>
      <c r="AG166" s="95">
        <v>-7.3</v>
      </c>
      <c r="AH166" s="105" t="s">
        <v>434</v>
      </c>
      <c r="AI166" s="62">
        <v>46.2</v>
      </c>
      <c r="AJ166" s="3" t="s">
        <v>530</v>
      </c>
      <c r="AK166" s="61">
        <v>-8.9</v>
      </c>
      <c r="AL166" s="61">
        <v>-29.3</v>
      </c>
      <c r="AM166" s="61">
        <v>-5.3</v>
      </c>
      <c r="AN166" s="61">
        <v>-31.3</v>
      </c>
      <c r="AO166" s="100">
        <v>5229</v>
      </c>
      <c r="AP166" s="100">
        <v>5245</v>
      </c>
      <c r="AQ166" s="70">
        <v>132</v>
      </c>
      <c r="AR166" s="108">
        <v>262</v>
      </c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>
        <v>88</v>
      </c>
      <c r="BS166" s="100" t="s">
        <v>66</v>
      </c>
      <c r="BT166" s="1"/>
    </row>
    <row r="167" spans="1:72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67">
        <v>8.4</v>
      </c>
      <c r="AD167" s="1" t="s">
        <v>164</v>
      </c>
      <c r="AE167" s="38">
        <v>-8.3000000000000007</v>
      </c>
      <c r="AF167" s="1" t="s">
        <v>83</v>
      </c>
      <c r="AG167" s="95">
        <v>-11.3</v>
      </c>
      <c r="AH167" s="105" t="s">
        <v>434</v>
      </c>
      <c r="AI167" s="62">
        <v>16.2</v>
      </c>
      <c r="AJ167" s="3" t="s">
        <v>530</v>
      </c>
      <c r="AK167" s="99">
        <v>-6</v>
      </c>
      <c r="AL167" s="99">
        <v>-30</v>
      </c>
      <c r="AM167" s="61">
        <v>-10.3</v>
      </c>
      <c r="AN167" s="61">
        <v>-26.9</v>
      </c>
      <c r="AO167" s="100">
        <v>5220</v>
      </c>
      <c r="AP167" s="100">
        <v>5229</v>
      </c>
      <c r="AQ167" s="70">
        <v>356</v>
      </c>
      <c r="AR167" s="108">
        <v>225</v>
      </c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>
        <v>-21.1</v>
      </c>
      <c r="BA167" s="1" t="s">
        <v>80</v>
      </c>
      <c r="BB167" s="1">
        <v>2013</v>
      </c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>
        <v>87</v>
      </c>
      <c r="BS167" s="100" t="s">
        <v>66</v>
      </c>
      <c r="BT167" s="1"/>
    </row>
    <row r="168" spans="1:72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/>
      <c r="G168" s="61"/>
      <c r="H168" s="61"/>
      <c r="I168" s="61"/>
      <c r="J168" s="59">
        <v>-1.8</v>
      </c>
      <c r="K168" s="77"/>
      <c r="L168" s="129"/>
      <c r="M168" s="14">
        <v>4.4000000000000004</v>
      </c>
      <c r="N168" s="62"/>
      <c r="O168" s="79"/>
      <c r="P168" s="104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>
        <v>-8.4</v>
      </c>
      <c r="AF168" s="1" t="s">
        <v>477</v>
      </c>
      <c r="AG168" s="95">
        <v>-15.5</v>
      </c>
      <c r="AH168" s="105" t="s">
        <v>80</v>
      </c>
      <c r="AI168" s="62">
        <v>21.1</v>
      </c>
      <c r="AJ168" s="62" t="s">
        <v>445</v>
      </c>
      <c r="AK168" s="61">
        <v>-9.1</v>
      </c>
      <c r="AL168" s="61">
        <v>-30.1</v>
      </c>
      <c r="AM168" s="85"/>
      <c r="AN168" s="85"/>
      <c r="AO168" s="100">
        <v>5230</v>
      </c>
      <c r="AP168" s="100">
        <v>5230</v>
      </c>
      <c r="AQ168" s="70">
        <v>0</v>
      </c>
      <c r="AR168" s="108">
        <v>99</v>
      </c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>
        <v>-22.7</v>
      </c>
      <c r="BA168" s="1" t="s">
        <v>80</v>
      </c>
      <c r="BB168" s="1">
        <v>2013</v>
      </c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>
        <v>81</v>
      </c>
      <c r="BS168" s="66" t="s">
        <v>66</v>
      </c>
      <c r="BT168" s="1"/>
    </row>
    <row r="169" spans="1:72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4.1965517241379304</v>
      </c>
      <c r="G171" s="46">
        <f>AVERAGE(G139:G169)</f>
        <v>3.7103448275862076</v>
      </c>
      <c r="H171" s="46">
        <f>AVERAGE(H139:H169)</f>
        <v>2.4517241379310346</v>
      </c>
      <c r="I171" s="46">
        <f>AVERAGE(I139:I169)</f>
        <v>1.7827586206896555</v>
      </c>
      <c r="J171" s="38">
        <f>AVERAGE(J139:J169)</f>
        <v>-0.36000000000000004</v>
      </c>
      <c r="K171" s="67">
        <f>AVERAGE(K139:K169)</f>
        <v>5.0689655172413781</v>
      </c>
      <c r="L171" s="46">
        <v>2.4</v>
      </c>
      <c r="M171" s="46"/>
      <c r="N171" s="62">
        <f>SUM(N139:N169)</f>
        <v>47.800000000000011</v>
      </c>
      <c r="O171" s="86"/>
      <c r="P171" s="4">
        <f>SUM(P139:P167)</f>
        <v>144.10000000000002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67">
        <f>AVERAGE(AC140:AC168)</f>
        <v>10.557142857142859</v>
      </c>
      <c r="AD171" s="1"/>
      <c r="AE171" s="38">
        <f>AVERAGE(AE140:AE169)</f>
        <v>-6.2</v>
      </c>
      <c r="AF171" s="14"/>
      <c r="AG171" s="27">
        <f>AVERAGE(AG140:AG169)</f>
        <v>-8.9344827586206907</v>
      </c>
      <c r="AH171" s="68"/>
      <c r="AI171" s="62"/>
      <c r="AJ171" s="62"/>
      <c r="AK171" s="46">
        <f t="shared" ref="AK171:AP171" si="13">AVERAGE(AK139:AK169)</f>
        <v>-6.7199999999999989</v>
      </c>
      <c r="AL171" s="46">
        <f t="shared" si="13"/>
        <v>-29.133333333333329</v>
      </c>
      <c r="AM171" s="46">
        <f t="shared" si="13"/>
        <v>-6.6517241379310335</v>
      </c>
      <c r="AN171" s="46">
        <f t="shared" si="13"/>
        <v>-28.96206896551724</v>
      </c>
      <c r="AO171" s="120">
        <f t="shared" si="13"/>
        <v>5259.0666666666666</v>
      </c>
      <c r="AP171" s="41">
        <f t="shared" si="13"/>
        <v>5264.7</v>
      </c>
      <c r="AQ171" s="120"/>
      <c r="AR171" s="41"/>
      <c r="AS171" s="121">
        <f>AVERAGE(AS139:AS169)</f>
        <v>5291.136363636364</v>
      </c>
      <c r="AT171" s="122">
        <f>AVERAGE(AT139:AT169)</f>
        <v>18.323333333333331</v>
      </c>
      <c r="AU171" s="123"/>
      <c r="AV171" s="14"/>
      <c r="AW171" s="122">
        <f>AVERAGE(AW140:AW169)</f>
        <v>-21.003448275862066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459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528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3" t="s">
        <v>4</v>
      </c>
      <c r="AR180" s="2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13" t="s">
        <v>21</v>
      </c>
      <c r="AR181" s="2" t="s">
        <v>22</v>
      </c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13" t="s">
        <v>45</v>
      </c>
      <c r="AR182" s="2" t="s">
        <v>45</v>
      </c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5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f>AVERAGE(B184:I184)</f>
        <v>1.3125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32">
        <v>7.2</v>
      </c>
      <c r="AD184" s="1" t="s">
        <v>73</v>
      </c>
      <c r="AE184" s="38">
        <v>-7.2</v>
      </c>
      <c r="AF184" s="66" t="s">
        <v>164</v>
      </c>
      <c r="AG184" s="145">
        <v>-12.2</v>
      </c>
      <c r="AH184" s="145" t="s">
        <v>70</v>
      </c>
      <c r="AI184" s="62">
        <v>7</v>
      </c>
      <c r="AJ184" s="62" t="s">
        <v>77</v>
      </c>
      <c r="AK184" s="61">
        <v>-8.3000000000000007</v>
      </c>
      <c r="AL184" s="61">
        <v>-32.299999999999997</v>
      </c>
      <c r="AM184" s="61">
        <v>-7.9</v>
      </c>
      <c r="AN184" s="100">
        <v>-34.299999999999997</v>
      </c>
      <c r="AO184" s="94">
        <v>5189</v>
      </c>
      <c r="AP184" s="100">
        <v>5193</v>
      </c>
      <c r="AQ184" s="94">
        <v>0</v>
      </c>
      <c r="AR184" s="343">
        <v>175</v>
      </c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 t="s">
        <v>432</v>
      </c>
      <c r="BS184" s="11"/>
      <c r="BT184" s="1"/>
    </row>
    <row r="185" spans="1:72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f t="shared" ref="L185" si="14">AVERAGE(B185:I185)</f>
        <v>1.9187500000000004</v>
      </c>
      <c r="M185" s="14">
        <v>4.7</v>
      </c>
      <c r="N185" s="168"/>
      <c r="O185" s="86"/>
      <c r="P185" s="104">
        <v>11.4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24">
        <v>9.1999999999999993</v>
      </c>
      <c r="AD185" s="1" t="s">
        <v>531</v>
      </c>
      <c r="AE185" s="10">
        <v>-10.9</v>
      </c>
      <c r="AF185" s="1" t="s">
        <v>82</v>
      </c>
      <c r="AG185" s="61">
        <v>-15</v>
      </c>
      <c r="AH185" s="132" t="s">
        <v>534</v>
      </c>
      <c r="AI185" s="62">
        <v>82</v>
      </c>
      <c r="AJ185" s="62" t="s">
        <v>532</v>
      </c>
      <c r="AK185" s="61">
        <v>-8.3000000000000007</v>
      </c>
      <c r="AL185" s="61">
        <v>-34.700000000000003</v>
      </c>
      <c r="AM185" s="61"/>
      <c r="AN185" s="61"/>
      <c r="AO185" s="94">
        <v>5188</v>
      </c>
      <c r="AP185" s="100">
        <v>5195</v>
      </c>
      <c r="AQ185" s="94">
        <v>0</v>
      </c>
      <c r="AR185" s="343">
        <v>256</v>
      </c>
      <c r="AS185" s="55"/>
      <c r="AT185" s="166">
        <v>22.8</v>
      </c>
      <c r="AU185" s="157">
        <v>1998</v>
      </c>
      <c r="AV185" s="1" t="s">
        <v>119</v>
      </c>
      <c r="AW185" s="52">
        <v>-15.9</v>
      </c>
      <c r="AX185" s="1">
        <v>1927</v>
      </c>
      <c r="AY185" s="1" t="s">
        <v>75</v>
      </c>
      <c r="AZ185" s="14">
        <v>-21.7</v>
      </c>
      <c r="BA185" s="1" t="s">
        <v>80</v>
      </c>
      <c r="BB185" s="1">
        <v>2013</v>
      </c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 t="s">
        <v>432</v>
      </c>
      <c r="BS185" s="11"/>
      <c r="BT185" s="1"/>
    </row>
    <row r="186" spans="1:72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/>
      <c r="G186" s="61"/>
      <c r="H186" s="61"/>
      <c r="I186" s="61"/>
      <c r="J186" s="59">
        <v>0</v>
      </c>
      <c r="K186" s="77"/>
      <c r="L186" s="129"/>
      <c r="M186" s="14">
        <v>4.8</v>
      </c>
      <c r="N186" s="168">
        <v>0.9</v>
      </c>
      <c r="O186" s="79"/>
      <c r="P186" s="104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/>
      <c r="AC186" s="67"/>
      <c r="AD186" s="1"/>
      <c r="AE186" s="38">
        <v>-7.3</v>
      </c>
      <c r="AF186" s="1" t="s">
        <v>82</v>
      </c>
      <c r="AG186" s="95">
        <v>-12.2</v>
      </c>
      <c r="AH186" s="95" t="s">
        <v>453</v>
      </c>
      <c r="AI186" s="62">
        <v>10.5</v>
      </c>
      <c r="AJ186" s="62" t="s">
        <v>68</v>
      </c>
      <c r="AK186" s="61"/>
      <c r="AL186" s="61"/>
      <c r="AM186" s="61"/>
      <c r="AN186" s="61"/>
      <c r="AO186" s="147">
        <v>5224</v>
      </c>
      <c r="AP186" s="100">
        <v>5223</v>
      </c>
      <c r="AQ186" s="94">
        <v>493</v>
      </c>
      <c r="AR186" s="343">
        <v>373</v>
      </c>
      <c r="AS186" s="55"/>
      <c r="AT186" s="140">
        <v>20.399999999999999</v>
      </c>
      <c r="AU186" s="151">
        <v>2000</v>
      </c>
      <c r="AV186" s="57" t="s">
        <v>95</v>
      </c>
      <c r="AW186" s="52">
        <v>-12</v>
      </c>
      <c r="AX186" s="1">
        <v>1982</v>
      </c>
      <c r="AY186" s="1" t="s">
        <v>176</v>
      </c>
      <c r="AZ186" s="14">
        <v>-14.8</v>
      </c>
      <c r="BA186" s="1" t="s">
        <v>227</v>
      </c>
      <c r="BB186" s="1">
        <v>1973</v>
      </c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 t="s">
        <v>432</v>
      </c>
      <c r="BS186" s="11"/>
      <c r="BT186" s="1"/>
    </row>
    <row r="187" spans="1:72" x14ac:dyDescent="0.25">
      <c r="A187" s="2">
        <v>4</v>
      </c>
      <c r="B187" s="312"/>
      <c r="C187" s="61"/>
      <c r="D187" s="61"/>
      <c r="E187" s="61"/>
      <c r="F187" s="61"/>
      <c r="G187" s="298"/>
      <c r="H187" s="298"/>
      <c r="I187" s="298"/>
      <c r="J187" s="59"/>
      <c r="K187" s="77"/>
      <c r="L187" s="129"/>
      <c r="M187" s="14">
        <v>4.9000000000000004</v>
      </c>
      <c r="N187" s="168"/>
      <c r="O187" s="86"/>
      <c r="P187" s="104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4"/>
      <c r="AP187" s="100"/>
      <c r="AQ187" s="94"/>
      <c r="AR187" s="100"/>
      <c r="AS187" s="55"/>
      <c r="AT187" s="169">
        <v>21.7</v>
      </c>
      <c r="AU187" s="170">
        <v>2010</v>
      </c>
      <c r="AV187" s="57" t="s">
        <v>72</v>
      </c>
      <c r="AW187" s="80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6"/>
      <c r="BS187" s="11"/>
      <c r="BT187" s="1"/>
    </row>
    <row r="188" spans="1:72" x14ac:dyDescent="0.25">
      <c r="A188" s="2">
        <v>5</v>
      </c>
      <c r="B188" s="312"/>
      <c r="C188" s="61"/>
      <c r="D188" s="61"/>
      <c r="E188" s="61"/>
      <c r="F188" s="61"/>
      <c r="G188" s="298"/>
      <c r="H188" s="298"/>
      <c r="I188" s="298"/>
      <c r="J188" s="59"/>
      <c r="K188" s="77"/>
      <c r="L188" s="129"/>
      <c r="M188" s="14">
        <v>5</v>
      </c>
      <c r="N188" s="168"/>
      <c r="O188" s="86"/>
      <c r="P188" s="104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4"/>
      <c r="AP188" s="100"/>
      <c r="AQ188" s="94"/>
      <c r="AR188" s="100"/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6"/>
      <c r="BS188" s="14"/>
      <c r="BT188" s="1"/>
    </row>
    <row r="189" spans="1:72" x14ac:dyDescent="0.25">
      <c r="A189" s="2">
        <v>6</v>
      </c>
      <c r="B189" s="312"/>
      <c r="C189" s="61"/>
      <c r="D189" s="61"/>
      <c r="E189" s="61"/>
      <c r="F189" s="61"/>
      <c r="G189" s="298"/>
      <c r="H189" s="298"/>
      <c r="I189" s="298"/>
      <c r="J189" s="59"/>
      <c r="K189" s="77"/>
      <c r="L189" s="129"/>
      <c r="M189" s="14">
        <v>5.0999999999999996</v>
      </c>
      <c r="N189" s="168"/>
      <c r="O189" s="86"/>
      <c r="P189" s="104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4"/>
      <c r="AP189" s="100"/>
      <c r="AQ189" s="94"/>
      <c r="AR189" s="100"/>
      <c r="AS189" s="55"/>
      <c r="AT189" s="81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6"/>
      <c r="BS189" s="14"/>
      <c r="BT189" s="1"/>
    </row>
    <row r="190" spans="1:72" x14ac:dyDescent="0.25">
      <c r="A190" s="2">
        <v>7</v>
      </c>
      <c r="B190" s="312"/>
      <c r="C190" s="61"/>
      <c r="D190" s="61"/>
      <c r="E190" s="61"/>
      <c r="F190" s="61"/>
      <c r="G190" s="298"/>
      <c r="H190" s="298"/>
      <c r="I190" s="298"/>
      <c r="J190" s="59"/>
      <c r="K190" s="77"/>
      <c r="L190" s="129"/>
      <c r="M190" s="14">
        <v>5.2</v>
      </c>
      <c r="N190" s="168"/>
      <c r="O190" s="79"/>
      <c r="P190" s="104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/>
      <c r="AC190" s="67"/>
      <c r="AD190" s="1"/>
      <c r="AE190" s="38"/>
      <c r="AF190" s="1"/>
      <c r="AG190" s="68"/>
      <c r="AH190" s="11"/>
      <c r="AI190" s="62"/>
      <c r="AJ190" s="62"/>
      <c r="AK190" s="98"/>
      <c r="AL190" s="98"/>
      <c r="AM190" s="98"/>
      <c r="AN190" s="98"/>
      <c r="AO190" s="107"/>
      <c r="AP190" s="134"/>
      <c r="AQ190" s="107"/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/>
      <c r="BS190" s="14"/>
      <c r="BT190" s="1"/>
    </row>
    <row r="191" spans="1:72" x14ac:dyDescent="0.25">
      <c r="A191" s="2">
        <v>8</v>
      </c>
      <c r="B191" s="312"/>
      <c r="C191" s="61"/>
      <c r="D191" s="61"/>
      <c r="E191" s="61"/>
      <c r="F191" s="61"/>
      <c r="G191" s="298"/>
      <c r="H191" s="298"/>
      <c r="I191" s="298"/>
      <c r="J191" s="59"/>
      <c r="K191" s="77"/>
      <c r="L191" s="129"/>
      <c r="M191" s="14">
        <v>5.4</v>
      </c>
      <c r="N191" s="168"/>
      <c r="O191" s="86"/>
      <c r="P191" s="104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/>
      <c r="AC191" s="67"/>
      <c r="AD191" s="1"/>
      <c r="AE191" s="38"/>
      <c r="AF191" s="1"/>
      <c r="AG191" s="68"/>
      <c r="AH191" s="11"/>
      <c r="AI191" s="62"/>
      <c r="AJ191" s="62"/>
      <c r="AK191" s="133"/>
      <c r="AL191" s="133"/>
      <c r="AM191" s="61"/>
      <c r="AN191" s="61"/>
      <c r="AO191" s="94"/>
      <c r="AP191" s="100"/>
      <c r="AQ191" s="94"/>
      <c r="AR191" s="100"/>
      <c r="AS191" s="55"/>
      <c r="AT191" s="166">
        <v>22.4</v>
      </c>
      <c r="AU191" s="157">
        <v>2006</v>
      </c>
      <c r="AV191" s="1" t="s">
        <v>194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/>
      <c r="BS191" s="14"/>
      <c r="BT191" s="1"/>
    </row>
    <row r="192" spans="1:72" x14ac:dyDescent="0.25">
      <c r="A192" s="2">
        <v>9</v>
      </c>
      <c r="B192" s="312"/>
      <c r="C192" s="61"/>
      <c r="D192" s="61"/>
      <c r="E192" s="61"/>
      <c r="F192" s="61"/>
      <c r="G192" s="298"/>
      <c r="H192" s="298"/>
      <c r="I192" s="298"/>
      <c r="J192" s="59"/>
      <c r="K192" s="77"/>
      <c r="L192" s="129"/>
      <c r="M192" s="14">
        <v>5.5</v>
      </c>
      <c r="N192" s="168"/>
      <c r="O192" s="86"/>
      <c r="P192" s="104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/>
      <c r="AC192" s="67"/>
      <c r="AD192" s="1"/>
      <c r="AE192" s="38"/>
      <c r="AF192" s="1"/>
      <c r="AG192" s="68"/>
      <c r="AH192" s="11"/>
      <c r="AI192" s="62"/>
      <c r="AJ192" s="62"/>
      <c r="AK192" s="133"/>
      <c r="AL192" s="98"/>
      <c r="AM192" s="14"/>
      <c r="AN192" s="14"/>
      <c r="AO192" s="107"/>
      <c r="AP192" s="100"/>
      <c r="AQ192" s="94"/>
      <c r="AR192" s="100"/>
      <c r="AS192" s="55"/>
      <c r="AT192" s="166">
        <v>22</v>
      </c>
      <c r="AU192" s="157">
        <v>2006</v>
      </c>
      <c r="AV192" s="1" t="s">
        <v>195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/>
      <c r="BS192" s="14"/>
      <c r="BT192" s="1"/>
    </row>
    <row r="193" spans="1:72" x14ac:dyDescent="0.25">
      <c r="A193" s="2">
        <v>10</v>
      </c>
      <c r="B193" s="312"/>
      <c r="C193" s="61"/>
      <c r="D193" s="61"/>
      <c r="E193" s="61"/>
      <c r="F193" s="61"/>
      <c r="G193" s="298"/>
      <c r="H193" s="298"/>
      <c r="I193" s="298"/>
      <c r="J193" s="59"/>
      <c r="K193" s="77"/>
      <c r="L193" s="129"/>
      <c r="M193" s="14">
        <v>5.6</v>
      </c>
      <c r="N193" s="168"/>
      <c r="O193" s="86"/>
      <c r="P193" s="104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8"/>
      <c r="AN193" s="98"/>
      <c r="AO193" s="94"/>
      <c r="AP193" s="100"/>
      <c r="AQ193" s="94"/>
      <c r="AR193" s="100"/>
      <c r="AS193" s="136"/>
      <c r="AT193" s="166">
        <v>21.1</v>
      </c>
      <c r="AU193" s="157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312"/>
      <c r="C194" s="61"/>
      <c r="D194" s="61"/>
      <c r="E194" s="61"/>
      <c r="F194" s="61"/>
      <c r="G194" s="298"/>
      <c r="H194" s="298"/>
      <c r="I194" s="298"/>
      <c r="J194" s="59"/>
      <c r="K194" s="77"/>
      <c r="L194" s="129"/>
      <c r="M194" s="14">
        <v>5.7</v>
      </c>
      <c r="N194" s="168"/>
      <c r="O194" s="86"/>
      <c r="P194" s="104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4"/>
      <c r="AP194" s="100"/>
      <c r="AQ194" s="94"/>
      <c r="AR194" s="100"/>
      <c r="AS194" s="136"/>
      <c r="AT194" s="166">
        <v>24.4</v>
      </c>
      <c r="AU194" s="157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/>
      <c r="BS194" s="11"/>
      <c r="BT194" s="1"/>
    </row>
    <row r="195" spans="1:72" x14ac:dyDescent="0.25">
      <c r="A195" s="2">
        <v>12</v>
      </c>
      <c r="B195" s="312"/>
      <c r="C195" s="61"/>
      <c r="D195" s="61"/>
      <c r="E195" s="61"/>
      <c r="F195" s="61"/>
      <c r="G195" s="298"/>
      <c r="H195" s="298"/>
      <c r="I195" s="298"/>
      <c r="J195" s="59"/>
      <c r="K195" s="77"/>
      <c r="L195" s="129"/>
      <c r="M195" s="14">
        <v>5.9</v>
      </c>
      <c r="N195" s="168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/>
      <c r="AD195" s="1"/>
      <c r="AE195" s="38"/>
      <c r="AF195" s="1"/>
      <c r="AG195" s="68"/>
      <c r="AH195" s="11"/>
      <c r="AI195" s="62"/>
      <c r="AJ195" s="62"/>
      <c r="AK195" s="85"/>
      <c r="AL195" s="85"/>
      <c r="AM195" s="14"/>
      <c r="AN195" s="14"/>
      <c r="AO195" s="94"/>
      <c r="AP195" s="100"/>
      <c r="AQ195" s="94"/>
      <c r="AR195" s="100"/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/>
      <c r="BS195" s="11"/>
      <c r="BT195" s="1"/>
    </row>
    <row r="196" spans="1:72" x14ac:dyDescent="0.25">
      <c r="A196" s="2">
        <v>13</v>
      </c>
      <c r="B196" s="312"/>
      <c r="C196" s="61"/>
      <c r="D196" s="61"/>
      <c r="E196" s="61"/>
      <c r="F196" s="61"/>
      <c r="G196" s="298"/>
      <c r="H196" s="298"/>
      <c r="I196" s="298"/>
      <c r="J196" s="59"/>
      <c r="K196" s="77"/>
      <c r="L196" s="129"/>
      <c r="M196" s="14">
        <v>6</v>
      </c>
      <c r="N196" s="168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94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312"/>
      <c r="C197" s="61"/>
      <c r="D197" s="61"/>
      <c r="E197" s="61"/>
      <c r="F197" s="61"/>
      <c r="G197" s="298"/>
      <c r="H197" s="298"/>
      <c r="I197" s="298"/>
      <c r="J197" s="59"/>
      <c r="K197" s="77"/>
      <c r="L197" s="129"/>
      <c r="M197" s="14">
        <v>6.1</v>
      </c>
      <c r="N197" s="168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9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312"/>
      <c r="C198" s="61"/>
      <c r="D198" s="61"/>
      <c r="E198" s="61"/>
      <c r="F198" s="61"/>
      <c r="G198" s="298"/>
      <c r="H198" s="298"/>
      <c r="I198" s="298"/>
      <c r="J198" s="59"/>
      <c r="K198" s="77"/>
      <c r="L198" s="129"/>
      <c r="M198" s="14">
        <v>6.3</v>
      </c>
      <c r="N198" s="168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2"/>
      <c r="AK198" s="14"/>
      <c r="AL198" s="14"/>
      <c r="AM198" s="14"/>
      <c r="AN198" s="14"/>
      <c r="AO198" s="69"/>
      <c r="AP198" s="66"/>
      <c r="AQ198" s="69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312"/>
      <c r="C199" s="61"/>
      <c r="D199" s="61"/>
      <c r="E199" s="61"/>
      <c r="F199" s="61"/>
      <c r="G199" s="298"/>
      <c r="H199" s="298"/>
      <c r="I199" s="298"/>
      <c r="J199" s="59"/>
      <c r="K199" s="77"/>
      <c r="L199" s="129"/>
      <c r="M199" s="14">
        <v>6.4</v>
      </c>
      <c r="N199" s="168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94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312"/>
      <c r="C200" s="61"/>
      <c r="D200" s="61"/>
      <c r="E200" s="61"/>
      <c r="F200" s="61"/>
      <c r="G200" s="298"/>
      <c r="H200" s="298"/>
      <c r="I200" s="298"/>
      <c r="J200" s="59"/>
      <c r="K200" s="77"/>
      <c r="L200" s="129"/>
      <c r="M200" s="14">
        <v>6.5</v>
      </c>
      <c r="N200" s="168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94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312"/>
      <c r="C201" s="61"/>
      <c r="D201" s="61"/>
      <c r="E201" s="61"/>
      <c r="F201" s="61"/>
      <c r="G201" s="298"/>
      <c r="H201" s="298"/>
      <c r="I201" s="298"/>
      <c r="J201" s="59"/>
      <c r="K201" s="77"/>
      <c r="L201" s="129"/>
      <c r="M201" s="14">
        <v>6.7</v>
      </c>
      <c r="N201" s="168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07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312"/>
      <c r="C202" s="61"/>
      <c r="D202" s="61"/>
      <c r="E202" s="61"/>
      <c r="F202" s="61"/>
      <c r="G202" s="298"/>
      <c r="H202" s="298"/>
      <c r="I202" s="298"/>
      <c r="J202" s="59"/>
      <c r="K202" s="77"/>
      <c r="L202" s="129"/>
      <c r="M202" s="14">
        <v>6.8</v>
      </c>
      <c r="N202" s="168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07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312"/>
      <c r="C203" s="61"/>
      <c r="D203" s="61"/>
      <c r="E203" s="61"/>
      <c r="F203" s="61"/>
      <c r="G203" s="298"/>
      <c r="H203" s="298"/>
      <c r="I203" s="298"/>
      <c r="J203" s="59"/>
      <c r="K203" s="77"/>
      <c r="L203" s="129"/>
      <c r="M203" s="14">
        <v>6.9</v>
      </c>
      <c r="N203" s="168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91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312"/>
      <c r="C204" s="61"/>
      <c r="D204" s="61"/>
      <c r="E204" s="61"/>
      <c r="F204" s="61"/>
      <c r="G204" s="298"/>
      <c r="H204" s="298"/>
      <c r="I204" s="298"/>
      <c r="J204" s="59"/>
      <c r="K204" s="77"/>
      <c r="L204" s="129"/>
      <c r="M204" s="14">
        <v>7</v>
      </c>
      <c r="N204" s="168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94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312"/>
      <c r="C205" s="61"/>
      <c r="D205" s="61"/>
      <c r="E205" s="61"/>
      <c r="F205" s="61"/>
      <c r="G205" s="298"/>
      <c r="H205" s="298"/>
      <c r="I205" s="298"/>
      <c r="J205" s="59"/>
      <c r="K205" s="77"/>
      <c r="L205" s="129"/>
      <c r="M205" s="14">
        <v>7.1</v>
      </c>
      <c r="N205" s="168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3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94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0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312"/>
      <c r="C206" s="61"/>
      <c r="D206" s="61"/>
      <c r="E206" s="61"/>
      <c r="F206" s="61"/>
      <c r="G206" s="298"/>
      <c r="H206" s="298"/>
      <c r="I206" s="298"/>
      <c r="J206" s="92"/>
      <c r="K206" s="77"/>
      <c r="L206" s="129"/>
      <c r="M206" s="14">
        <v>7.3</v>
      </c>
      <c r="N206" s="168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94"/>
      <c r="AR206" s="100"/>
      <c r="AS206" s="174"/>
      <c r="AT206" s="52">
        <v>22.2</v>
      </c>
      <c r="AU206" s="1">
        <v>1987</v>
      </c>
      <c r="AV206" s="1" t="s">
        <v>147</v>
      </c>
      <c r="AW206" s="81">
        <v>-6.7</v>
      </c>
      <c r="AX206" s="170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312"/>
      <c r="C207" s="61"/>
      <c r="D207" s="61"/>
      <c r="E207" s="61"/>
      <c r="F207" s="61"/>
      <c r="G207" s="298"/>
      <c r="H207" s="298"/>
      <c r="I207" s="298"/>
      <c r="J207" s="59"/>
      <c r="K207" s="77"/>
      <c r="L207" s="129"/>
      <c r="M207" s="14">
        <v>7.4</v>
      </c>
      <c r="N207" s="168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94"/>
      <c r="AR207" s="100"/>
      <c r="AS207" s="174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312"/>
      <c r="C208" s="61"/>
      <c r="D208" s="61"/>
      <c r="E208" s="61"/>
      <c r="F208" s="61"/>
      <c r="G208" s="298"/>
      <c r="H208" s="298"/>
      <c r="I208" s="298"/>
      <c r="J208" s="59"/>
      <c r="K208" s="77"/>
      <c r="L208" s="129"/>
      <c r="M208" s="14">
        <v>7.5</v>
      </c>
      <c r="N208" s="168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94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312"/>
      <c r="C209" s="61"/>
      <c r="D209" s="61"/>
      <c r="E209" s="61"/>
      <c r="F209" s="61"/>
      <c r="G209" s="298"/>
      <c r="H209" s="298"/>
      <c r="I209" s="298"/>
      <c r="J209" s="59"/>
      <c r="K209" s="77"/>
      <c r="L209" s="129"/>
      <c r="M209" s="14">
        <v>7.6</v>
      </c>
      <c r="N209" s="168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94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0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312"/>
      <c r="C210" s="61"/>
      <c r="D210" s="61"/>
      <c r="E210" s="61"/>
      <c r="F210" s="61"/>
      <c r="G210" s="298"/>
      <c r="H210" s="298"/>
      <c r="I210" s="298"/>
      <c r="J210" s="92"/>
      <c r="K210" s="77"/>
      <c r="L210" s="129"/>
      <c r="M210" s="14">
        <v>7.7</v>
      </c>
      <c r="N210" s="168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07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312"/>
      <c r="C211" s="61"/>
      <c r="D211" s="61"/>
      <c r="E211" s="61"/>
      <c r="F211" s="61"/>
      <c r="G211" s="298"/>
      <c r="H211" s="298"/>
      <c r="I211" s="298"/>
      <c r="J211" s="59"/>
      <c r="K211" s="77"/>
      <c r="L211" s="129"/>
      <c r="M211" s="14">
        <v>7.8</v>
      </c>
      <c r="N211" s="168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94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312"/>
      <c r="C212" s="61"/>
      <c r="D212" s="61"/>
      <c r="E212" s="61"/>
      <c r="F212" s="61"/>
      <c r="G212" s="298"/>
      <c r="H212" s="298"/>
      <c r="I212" s="298"/>
      <c r="J212" s="59"/>
      <c r="K212" s="77"/>
      <c r="L212" s="129"/>
      <c r="M212" s="14">
        <v>7.8</v>
      </c>
      <c r="N212" s="168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94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312"/>
      <c r="C213" s="61"/>
      <c r="D213" s="61"/>
      <c r="E213" s="61"/>
      <c r="F213" s="61"/>
      <c r="G213" s="298"/>
      <c r="H213" s="298"/>
      <c r="I213" s="298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94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180"/>
      <c r="C214" s="61"/>
      <c r="D214" s="61"/>
      <c r="E214" s="95"/>
      <c r="F214" s="95"/>
      <c r="G214" s="95"/>
      <c r="H214" s="95"/>
      <c r="I214" s="95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5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71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0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6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7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5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>
        <f>AVERAGE(B185:B213)</f>
        <v>-0.89999999999999991</v>
      </c>
      <c r="C216" s="46">
        <f>AVERAGE(C185:C213)</f>
        <v>-1.7999999999999998</v>
      </c>
      <c r="D216" s="46">
        <f>AVERAGE(D185:D213)</f>
        <v>2.35</v>
      </c>
      <c r="E216" s="46">
        <f>AVERAGE(E185:E213)</f>
        <v>5.5</v>
      </c>
      <c r="F216" s="46">
        <f>AVERAGE(F185:F214)</f>
        <v>5.45</v>
      </c>
      <c r="G216" s="46">
        <f t="shared" ref="G216:K216" si="15">AVERAGE(G184:G214)</f>
        <v>5</v>
      </c>
      <c r="H216" s="46">
        <f t="shared" si="15"/>
        <v>2.15</v>
      </c>
      <c r="I216" s="46">
        <f t="shared" si="15"/>
        <v>0.29999999999999993</v>
      </c>
      <c r="J216" s="38">
        <f t="shared" si="15"/>
        <v>-2.3000000000000003</v>
      </c>
      <c r="K216" s="67">
        <f t="shared" si="15"/>
        <v>6.1</v>
      </c>
      <c r="L216" s="46">
        <v>1.6</v>
      </c>
      <c r="M216" s="46"/>
      <c r="N216" s="62">
        <f>SUM(N186:N214)</f>
        <v>0.9</v>
      </c>
      <c r="O216" s="86"/>
      <c r="P216" s="4">
        <f>SUM(P184:P214)</f>
        <v>26.6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>
        <f>AVERAGE(AB184:AB214)</f>
        <v>1.1000000000000001</v>
      </c>
      <c r="AC216" s="67">
        <f>AVERAGE(AC184:AC214)</f>
        <v>8.1999999999999993</v>
      </c>
      <c r="AD216" s="1"/>
      <c r="AE216" s="38">
        <f>AVERAGE(AE184:AE214)</f>
        <v>-8.4666666666666668</v>
      </c>
      <c r="AF216" s="14"/>
      <c r="AG216" s="27">
        <f>AVERAGE(AG184:AG214)</f>
        <v>-13.133333333333333</v>
      </c>
      <c r="AH216" s="68"/>
      <c r="AI216" s="62"/>
      <c r="AJ216" s="62"/>
      <c r="AK216" s="46">
        <f t="shared" ref="AK216:AP216" si="16">AVERAGE(AK184:AK214)</f>
        <v>-8.3000000000000007</v>
      </c>
      <c r="AL216" s="46">
        <f t="shared" si="16"/>
        <v>-33.5</v>
      </c>
      <c r="AM216" s="46">
        <f>AVERAGE(AM184:AM215)</f>
        <v>-7.9</v>
      </c>
      <c r="AN216" s="46">
        <f t="shared" si="16"/>
        <v>-34.299999999999997</v>
      </c>
      <c r="AO216" s="120">
        <f t="shared" si="16"/>
        <v>5200.333333333333</v>
      </c>
      <c r="AP216" s="41">
        <f t="shared" si="16"/>
        <v>5203.666666666667</v>
      </c>
      <c r="AQ216" s="120"/>
      <c r="AR216" s="41"/>
      <c r="AS216" s="121" t="e">
        <f>AVERAGE(AS184:AS214)</f>
        <v>#DIV/0!</v>
      </c>
      <c r="AT216" s="122">
        <f>AVERAGE(AT184:AT214)</f>
        <v>22.14193548387097</v>
      </c>
      <c r="AU216" s="123"/>
      <c r="AV216" s="14"/>
      <c r="AW216" s="122">
        <f>AVERAGE(AW185:AW214)</f>
        <v>-11.393333333333333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-2.4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0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1"/>
      <c r="BT231" s="1" t="s">
        <v>214</v>
      </c>
    </row>
    <row r="232" spans="1:72" x14ac:dyDescent="0.25">
      <c r="A232" s="2">
        <v>2</v>
      </c>
      <c r="B232" s="180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1"/>
      <c r="BT232" s="1" t="s">
        <v>216</v>
      </c>
    </row>
    <row r="233" spans="1:72" x14ac:dyDescent="0.25">
      <c r="A233" s="2">
        <v>3</v>
      </c>
      <c r="B233" s="180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1"/>
      <c r="BT233" s="1" t="s">
        <v>217</v>
      </c>
    </row>
    <row r="234" spans="1:72" x14ac:dyDescent="0.25">
      <c r="A234" s="2">
        <v>4</v>
      </c>
      <c r="B234" s="180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1"/>
      <c r="BT234" s="1" t="s">
        <v>219</v>
      </c>
    </row>
    <row r="235" spans="1:72" x14ac:dyDescent="0.25">
      <c r="A235" s="2">
        <v>5</v>
      </c>
      <c r="B235" s="180"/>
      <c r="C235" s="182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1"/>
      <c r="BT235" s="1" t="s">
        <v>220</v>
      </c>
    </row>
    <row r="236" spans="1:72" x14ac:dyDescent="0.25">
      <c r="A236" s="2">
        <v>6</v>
      </c>
      <c r="B236" s="180"/>
      <c r="C236" s="182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1"/>
      <c r="BT236" s="1" t="s">
        <v>222</v>
      </c>
    </row>
    <row r="237" spans="1:72" x14ac:dyDescent="0.25">
      <c r="A237" s="2">
        <v>7</v>
      </c>
      <c r="B237" s="180"/>
      <c r="C237" s="182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1"/>
      <c r="BT237" s="1" t="s">
        <v>223</v>
      </c>
    </row>
    <row r="238" spans="1:72" x14ac:dyDescent="0.25">
      <c r="A238" s="2">
        <v>8</v>
      </c>
      <c r="B238" s="180"/>
      <c r="C238" s="182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1"/>
      <c r="BT238" s="1" t="s">
        <v>224</v>
      </c>
    </row>
    <row r="239" spans="1:72" x14ac:dyDescent="0.25">
      <c r="A239" s="2">
        <v>9</v>
      </c>
      <c r="B239" s="180"/>
      <c r="C239" s="182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1"/>
      <c r="BT239" s="1" t="s">
        <v>225</v>
      </c>
    </row>
    <row r="240" spans="1:72" x14ac:dyDescent="0.25">
      <c r="A240" s="2">
        <v>10</v>
      </c>
      <c r="B240" s="180"/>
      <c r="C240" s="182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1"/>
      <c r="BT240" s="1" t="s">
        <v>228</v>
      </c>
    </row>
    <row r="241" spans="1:72" x14ac:dyDescent="0.25">
      <c r="A241" s="2">
        <v>11</v>
      </c>
      <c r="B241" s="180"/>
      <c r="C241" s="182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1"/>
      <c r="BT241" s="1" t="s">
        <v>230</v>
      </c>
    </row>
    <row r="242" spans="1:72" x14ac:dyDescent="0.25">
      <c r="A242" s="2">
        <v>12</v>
      </c>
      <c r="B242" s="180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1"/>
      <c r="BT242" s="1" t="s">
        <v>232</v>
      </c>
    </row>
    <row r="243" spans="1:72" x14ac:dyDescent="0.25">
      <c r="A243" s="2">
        <v>13</v>
      </c>
      <c r="B243" s="180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1"/>
      <c r="BT243" s="1" t="s">
        <v>233</v>
      </c>
    </row>
    <row r="244" spans="1:72" x14ac:dyDescent="0.25">
      <c r="A244" s="2">
        <v>14</v>
      </c>
      <c r="B244" s="180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1"/>
      <c r="BT244" s="1" t="s">
        <v>234</v>
      </c>
    </row>
    <row r="245" spans="1:72" x14ac:dyDescent="0.25">
      <c r="A245" s="2">
        <v>15</v>
      </c>
      <c r="B245" s="180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4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1"/>
      <c r="BT245" s="1" t="s">
        <v>235</v>
      </c>
    </row>
    <row r="246" spans="1:72" x14ac:dyDescent="0.25">
      <c r="A246" s="2">
        <v>16</v>
      </c>
      <c r="B246" s="180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1"/>
      <c r="BT246" s="1" t="s">
        <v>236</v>
      </c>
    </row>
    <row r="247" spans="1:72" x14ac:dyDescent="0.25">
      <c r="A247" s="2">
        <v>17</v>
      </c>
      <c r="B247" s="180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1"/>
      <c r="BT247" s="1" t="s">
        <v>237</v>
      </c>
    </row>
    <row r="248" spans="1:72" x14ac:dyDescent="0.25">
      <c r="A248" s="2">
        <v>18</v>
      </c>
      <c r="B248" s="180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1"/>
      <c r="BT248" s="1" t="s">
        <v>238</v>
      </c>
    </row>
    <row r="249" spans="1:72" x14ac:dyDescent="0.25">
      <c r="A249" s="2">
        <v>19</v>
      </c>
      <c r="B249" s="180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1"/>
      <c r="BT249" s="1" t="s">
        <v>239</v>
      </c>
    </row>
    <row r="250" spans="1:72" x14ac:dyDescent="0.25">
      <c r="A250" s="2">
        <v>20</v>
      </c>
      <c r="B250" s="180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1"/>
      <c r="BT250" s="1" t="s">
        <v>241</v>
      </c>
    </row>
    <row r="251" spans="1:72" x14ac:dyDescent="0.25">
      <c r="A251" s="2">
        <v>21</v>
      </c>
      <c r="B251" s="180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0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1"/>
      <c r="BT251" s="1" t="s">
        <v>242</v>
      </c>
    </row>
    <row r="252" spans="1:72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1"/>
      <c r="BT252" s="1" t="s">
        <v>243</v>
      </c>
    </row>
    <row r="253" spans="1:72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1"/>
      <c r="BT253" s="1" t="s">
        <v>244</v>
      </c>
    </row>
    <row r="254" spans="1:72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1"/>
      <c r="BT254" s="1" t="s">
        <v>245</v>
      </c>
    </row>
    <row r="255" spans="1:72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5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1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1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1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1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1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5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7"/>
      <c r="BS261" s="181"/>
      <c r="BT261" s="177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88"/>
      <c r="BS262" s="31"/>
      <c r="BT262" s="11"/>
    </row>
    <row r="263" spans="1:72" x14ac:dyDescent="0.25">
      <c r="A263" s="1"/>
      <c r="B263" s="14" t="e">
        <f t="shared" ref="B263:K263" si="17">AVERAGE(B231:B260)</f>
        <v>#DIV/0!</v>
      </c>
      <c r="C263" s="14" t="e">
        <f t="shared" si="17"/>
        <v>#DIV/0!</v>
      </c>
      <c r="D263" s="14" t="e">
        <f t="shared" si="17"/>
        <v>#DIV/0!</v>
      </c>
      <c r="E263" s="14" t="e">
        <f t="shared" si="17"/>
        <v>#DIV/0!</v>
      </c>
      <c r="F263" s="14" t="e">
        <f t="shared" si="17"/>
        <v>#DIV/0!</v>
      </c>
      <c r="G263" s="14" t="e">
        <f t="shared" si="17"/>
        <v>#DIV/0!</v>
      </c>
      <c r="H263" s="14" t="e">
        <f t="shared" si="17"/>
        <v>#DIV/0!</v>
      </c>
      <c r="I263" s="14" t="e">
        <f t="shared" si="17"/>
        <v>#DIV/0!</v>
      </c>
      <c r="J263" s="38" t="e">
        <f t="shared" si="17"/>
        <v>#DIV/0!</v>
      </c>
      <c r="K263" s="67" t="e">
        <f t="shared" si="17"/>
        <v>#DIV/0!</v>
      </c>
      <c r="L263" s="46">
        <v>11.2</v>
      </c>
      <c r="M263" s="14"/>
      <c r="N263" s="62">
        <v>115.8</v>
      </c>
      <c r="O263" s="62"/>
      <c r="P263" s="189">
        <v>115.4</v>
      </c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0"/>
      <c r="AI263" s="191"/>
      <c r="AJ263" s="191"/>
      <c r="AK263" s="27" t="e">
        <f t="shared" ref="AK263:AP263" si="18">AVERAGE(AK231:AK262)</f>
        <v>#DIV/0!</v>
      </c>
      <c r="AL263" s="27" t="e">
        <f t="shared" si="18"/>
        <v>#DIV/0!</v>
      </c>
      <c r="AM263" s="27" t="e">
        <f t="shared" si="18"/>
        <v>#DIV/0!</v>
      </c>
      <c r="AN263" s="27" t="e">
        <f t="shared" si="18"/>
        <v>#DIV/0!</v>
      </c>
      <c r="AO263" s="192" t="e">
        <f t="shared" si="18"/>
        <v>#DIV/0!</v>
      </c>
      <c r="AP263" s="193" t="e">
        <f t="shared" si="18"/>
        <v>#DIV/0!</v>
      </c>
      <c r="AQ263" s="193"/>
      <c r="AR263" s="193"/>
      <c r="AS263" s="194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9">AVERAGE(BL231:BL260)</f>
        <v>6.413666666666666</v>
      </c>
      <c r="BM263" s="113"/>
      <c r="BN263" s="113">
        <f t="shared" si="19"/>
        <v>1.0183333333333333</v>
      </c>
      <c r="BO263" s="113"/>
      <c r="BP263" s="113">
        <f t="shared" si="19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462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461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1"/>
      <c r="AJ277" s="202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1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1"/>
      <c r="AJ278" s="202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1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1"/>
      <c r="AJ279" s="201"/>
      <c r="AK279" s="61"/>
      <c r="AL279" s="61"/>
      <c r="AM279" s="88"/>
      <c r="AN279" s="88"/>
      <c r="AO279" s="147"/>
      <c r="AP279" s="204"/>
      <c r="AQ279" s="204"/>
      <c r="AR279" s="204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1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1"/>
      <c r="AJ280" s="202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1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1"/>
      <c r="AJ281" s="201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1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1"/>
      <c r="AJ282" s="201"/>
      <c r="AK282" s="61"/>
      <c r="AL282" s="61"/>
      <c r="AM282" s="61"/>
      <c r="AN282" s="61"/>
      <c r="AO282" s="94"/>
      <c r="AP282" s="100"/>
      <c r="AQ282" s="100"/>
      <c r="AR282" s="100"/>
      <c r="AS282" s="205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1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1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1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6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1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7">
        <v>29.9</v>
      </c>
      <c r="AU287" s="208">
        <v>1911</v>
      </c>
      <c r="AV287" s="208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1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1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1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1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1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09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1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1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1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1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1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0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1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1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1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1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2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1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1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1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0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1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1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1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09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1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1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5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1"/>
      <c r="BT307" s="177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88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1"/>
      <c r="AJ309" s="191"/>
      <c r="AK309" s="106" t="e">
        <f t="shared" ref="AK309:AT309" si="21">AVERAGE(AK277:AK307)</f>
        <v>#DIV/0!</v>
      </c>
      <c r="AL309" s="106" t="e">
        <f t="shared" si="21"/>
        <v>#DIV/0!</v>
      </c>
      <c r="AM309" s="106" t="e">
        <f t="shared" si="21"/>
        <v>#DIV/0!</v>
      </c>
      <c r="AN309" s="106" t="e">
        <f t="shared" si="21"/>
        <v>#DIV/0!</v>
      </c>
      <c r="AO309" s="120" t="e">
        <f t="shared" si="21"/>
        <v>#DIV/0!</v>
      </c>
      <c r="AP309" s="120" t="e">
        <f t="shared" si="21"/>
        <v>#DIV/0!</v>
      </c>
      <c r="AQ309" s="120"/>
      <c r="AR309" s="120"/>
      <c r="AS309" s="121" t="e">
        <f t="shared" si="21"/>
        <v>#DIV/0!</v>
      </c>
      <c r="AT309" s="124">
        <f t="shared" si="21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4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7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271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7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462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7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461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7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1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1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1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1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1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1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1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1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6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1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1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1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1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1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1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1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1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0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1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1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1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1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1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1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1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0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1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0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1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1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1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1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1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5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1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1"/>
      <c r="BT352" s="177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88"/>
      <c r="BS353" s="31"/>
      <c r="BT353" s="1"/>
    </row>
    <row r="354" spans="1:72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3" t="e">
        <f>AVERAGE(AE322:AE352)</f>
        <v>#DIV/0!</v>
      </c>
      <c r="AF354" s="124"/>
      <c r="AG354" s="124" t="e">
        <f>AVERAGE(AG322:AG352)</f>
        <v>#DIV/0!</v>
      </c>
      <c r="AH354" s="124"/>
      <c r="AI354" s="222"/>
      <c r="AJ354" s="222"/>
      <c r="AK354" s="124" t="e">
        <f t="shared" ref="AK354:AP354" si="23">AVERAGE(AK322:AK352)</f>
        <v>#DIV/0!</v>
      </c>
      <c r="AL354" s="124" t="e">
        <f t="shared" si="23"/>
        <v>#DIV/0!</v>
      </c>
      <c r="AM354" s="124" t="e">
        <f>AVERAGE(AM322:AM353)</f>
        <v>#DIV/0!</v>
      </c>
      <c r="AN354" s="124" t="e">
        <f t="shared" si="23"/>
        <v>#DIV/0!</v>
      </c>
      <c r="AO354" s="120" t="e">
        <f t="shared" si="23"/>
        <v>#DIV/0!</v>
      </c>
      <c r="AP354" s="120" t="e">
        <f t="shared" si="23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4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462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461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4"/>
      <c r="AQ367" s="204"/>
      <c r="AR367" s="204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1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5"/>
      <c r="BS368" s="181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28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5"/>
      <c r="BS369" s="181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5"/>
      <c r="BS370" s="181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5"/>
      <c r="BS371" s="181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5"/>
      <c r="BS372" s="181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5"/>
      <c r="BS373" s="181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198"/>
      <c r="AJ374" s="198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5"/>
      <c r="BS374" s="181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198"/>
      <c r="AJ375" s="198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5"/>
      <c r="BS375" s="206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198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4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29"/>
      <c r="BS376" s="181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198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0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29"/>
      <c r="BS377" s="181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29"/>
      <c r="BS378" s="181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1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29"/>
      <c r="BS379" s="181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2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2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29"/>
      <c r="BS394" s="181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5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4"/>
      <c r="BS397" s="181"/>
      <c r="BT397" s="177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88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3" t="e">
        <f>AVERAGE(AE367:AE397)</f>
        <v>#DIV/0!</v>
      </c>
      <c r="AF399" s="124"/>
      <c r="AG399" s="124" t="e">
        <f>AVERAGE(AG367:AG397)</f>
        <v>#DIV/0!</v>
      </c>
      <c r="AH399" s="124"/>
      <c r="AI399" s="222"/>
      <c r="AJ399" s="222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5">AVERAGE(AN367:AN397)</f>
        <v>#DIV/0!</v>
      </c>
      <c r="AO399" s="120" t="e">
        <f t="shared" si="25"/>
        <v>#DIV/0!</v>
      </c>
      <c r="AP399" s="236" t="e">
        <f t="shared" si="25"/>
        <v>#DIV/0!</v>
      </c>
      <c r="AQ399" s="236"/>
      <c r="AR399" s="236"/>
      <c r="AS399" s="121" t="e">
        <f t="shared" si="25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4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7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39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7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39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1"/>
      <c r="AF415" s="95"/>
      <c r="AG415" s="68"/>
      <c r="AH415" s="11"/>
      <c r="AI415" s="62"/>
      <c r="AJ415" s="242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39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39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39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39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39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39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1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1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6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7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88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4" t="e">
        <f>AVERAGE(AE413:AE443)</f>
        <v>#DIV/0!</v>
      </c>
      <c r="AF445" s="113"/>
      <c r="AG445" s="124" t="e">
        <f>AVERAGE(AG413:AG443)</f>
        <v>#DIV/0!</v>
      </c>
      <c r="AH445" s="113"/>
      <c r="AI445" s="222"/>
      <c r="AJ445" s="222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7">AVERAGE(AN413:AN443)</f>
        <v>#DIV/0!</v>
      </c>
      <c r="AO445" s="120" t="e">
        <f t="shared" si="27"/>
        <v>#DIV/0!</v>
      </c>
      <c r="AP445" s="236" t="e">
        <f t="shared" si="27"/>
        <v>#DIV/0!</v>
      </c>
      <c r="AQ445" s="236"/>
      <c r="AR445" s="236"/>
      <c r="AS445" s="121" t="e">
        <f t="shared" si="27"/>
        <v>#DIV/0!</v>
      </c>
      <c r="AT445" s="106">
        <f t="shared" si="27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88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79"/>
      <c r="AD446" s="1"/>
      <c r="AE446" s="165"/>
      <c r="AF446" s="1"/>
      <c r="AG446" s="1"/>
      <c r="AH446" s="1"/>
      <c r="AI446" s="255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1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6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6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0"/>
      <c r="AQ463" s="220"/>
      <c r="AR463" s="220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6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0"/>
      <c r="AQ464" s="220"/>
      <c r="AR464" s="220"/>
      <c r="AS464" s="146"/>
      <c r="AT464" s="52">
        <v>18.8</v>
      </c>
      <c r="AU464" s="1">
        <v>2004</v>
      </c>
      <c r="AV464" s="1" t="s">
        <v>74</v>
      </c>
      <c r="AW464" s="257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6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0"/>
      <c r="AQ465" s="220"/>
      <c r="AR465" s="220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6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0"/>
      <c r="AQ466" s="220"/>
      <c r="AR466" s="220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6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0"/>
      <c r="AQ467" s="220"/>
      <c r="AR467" s="220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6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0"/>
      <c r="AQ468" s="220"/>
      <c r="AR468" s="220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6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58"/>
      <c r="AH469" s="105"/>
      <c r="AI469" s="62"/>
      <c r="AJ469" s="62"/>
      <c r="AK469" s="61"/>
      <c r="AL469" s="61"/>
      <c r="AM469" s="61"/>
      <c r="AN469" s="61"/>
      <c r="AO469" s="94"/>
      <c r="AP469" s="220"/>
      <c r="AQ469" s="220"/>
      <c r="AR469" s="220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6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0"/>
      <c r="AQ470" s="220"/>
      <c r="AR470" s="220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0"/>
      <c r="AQ471" s="220"/>
      <c r="AR471" s="220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0"/>
      <c r="AQ473" s="220"/>
      <c r="AR473" s="220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0"/>
      <c r="AQ474" s="220"/>
      <c r="AR474" s="220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1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0"/>
      <c r="AQ475" s="220"/>
      <c r="AR475" s="220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1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0"/>
      <c r="AQ476" s="220"/>
      <c r="AR476" s="220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1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59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1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1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1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1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1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1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1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6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6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6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6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5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1"/>
      <c r="BT489" s="177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3">
        <f>AVERAGE(AT459:AT488)</f>
        <v>18.176666666666669</v>
      </c>
      <c r="AU490" s="215"/>
      <c r="AV490" s="164"/>
      <c r="AW490" s="263">
        <f>AVERAGE(AW459:AW488)</f>
        <v>-22.803333333333342</v>
      </c>
      <c r="AX490" s="164"/>
      <c r="AY490" s="164"/>
      <c r="AZ490" s="215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88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4" t="s">
        <v>328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1"/>
      <c r="AJ491" s="191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8">AVERAGE(AN459:AN489)</f>
        <v>#DIV/0!</v>
      </c>
      <c r="AO491" s="120" t="e">
        <f t="shared" si="28"/>
        <v>#DIV/0!</v>
      </c>
      <c r="AP491" s="120" t="e">
        <f t="shared" si="28"/>
        <v>#DIV/0!</v>
      </c>
      <c r="AQ491" s="120"/>
      <c r="AR491" s="120"/>
      <c r="AS491" s="121" t="e">
        <f t="shared" si="28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4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462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461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7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431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6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2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69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0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1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1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1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1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1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1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1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1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2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88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7" t="e">
        <f t="shared" ref="AC537:AW537" si="31">AVERAGE(AC505:AC535)</f>
        <v>#DIV/0!</v>
      </c>
      <c r="AD537" s="124"/>
      <c r="AE537" s="124" t="e">
        <f t="shared" si="31"/>
        <v>#DIV/0!</v>
      </c>
      <c r="AF537" s="124"/>
      <c r="AG537" s="124" t="e">
        <f t="shared" si="31"/>
        <v>#DIV/0!</v>
      </c>
      <c r="AH537" s="124"/>
      <c r="AI537" s="124" t="e">
        <f t="shared" si="31"/>
        <v>#DIV/0!</v>
      </c>
      <c r="AJ537" s="124"/>
      <c r="AK537" s="124" t="e">
        <f t="shared" si="31"/>
        <v>#DIV/0!</v>
      </c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236" t="e">
        <f>AVERAGE(AO505:AO535)</f>
        <v>#DIV/0!</v>
      </c>
      <c r="AP537" s="236" t="e">
        <f>AVERAGE(AP505:AP535)</f>
        <v>#DIV/0!</v>
      </c>
      <c r="AQ537" s="236"/>
      <c r="AR537" s="236"/>
      <c r="AS537" s="236" t="e">
        <f>AVERAGE(AS505:AS535)</f>
        <v>#DIV/0!</v>
      </c>
      <c r="AT537" s="124">
        <f t="shared" si="31"/>
        <v>15.706451612903225</v>
      </c>
      <c r="AU537" s="124"/>
      <c r="AV537" s="124"/>
      <c r="AW537" s="124">
        <f t="shared" si="31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2">AVERAGE(BN505:BN535)</f>
        <v>-13.060645161290321</v>
      </c>
      <c r="BO537" s="124"/>
      <c r="BP537" s="124">
        <f t="shared" si="32"/>
        <v>4.7545161290322584</v>
      </c>
      <c r="BQ537" s="124"/>
      <c r="BR537" s="124" t="e">
        <f t="shared" si="32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462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W186" sqref="W186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78" t="s">
        <v>115</v>
      </c>
      <c r="Q3" s="278" t="s">
        <v>315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347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460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461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78" t="s">
        <v>115</v>
      </c>
      <c r="Q48" s="64" t="s">
        <v>315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347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435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435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435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435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435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435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435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435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435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435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464</v>
      </c>
      <c r="J84" s="2"/>
      <c r="K84" s="46">
        <v>-0.4</v>
      </c>
      <c r="L84" s="1"/>
      <c r="M84" s="1"/>
      <c r="N84" s="344"/>
      <c r="O84" s="344"/>
      <c r="P84" s="344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460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461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498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78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347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f>AVERAGE(B93:I93)</f>
        <v>-4.0125000000000002</v>
      </c>
      <c r="M93" s="14">
        <v>-0.73866666666666669</v>
      </c>
      <c r="N93" s="62">
        <v>1.7</v>
      </c>
      <c r="O93" s="79">
        <v>32</v>
      </c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f t="shared" ref="L94:L123" si="4">AVERAGE(B94:I94)</f>
        <v>-3.6624999999999996</v>
      </c>
      <c r="M94" s="14">
        <v>-0.65666666666666673</v>
      </c>
      <c r="N94" s="62">
        <v>0.1</v>
      </c>
      <c r="O94" s="79">
        <v>32</v>
      </c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-2.5</v>
      </c>
      <c r="L95" s="46">
        <f t="shared" si="4"/>
        <v>-3.9749999999999996</v>
      </c>
      <c r="M95" s="14">
        <v>-0.66799999999999993</v>
      </c>
      <c r="N95" s="62">
        <v>2.1</v>
      </c>
      <c r="O95" s="79">
        <v>32</v>
      </c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f t="shared" si="4"/>
        <v>-0.16249999999999976</v>
      </c>
      <c r="M96" s="14">
        <v>-0.7</v>
      </c>
      <c r="N96" s="62">
        <v>0</v>
      </c>
      <c r="O96" s="79">
        <v>32</v>
      </c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si="4"/>
        <v>2.6375000000000006</v>
      </c>
      <c r="M97" s="14">
        <v>-0.69533333333333347</v>
      </c>
      <c r="N97" s="62">
        <v>1.3</v>
      </c>
      <c r="O97" s="79">
        <v>25</v>
      </c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1.2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435</v>
      </c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3.3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435</v>
      </c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435</v>
      </c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435</v>
      </c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435</v>
      </c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f t="shared" si="4"/>
        <v>0.47500000000000009</v>
      </c>
      <c r="M103" s="14">
        <v>-0.8713333333333334</v>
      </c>
      <c r="N103" s="62">
        <v>0.6</v>
      </c>
      <c r="O103" s="79" t="s">
        <v>435</v>
      </c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0.9</v>
      </c>
      <c r="L104" s="46">
        <f t="shared" si="4"/>
        <v>1.0625</v>
      </c>
      <c r="M104" s="14">
        <v>-0.79466666666666663</v>
      </c>
      <c r="N104" s="62"/>
      <c r="O104" s="79" t="s">
        <v>435</v>
      </c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435</v>
      </c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435</v>
      </c>
      <c r="P106" s="64"/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435</v>
      </c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-1.5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435</v>
      </c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435</v>
      </c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-2.6</v>
      </c>
      <c r="K110" s="67">
        <v>3.2</v>
      </c>
      <c r="L110" s="46">
        <f t="shared" si="4"/>
        <v>0.43749999999999983</v>
      </c>
      <c r="M110" s="14">
        <v>-1.026</v>
      </c>
      <c r="N110" s="62"/>
      <c r="O110" s="79" t="s">
        <v>435</v>
      </c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435</v>
      </c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0.7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435</v>
      </c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f t="shared" si="4"/>
        <v>7.7874999999999996</v>
      </c>
      <c r="M113" s="14">
        <v>-1.3893333333333335</v>
      </c>
      <c r="N113" s="62">
        <v>0.1</v>
      </c>
      <c r="O113" s="79" t="s">
        <v>435</v>
      </c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435</v>
      </c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7</v>
      </c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435</v>
      </c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435</v>
      </c>
      <c r="P118" s="64"/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435</v>
      </c>
      <c r="P119" s="64"/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435</v>
      </c>
      <c r="P120" s="64"/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/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435</v>
      </c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-1.2466666666666666</v>
      </c>
      <c r="K125" s="123">
        <f t="shared" si="5"/>
        <v>3.6903225806451605</v>
      </c>
      <c r="L125" s="124">
        <v>1</v>
      </c>
      <c r="M125" s="14"/>
      <c r="N125" s="62">
        <f>SUM(N93:N123)</f>
        <v>30</v>
      </c>
      <c r="O125" s="86">
        <f>SUM(O93:O123)</f>
        <v>171</v>
      </c>
      <c r="P125" s="278">
        <v>67.099999999999994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464</v>
      </c>
      <c r="J129" s="2"/>
      <c r="K129" s="2">
        <v>0.4</v>
      </c>
      <c r="L129" s="1"/>
      <c r="M129" s="1"/>
      <c r="N129" s="344"/>
      <c r="O129" s="344"/>
      <c r="P129" s="344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460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461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78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347</v>
      </c>
      <c r="S137" s="193"/>
      <c r="T137" s="114"/>
      <c r="U137" s="114"/>
      <c r="V137" s="192" t="s">
        <v>367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/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/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/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/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/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/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/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516</v>
      </c>
      <c r="P145" s="104"/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/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/>
      <c r="P147" s="104"/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>
        <v>7</v>
      </c>
      <c r="P148" s="104"/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516</v>
      </c>
      <c r="P149" s="104"/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521</v>
      </c>
      <c r="P150" s="104"/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/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/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/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/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/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/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/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/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/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516</v>
      </c>
      <c r="P160" s="104"/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/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/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/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/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/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/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516</v>
      </c>
      <c r="P167" s="104"/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2.7</v>
      </c>
      <c r="M170" s="14"/>
      <c r="N170" s="62">
        <f>SUM(N138:N167)</f>
        <v>48</v>
      </c>
      <c r="O170" s="86">
        <f>SUM(O138:O165)</f>
        <v>177</v>
      </c>
      <c r="P170" s="104">
        <v>147.4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1.2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462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461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370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346</v>
      </c>
      <c r="P182" s="278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347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533</v>
      </c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" si="8">AVERAGE(B185:I185)</f>
        <v>1.0625</v>
      </c>
      <c r="M185" s="14">
        <v>3.1633333333333331</v>
      </c>
      <c r="N185" s="62">
        <v>0.2</v>
      </c>
      <c r="O185" s="79" t="s">
        <v>533</v>
      </c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/>
      <c r="G186" s="162"/>
      <c r="H186" s="162"/>
      <c r="I186" s="162"/>
      <c r="J186" s="38">
        <v>-0.9</v>
      </c>
      <c r="K186" s="67"/>
      <c r="L186" s="129"/>
      <c r="M186" s="14">
        <v>3.1539999999999995</v>
      </c>
      <c r="N186" s="62">
        <v>0</v>
      </c>
      <c r="O186" s="79" t="s">
        <v>533</v>
      </c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/>
      <c r="C187" s="14"/>
      <c r="D187" s="14"/>
      <c r="E187" s="14"/>
      <c r="F187" s="14"/>
      <c r="G187" s="162"/>
      <c r="H187" s="162"/>
      <c r="I187" s="162"/>
      <c r="J187" s="38"/>
      <c r="K187" s="67"/>
      <c r="L187" s="129"/>
      <c r="M187" s="14">
        <v>3.2093333333333334</v>
      </c>
      <c r="N187" s="62"/>
      <c r="O187" s="79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62"/>
      <c r="H188" s="162"/>
      <c r="I188" s="162"/>
      <c r="J188" s="38"/>
      <c r="K188" s="67"/>
      <c r="L188" s="129"/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62"/>
      <c r="H189" s="162"/>
      <c r="I189" s="162"/>
      <c r="J189" s="38"/>
      <c r="K189" s="67"/>
      <c r="L189" s="129"/>
      <c r="M189" s="14">
        <v>3.329333333333333</v>
      </c>
      <c r="N189" s="62"/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62"/>
      <c r="H190" s="162"/>
      <c r="I190" s="162"/>
      <c r="J190" s="38"/>
      <c r="K190" s="67"/>
      <c r="L190" s="129"/>
      <c r="M190" s="14">
        <v>3.4873333333333334</v>
      </c>
      <c r="N190" s="62"/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/>
      <c r="C191" s="14"/>
      <c r="D191" s="14"/>
      <c r="E191" s="14"/>
      <c r="F191" s="14"/>
      <c r="G191" s="162"/>
      <c r="H191" s="162"/>
      <c r="I191" s="162"/>
      <c r="J191" s="38"/>
      <c r="K191" s="67"/>
      <c r="L191" s="129"/>
      <c r="M191" s="14">
        <v>3.6993333333333331</v>
      </c>
      <c r="N191" s="62"/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62"/>
      <c r="H192" s="162"/>
      <c r="I192" s="162"/>
      <c r="J192" s="38"/>
      <c r="K192" s="67"/>
      <c r="L192" s="129"/>
      <c r="M192" s="14">
        <v>3.9426666666666663</v>
      </c>
      <c r="N192" s="62"/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/>
      <c r="C193" s="61"/>
      <c r="D193" s="61"/>
      <c r="E193" s="61"/>
      <c r="F193" s="61"/>
      <c r="G193" s="61"/>
      <c r="H193" s="61"/>
      <c r="I193" s="61"/>
      <c r="J193" s="59"/>
      <c r="K193" s="67"/>
      <c r="L193" s="129"/>
      <c r="M193" s="14">
        <v>4.1666666666666661</v>
      </c>
      <c r="N193" s="62"/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62"/>
      <c r="I194" s="162"/>
      <c r="J194" s="38"/>
      <c r="K194" s="67"/>
      <c r="L194" s="129"/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/>
      <c r="C195" s="14"/>
      <c r="D195" s="14"/>
      <c r="E195" s="14"/>
      <c r="F195" s="14"/>
      <c r="G195" s="14"/>
      <c r="H195" s="162"/>
      <c r="I195" s="162"/>
      <c r="J195" s="38"/>
      <c r="K195" s="77"/>
      <c r="L195" s="129"/>
      <c r="M195" s="14">
        <v>4.55</v>
      </c>
      <c r="N195" s="62"/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2"/>
      <c r="I196" s="162"/>
      <c r="J196" s="38"/>
      <c r="K196" s="77"/>
      <c r="L196" s="129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129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129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129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129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129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129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129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129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129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-0.96666666666666667</v>
      </c>
      <c r="C216" s="124">
        <f t="shared" si="9"/>
        <v>-0.83333333333333337</v>
      </c>
      <c r="D216" s="124">
        <f t="shared" si="9"/>
        <v>0.73333333333333339</v>
      </c>
      <c r="E216" s="124">
        <f t="shared" si="9"/>
        <v>2.1333333333333333</v>
      </c>
      <c r="F216" s="124">
        <f t="shared" si="9"/>
        <v>2.8</v>
      </c>
      <c r="G216" s="124">
        <f t="shared" si="9"/>
        <v>2</v>
      </c>
      <c r="H216" s="124">
        <f t="shared" si="9"/>
        <v>0.7</v>
      </c>
      <c r="I216" s="124">
        <f t="shared" si="9"/>
        <v>0.24999999999999997</v>
      </c>
      <c r="J216" s="183">
        <f>AVERAGE(J185:J214)</f>
        <v>-0.7</v>
      </c>
      <c r="K216" s="123">
        <f>AVERAGE(K185:K214)</f>
        <v>3</v>
      </c>
      <c r="L216" s="124">
        <v>0.7</v>
      </c>
      <c r="M216" s="14"/>
      <c r="N216" s="62">
        <f>SUM(N184:N214)</f>
        <v>0.8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-1.8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373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376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461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78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347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3"/>
      <c r="F231" s="313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0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3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379</v>
      </c>
      <c r="C266" s="2"/>
      <c r="D266" s="2"/>
      <c r="E266" s="2"/>
      <c r="F266" s="1"/>
      <c r="G266" s="1"/>
      <c r="H266" s="1"/>
      <c r="I266" s="46" t="s">
        <v>380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381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382</v>
      </c>
      <c r="C268" s="1"/>
      <c r="D268" s="1"/>
      <c r="E268" s="1"/>
      <c r="F268" s="1"/>
      <c r="G268" s="1"/>
      <c r="H268" s="1"/>
      <c r="I268" s="2" t="s">
        <v>383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385</v>
      </c>
      <c r="C270" s="2"/>
      <c r="D270" s="2"/>
      <c r="E270" s="1"/>
      <c r="F270" s="1"/>
      <c r="G270" s="1"/>
      <c r="H270" s="1"/>
      <c r="I270" s="2" t="s">
        <v>462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461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387</v>
      </c>
      <c r="M275" s="9"/>
      <c r="N275" s="3" t="s">
        <v>35</v>
      </c>
      <c r="O275" s="3" t="s">
        <v>346</v>
      </c>
      <c r="P275" s="278" t="s">
        <v>115</v>
      </c>
      <c r="Q275" s="278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388</v>
      </c>
      <c r="N276" s="62"/>
      <c r="O276" s="62" t="s">
        <v>54</v>
      </c>
      <c r="P276" s="278"/>
      <c r="Q276" s="64" t="s">
        <v>115</v>
      </c>
      <c r="R276" s="192" t="s">
        <v>347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389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271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390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391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392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393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394</v>
      </c>
      <c r="C316" s="2"/>
      <c r="D316" s="2"/>
      <c r="E316" s="1"/>
      <c r="F316" s="1"/>
      <c r="G316" s="1"/>
      <c r="H316" s="1"/>
      <c r="I316" s="2" t="s">
        <v>462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461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78" t="s">
        <v>115</v>
      </c>
      <c r="Q321" s="278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347</v>
      </c>
      <c r="S322" s="193"/>
      <c r="T322" s="114"/>
      <c r="U322" s="114"/>
      <c r="V322" s="192" t="s">
        <v>367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3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271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462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461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78" t="s">
        <v>115</v>
      </c>
      <c r="Q367" s="278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347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3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4"/>
      <c r="O405" s="344"/>
      <c r="P405" s="344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406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462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461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78" t="s">
        <v>115</v>
      </c>
      <c r="Q413" s="278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347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462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461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78" t="s">
        <v>115</v>
      </c>
      <c r="Q459" s="278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347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419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420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462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461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421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78" t="s">
        <v>115</v>
      </c>
      <c r="Q505" s="278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347</v>
      </c>
      <c r="S506" s="193"/>
      <c r="T506" s="114"/>
      <c r="U506" s="114"/>
      <c r="V506" s="192" t="s">
        <v>367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424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462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461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2015-05-03T13:11:27Z</dcterms:modified>
</cp:coreProperties>
</file>