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99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A51" authorId="0">
      <text>
        <r>
          <rPr>
            <sz val="8"/>
            <rFont val="Tahoma"/>
            <family val="0"/>
          </rPr>
          <t>Sjálfvirka stöðin</t>
        </r>
      </text>
    </comment>
  </commentList>
</comments>
</file>

<file path=xl/sharedStrings.xml><?xml version="1.0" encoding="utf-8"?>
<sst xmlns="http://schemas.openxmlformats.org/spreadsheetml/2006/main" count="118" uniqueCount="29">
  <si>
    <t>Hlýjustu vetur á Íslandi</t>
  </si>
  <si>
    <t>Ár</t>
  </si>
  <si>
    <t>Hiti</t>
  </si>
  <si>
    <t>Úrkoma</t>
  </si>
  <si>
    <t>Desember</t>
  </si>
  <si>
    <t>Janúar</t>
  </si>
  <si>
    <t>Febrúar</t>
  </si>
  <si>
    <t>Mars</t>
  </si>
  <si>
    <t>Meðaltal</t>
  </si>
  <si>
    <t>Samtals</t>
  </si>
  <si>
    <t>Reykjavík</t>
  </si>
  <si>
    <t>Stykkishólmur</t>
  </si>
  <si>
    <t>Teigarhorn</t>
  </si>
  <si>
    <t>Grímsey</t>
  </si>
  <si>
    <t>Vestmanaeyjar</t>
  </si>
  <si>
    <t>Hæll í Hreppum</t>
  </si>
  <si>
    <t>Akureyri</t>
  </si>
  <si>
    <t>Bolungarvík</t>
  </si>
  <si>
    <t>Fagurhólsmýri</t>
  </si>
  <si>
    <t>Mt Rvík, Sth</t>
  </si>
  <si>
    <t xml:space="preserve">Níu stöðvar </t>
  </si>
  <si>
    <t>Stórinúpur í Hreppum</t>
  </si>
  <si>
    <t>Allar stöðvar</t>
  </si>
  <si>
    <t>Meðalhiti 1961-1990</t>
  </si>
  <si>
    <t>Meðalúrkoma 1961-1990</t>
  </si>
  <si>
    <t>Hreppar</t>
  </si>
  <si>
    <t>Meðalhiti 1931-1960</t>
  </si>
  <si>
    <t>Meðalúrkoma 1931-1960</t>
  </si>
  <si>
    <t>Mismunur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</si>
</sst>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8"/>
      <color indexed="12"/>
      <name val="Arial"/>
      <family val="2"/>
    </font>
    <font>
      <b/>
      <sz val="10"/>
      <color indexed="8"/>
      <name val="Arial Narrow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G21" sqref="G20:G21"/>
    </sheetView>
  </sheetViews>
  <sheetFormatPr defaultColWidth="9.140625" defaultRowHeight="12.75"/>
  <cols>
    <col min="1" max="1" width="18.140625" style="0" customWidth="1"/>
    <col min="2" max="13" width="6.7109375" style="0" customWidth="1"/>
  </cols>
  <sheetData>
    <row r="1" spans="2:9" ht="12.75">
      <c r="B1" s="1" t="s">
        <v>0</v>
      </c>
      <c r="C1" s="1"/>
      <c r="I1" s="2"/>
    </row>
    <row r="2" spans="2:13" ht="12.75">
      <c r="B2" s="1" t="s">
        <v>1</v>
      </c>
      <c r="C2" s="1" t="s">
        <v>2</v>
      </c>
      <c r="D2" s="1"/>
      <c r="E2" s="1"/>
      <c r="F2" s="1"/>
      <c r="G2" s="1"/>
      <c r="H2" s="1"/>
      <c r="I2" s="3" t="s">
        <v>3</v>
      </c>
      <c r="J2" s="1"/>
      <c r="K2" s="1"/>
      <c r="L2" s="1"/>
      <c r="M2" s="1"/>
    </row>
    <row r="3" spans="2:13" ht="12.75">
      <c r="B3" s="1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/>
      <c r="I3" s="3" t="s">
        <v>4</v>
      </c>
      <c r="J3" s="1" t="s">
        <v>5</v>
      </c>
      <c r="K3" s="1" t="s">
        <v>6</v>
      </c>
      <c r="L3" s="1" t="s">
        <v>7</v>
      </c>
      <c r="M3" s="1" t="s">
        <v>9</v>
      </c>
    </row>
    <row r="4" spans="2:9" ht="12.75">
      <c r="B4" s="1">
        <v>1964</v>
      </c>
      <c r="G4" s="4"/>
      <c r="I4" s="2"/>
    </row>
    <row r="5" spans="1:13" ht="12.75">
      <c r="A5" t="s">
        <v>10</v>
      </c>
      <c r="B5" s="1"/>
      <c r="C5" s="5">
        <v>2.07</v>
      </c>
      <c r="D5" s="5">
        <v>3.52</v>
      </c>
      <c r="E5" s="5">
        <v>3.54</v>
      </c>
      <c r="F5" s="5">
        <v>5.67</v>
      </c>
      <c r="G5" s="2">
        <f>AVERAGE(C5:F5)</f>
        <v>3.6999999999999997</v>
      </c>
      <c r="I5" s="6">
        <v>64.5</v>
      </c>
      <c r="J5" s="7">
        <v>146.7</v>
      </c>
      <c r="K5" s="7">
        <v>53.6</v>
      </c>
      <c r="L5" s="7">
        <v>71</v>
      </c>
      <c r="M5" s="8">
        <f aca="true" t="shared" si="0" ref="M5:M31">SUM(I5:L5)</f>
        <v>335.8</v>
      </c>
    </row>
    <row r="6" spans="1:13" ht="12.75">
      <c r="A6" t="s">
        <v>11</v>
      </c>
      <c r="B6" s="1"/>
      <c r="C6" s="5">
        <v>1.26</v>
      </c>
      <c r="D6" s="5">
        <v>2.63</v>
      </c>
      <c r="E6" s="5">
        <v>2.32</v>
      </c>
      <c r="F6" s="5">
        <v>4.62</v>
      </c>
      <c r="G6" s="2">
        <f aca="true" t="shared" si="1" ref="G6:G56">AVERAGE(C6:F6)</f>
        <v>2.7074999999999996</v>
      </c>
      <c r="I6" s="8">
        <v>56.6</v>
      </c>
      <c r="J6" s="8">
        <v>125.1</v>
      </c>
      <c r="K6" s="8">
        <v>82.1</v>
      </c>
      <c r="L6" s="8">
        <v>62.6</v>
      </c>
      <c r="M6" s="8">
        <f t="shared" si="0"/>
        <v>326.4</v>
      </c>
    </row>
    <row r="7" spans="1:13" ht="12.75">
      <c r="A7" t="s">
        <v>12</v>
      </c>
      <c r="B7" s="1"/>
      <c r="C7" s="5">
        <v>1.1</v>
      </c>
      <c r="D7" s="5">
        <v>2.2</v>
      </c>
      <c r="E7" s="5">
        <v>1.9</v>
      </c>
      <c r="F7" s="5">
        <v>4.7</v>
      </c>
      <c r="G7" s="2">
        <f t="shared" si="1"/>
        <v>2.475</v>
      </c>
      <c r="I7" s="8">
        <v>79.3</v>
      </c>
      <c r="J7" s="8">
        <v>164.5</v>
      </c>
      <c r="K7" s="8">
        <v>93.4</v>
      </c>
      <c r="L7" s="8">
        <v>210.8</v>
      </c>
      <c r="M7" s="8">
        <f t="shared" si="0"/>
        <v>548</v>
      </c>
    </row>
    <row r="8" spans="1:13" ht="12.75">
      <c r="A8" t="s">
        <v>13</v>
      </c>
      <c r="B8" s="1"/>
      <c r="C8" s="9">
        <v>0.02</v>
      </c>
      <c r="D8" s="10">
        <v>0.95</v>
      </c>
      <c r="E8" s="9">
        <v>1.61</v>
      </c>
      <c r="F8" s="9">
        <v>3.56</v>
      </c>
      <c r="G8" s="2">
        <f t="shared" si="1"/>
        <v>1.5350000000000001</v>
      </c>
      <c r="I8" s="8">
        <v>9.6</v>
      </c>
      <c r="J8" s="8">
        <v>19.5</v>
      </c>
      <c r="K8" s="8">
        <v>18.8</v>
      </c>
      <c r="L8" s="8">
        <v>14.7</v>
      </c>
      <c r="M8" s="8">
        <f t="shared" si="0"/>
        <v>62.60000000000001</v>
      </c>
    </row>
    <row r="9" spans="1:13" ht="12.75">
      <c r="A9" t="s">
        <v>14</v>
      </c>
      <c r="B9" s="1"/>
      <c r="C9" s="5">
        <v>3.58</v>
      </c>
      <c r="D9" s="5">
        <v>4.29</v>
      </c>
      <c r="E9" s="5">
        <v>4.16</v>
      </c>
      <c r="F9" s="5">
        <v>5.69</v>
      </c>
      <c r="G9" s="2">
        <f t="shared" si="1"/>
        <v>4.430000000000001</v>
      </c>
      <c r="I9" s="8">
        <v>44.6</v>
      </c>
      <c r="J9" s="8">
        <v>268</v>
      </c>
      <c r="K9" s="8">
        <v>98.2</v>
      </c>
      <c r="L9" s="8">
        <v>96.4</v>
      </c>
      <c r="M9" s="8">
        <f t="shared" si="0"/>
        <v>507.20000000000005</v>
      </c>
    </row>
    <row r="10" spans="1:13" ht="12.75">
      <c r="A10" t="s">
        <v>15</v>
      </c>
      <c r="B10" s="1"/>
      <c r="C10" s="5">
        <v>0.92</v>
      </c>
      <c r="D10" s="5">
        <v>1.889677419354839</v>
      </c>
      <c r="E10" s="5">
        <v>2.043103448275862</v>
      </c>
      <c r="F10" s="5">
        <v>4.707419354838712</v>
      </c>
      <c r="G10" s="2">
        <f t="shared" si="1"/>
        <v>2.390050055617353</v>
      </c>
      <c r="I10" s="8">
        <v>44.5</v>
      </c>
      <c r="J10" s="8">
        <v>171.5</v>
      </c>
      <c r="K10" s="8">
        <v>69</v>
      </c>
      <c r="L10" s="8">
        <v>69.7</v>
      </c>
      <c r="M10" s="8">
        <f t="shared" si="0"/>
        <v>354.7</v>
      </c>
    </row>
    <row r="11" spans="1:13" ht="12.75">
      <c r="A11" t="s">
        <v>16</v>
      </c>
      <c r="B11" s="1"/>
      <c r="C11" s="5">
        <v>0.17</v>
      </c>
      <c r="D11" s="5">
        <v>1.74</v>
      </c>
      <c r="E11" s="5">
        <v>2.09</v>
      </c>
      <c r="F11" s="5">
        <v>4.88</v>
      </c>
      <c r="G11" s="2">
        <f t="shared" si="1"/>
        <v>2.2199999999999998</v>
      </c>
      <c r="I11" s="8">
        <v>4.3</v>
      </c>
      <c r="J11" s="8">
        <v>20.8</v>
      </c>
      <c r="K11" s="8">
        <v>6.5</v>
      </c>
      <c r="L11" s="8">
        <v>13.4</v>
      </c>
      <c r="M11" s="8">
        <f t="shared" si="0"/>
        <v>45</v>
      </c>
    </row>
    <row r="12" spans="1:13" ht="12.75">
      <c r="A12" t="s">
        <v>17</v>
      </c>
      <c r="B12" s="1"/>
      <c r="C12" s="9">
        <v>1.15</v>
      </c>
      <c r="D12" s="9">
        <v>2.34</v>
      </c>
      <c r="E12" s="9">
        <v>2.8</v>
      </c>
      <c r="F12" s="9">
        <v>4.4</v>
      </c>
      <c r="G12" s="2">
        <f t="shared" si="1"/>
        <v>2.6725</v>
      </c>
      <c r="I12" s="8"/>
      <c r="J12" s="8"/>
      <c r="K12" s="8"/>
      <c r="L12" s="8"/>
      <c r="M12" s="8"/>
    </row>
    <row r="13" spans="1:13" ht="12.75">
      <c r="A13" t="s">
        <v>18</v>
      </c>
      <c r="B13" s="1"/>
      <c r="C13" s="9">
        <v>1.83</v>
      </c>
      <c r="D13" s="9">
        <v>3.03</v>
      </c>
      <c r="E13" s="9">
        <v>2.71</v>
      </c>
      <c r="F13" s="9">
        <v>5.38</v>
      </c>
      <c r="G13" s="2">
        <f t="shared" si="1"/>
        <v>3.2375</v>
      </c>
      <c r="I13" s="8">
        <v>52.7</v>
      </c>
      <c r="J13" s="8">
        <v>310.8</v>
      </c>
      <c r="K13" s="8">
        <v>198.7</v>
      </c>
      <c r="L13" s="8">
        <v>290.4</v>
      </c>
      <c r="M13" s="8">
        <f t="shared" si="0"/>
        <v>852.6</v>
      </c>
    </row>
    <row r="14" spans="1:13" ht="12.75">
      <c r="A14" t="s">
        <v>19</v>
      </c>
      <c r="B14" s="1"/>
      <c r="C14" s="9">
        <f>AVERAGE(C5:C6)</f>
        <v>1.665</v>
      </c>
      <c r="D14" s="9">
        <f>AVERAGE(D5:D6)</f>
        <v>3.075</v>
      </c>
      <c r="E14" s="9">
        <f>AVERAGE(E5:E6)</f>
        <v>2.9299999999999997</v>
      </c>
      <c r="F14" s="9">
        <f>AVERAGE(F5:F6)</f>
        <v>5.145</v>
      </c>
      <c r="G14" s="9">
        <f>AVERAGE(G5:G6)</f>
        <v>3.2037499999999994</v>
      </c>
      <c r="I14" s="8"/>
      <c r="J14" s="8"/>
      <c r="K14" s="8"/>
      <c r="L14" s="8"/>
      <c r="M14" s="8"/>
    </row>
    <row r="15" spans="1:15" ht="12.75">
      <c r="A15" s="1" t="s">
        <v>20</v>
      </c>
      <c r="B15" s="1"/>
      <c r="C15" s="11">
        <v>1.34</v>
      </c>
      <c r="D15" s="11">
        <v>2.51</v>
      </c>
      <c r="E15" s="11">
        <v>2.57</v>
      </c>
      <c r="F15" s="11">
        <v>4.85</v>
      </c>
      <c r="G15" s="3">
        <f t="shared" si="1"/>
        <v>2.8175</v>
      </c>
      <c r="H15" s="1"/>
      <c r="I15" s="12">
        <f>AVERAGE(I5:I13)</f>
        <v>44.512499999999996</v>
      </c>
      <c r="J15" s="12">
        <f>AVERAGE(J5:J13)</f>
        <v>153.36249999999998</v>
      </c>
      <c r="K15" s="12">
        <f>AVERAGE(K5:K13)</f>
        <v>77.5375</v>
      </c>
      <c r="L15" s="12">
        <f>AVERAGE(L5:L13)</f>
        <v>103.625</v>
      </c>
      <c r="M15" s="12">
        <f>AVERAGE(M5:M13)</f>
        <v>379.03749999999997</v>
      </c>
      <c r="N15" s="1"/>
      <c r="O15" s="1"/>
    </row>
    <row r="16" spans="2:13" ht="12.75">
      <c r="B16" s="1">
        <v>1929</v>
      </c>
      <c r="C16" s="2"/>
      <c r="D16" s="2"/>
      <c r="E16" s="2"/>
      <c r="F16" s="2"/>
      <c r="G16" s="2"/>
      <c r="I16" s="8"/>
      <c r="J16" s="8"/>
      <c r="K16" s="8"/>
      <c r="L16" s="8"/>
      <c r="M16" s="8"/>
    </row>
    <row r="17" spans="1:13" ht="12.75">
      <c r="A17" t="s">
        <v>10</v>
      </c>
      <c r="B17" s="1"/>
      <c r="C17" s="13">
        <v>0.93</v>
      </c>
      <c r="D17" s="13">
        <v>2.4</v>
      </c>
      <c r="E17" s="13">
        <v>3.12</v>
      </c>
      <c r="F17" s="14">
        <v>5.87</v>
      </c>
      <c r="G17" s="2">
        <f t="shared" si="1"/>
        <v>3.08</v>
      </c>
      <c r="I17" s="8">
        <v>106.4</v>
      </c>
      <c r="J17" s="7">
        <v>84.7</v>
      </c>
      <c r="K17" s="7">
        <v>120.9</v>
      </c>
      <c r="L17" s="7">
        <v>102.7</v>
      </c>
      <c r="M17" s="8">
        <f t="shared" si="0"/>
        <v>414.7</v>
      </c>
    </row>
    <row r="18" spans="1:13" ht="12.75">
      <c r="A18" t="s">
        <v>11</v>
      </c>
      <c r="B18" s="1"/>
      <c r="C18" s="13">
        <v>0.4</v>
      </c>
      <c r="D18" s="13">
        <v>1.8</v>
      </c>
      <c r="E18" s="13">
        <v>2.1</v>
      </c>
      <c r="F18" s="14">
        <v>5.4</v>
      </c>
      <c r="G18" s="2">
        <f t="shared" si="1"/>
        <v>2.4250000000000003</v>
      </c>
      <c r="I18" s="8">
        <v>105.9</v>
      </c>
      <c r="J18" s="8">
        <v>133.2</v>
      </c>
      <c r="K18" s="8">
        <v>92</v>
      </c>
      <c r="L18" s="8">
        <v>57.7</v>
      </c>
      <c r="M18" s="8">
        <f t="shared" si="0"/>
        <v>388.8</v>
      </c>
    </row>
    <row r="19" spans="1:13" ht="12.75">
      <c r="A19" t="s">
        <v>12</v>
      </c>
      <c r="B19" s="1"/>
      <c r="C19" s="2">
        <v>1.2</v>
      </c>
      <c r="D19" s="13">
        <v>1.8</v>
      </c>
      <c r="E19" s="13">
        <v>3.3</v>
      </c>
      <c r="F19" s="14">
        <v>5.7</v>
      </c>
      <c r="G19" s="2">
        <f t="shared" si="1"/>
        <v>3</v>
      </c>
      <c r="I19" s="8">
        <v>30.3</v>
      </c>
      <c r="J19" s="8">
        <v>165.4</v>
      </c>
      <c r="K19" s="15">
        <v>300.2</v>
      </c>
      <c r="L19" s="8">
        <v>128.8</v>
      </c>
      <c r="M19" s="8">
        <f t="shared" si="0"/>
        <v>624.7</v>
      </c>
    </row>
    <row r="20" spans="1:13" ht="12.75">
      <c r="A20" t="s">
        <v>13</v>
      </c>
      <c r="B20" s="1"/>
      <c r="C20" s="2">
        <v>0.27</v>
      </c>
      <c r="D20" s="16">
        <v>1.2</v>
      </c>
      <c r="E20" s="13">
        <v>1.73</v>
      </c>
      <c r="F20" s="14">
        <v>3.65</v>
      </c>
      <c r="G20" s="2">
        <f t="shared" si="1"/>
        <v>1.7125</v>
      </c>
      <c r="I20" s="8"/>
      <c r="J20" s="8"/>
      <c r="K20" s="8"/>
      <c r="L20" s="8"/>
      <c r="M20" s="8"/>
    </row>
    <row r="21" spans="1:13" ht="12.75">
      <c r="A21" t="s">
        <v>14</v>
      </c>
      <c r="B21" s="1"/>
      <c r="C21" s="17">
        <v>2.23</v>
      </c>
      <c r="D21" s="17">
        <v>3.41</v>
      </c>
      <c r="E21" s="17">
        <v>4.03</v>
      </c>
      <c r="F21" s="18">
        <v>5.96</v>
      </c>
      <c r="G21" s="2">
        <f t="shared" si="1"/>
        <v>3.9075000000000006</v>
      </c>
      <c r="I21" s="8">
        <v>146</v>
      </c>
      <c r="J21" s="8">
        <v>70.3</v>
      </c>
      <c r="K21" s="8">
        <v>170.6</v>
      </c>
      <c r="L21" s="8">
        <v>130.7</v>
      </c>
      <c r="M21" s="8">
        <f t="shared" si="0"/>
        <v>517.5999999999999</v>
      </c>
    </row>
    <row r="22" spans="1:13" ht="12.75">
      <c r="A22" t="s">
        <v>21</v>
      </c>
      <c r="B22" s="1"/>
      <c r="C22" s="5">
        <v>-0.25</v>
      </c>
      <c r="D22" s="5">
        <v>0.95</v>
      </c>
      <c r="E22" s="5">
        <v>2.45</v>
      </c>
      <c r="F22" s="19">
        <v>5.2</v>
      </c>
      <c r="G22" s="2">
        <f t="shared" si="1"/>
        <v>2.0875000000000004</v>
      </c>
      <c r="I22" s="8">
        <v>117.5</v>
      </c>
      <c r="J22" s="8">
        <v>72</v>
      </c>
      <c r="K22" s="8">
        <v>83.8</v>
      </c>
      <c r="L22" s="8">
        <v>155.5</v>
      </c>
      <c r="M22" s="8">
        <f t="shared" si="0"/>
        <v>428.8</v>
      </c>
    </row>
    <row r="23" spans="1:13" ht="12.75">
      <c r="A23" t="s">
        <v>16</v>
      </c>
      <c r="B23" s="1"/>
      <c r="C23" s="5">
        <v>-0.8</v>
      </c>
      <c r="D23" s="5">
        <v>-0.33</v>
      </c>
      <c r="E23" s="5">
        <v>1.16</v>
      </c>
      <c r="F23" s="19">
        <v>4.97</v>
      </c>
      <c r="G23" s="2">
        <f t="shared" si="1"/>
        <v>1.25</v>
      </c>
      <c r="I23" s="8"/>
      <c r="J23" s="8">
        <v>20.1</v>
      </c>
      <c r="K23" s="8"/>
      <c r="L23" s="8">
        <v>25.5</v>
      </c>
      <c r="M23" s="8">
        <f t="shared" si="0"/>
        <v>45.6</v>
      </c>
    </row>
    <row r="24" spans="1:13" ht="12.75">
      <c r="A24" t="s">
        <v>17</v>
      </c>
      <c r="B24" s="1"/>
      <c r="C24" s="13">
        <v>0.54</v>
      </c>
      <c r="D24" s="13">
        <v>1.82</v>
      </c>
      <c r="E24" s="13">
        <v>1.88</v>
      </c>
      <c r="F24" s="14">
        <v>5.66</v>
      </c>
      <c r="G24" s="2">
        <f t="shared" si="1"/>
        <v>2.475</v>
      </c>
      <c r="I24" s="8"/>
      <c r="J24" s="8"/>
      <c r="K24" s="8"/>
      <c r="L24" s="8"/>
      <c r="M24" s="8"/>
    </row>
    <row r="25" spans="1:13" ht="12.75">
      <c r="A25" t="s">
        <v>18</v>
      </c>
      <c r="B25" s="1"/>
      <c r="C25" s="13">
        <v>1.15</v>
      </c>
      <c r="D25" s="13">
        <v>2.3</v>
      </c>
      <c r="E25" s="13">
        <v>3.7</v>
      </c>
      <c r="F25" s="14">
        <v>5.65</v>
      </c>
      <c r="G25" s="2">
        <f t="shared" si="1"/>
        <v>3.2</v>
      </c>
      <c r="I25" s="8">
        <v>164.8</v>
      </c>
      <c r="J25" s="8">
        <v>161.3</v>
      </c>
      <c r="K25" s="8">
        <v>380.9</v>
      </c>
      <c r="L25" s="8">
        <v>341.2</v>
      </c>
      <c r="M25" s="8">
        <f t="shared" si="0"/>
        <v>1048.2</v>
      </c>
    </row>
    <row r="26" spans="1:13" ht="12.75">
      <c r="A26" t="s">
        <v>19</v>
      </c>
      <c r="B26" s="1"/>
      <c r="C26" s="13">
        <f>AVERAGE(C17:C18)</f>
        <v>0.665</v>
      </c>
      <c r="D26" s="13">
        <f>AVERAGE(D17:D18)</f>
        <v>2.1</v>
      </c>
      <c r="E26" s="13">
        <f>AVERAGE(E17:E18)</f>
        <v>2.6100000000000003</v>
      </c>
      <c r="F26" s="13">
        <f>AVERAGE(F17:F18)</f>
        <v>5.635</v>
      </c>
      <c r="G26" s="13">
        <f>AVERAGE(G17:G18)</f>
        <v>2.7525000000000004</v>
      </c>
      <c r="I26" s="8"/>
      <c r="J26" s="8"/>
      <c r="K26" s="8"/>
      <c r="L26" s="8"/>
      <c r="M26" s="8"/>
    </row>
    <row r="27" spans="1:15" ht="12.75">
      <c r="A27" s="1" t="s">
        <v>20</v>
      </c>
      <c r="B27" s="1"/>
      <c r="C27" s="20">
        <v>0.63</v>
      </c>
      <c r="D27" s="20">
        <v>1.71</v>
      </c>
      <c r="E27" s="20">
        <v>2.61</v>
      </c>
      <c r="F27" s="20">
        <v>5.34</v>
      </c>
      <c r="G27" s="21">
        <f t="shared" si="1"/>
        <v>2.5725</v>
      </c>
      <c r="H27" s="22"/>
      <c r="I27" s="23">
        <f>AVERAGE(I17:I25)</f>
        <v>111.81666666666668</v>
      </c>
      <c r="J27" s="23">
        <f>AVERAGE(J17:J25)</f>
        <v>101</v>
      </c>
      <c r="K27" s="23">
        <f>AVERAGE(K17:K25)</f>
        <v>191.4</v>
      </c>
      <c r="L27" s="23">
        <f>AVERAGE(L17:L25)</f>
        <v>134.58571428571432</v>
      </c>
      <c r="M27" s="23">
        <f>AVERAGE(M17:M25)</f>
        <v>495.4857142857142</v>
      </c>
      <c r="N27" s="22"/>
      <c r="O27" s="22"/>
    </row>
    <row r="28" spans="2:13" ht="12.75">
      <c r="B28" s="1">
        <v>2003</v>
      </c>
      <c r="C28" s="2"/>
      <c r="D28" s="2"/>
      <c r="E28" s="2"/>
      <c r="F28" s="2"/>
      <c r="G28" s="2"/>
      <c r="I28" s="8"/>
      <c r="J28" s="8"/>
      <c r="K28" s="8"/>
      <c r="L28" s="8"/>
      <c r="M28" s="8"/>
    </row>
    <row r="29" spans="1:13" ht="12.75">
      <c r="A29" t="s">
        <v>10</v>
      </c>
      <c r="B29" s="1"/>
      <c r="C29" s="5">
        <v>4.47</v>
      </c>
      <c r="D29" s="5">
        <v>1.48</v>
      </c>
      <c r="E29" s="5">
        <v>2</v>
      </c>
      <c r="F29" s="5">
        <v>3.49</v>
      </c>
      <c r="G29" s="2">
        <f>AVERAGE(C29:F29)</f>
        <v>2.86</v>
      </c>
      <c r="I29" s="6">
        <v>118.8</v>
      </c>
      <c r="J29" s="7">
        <v>44.8</v>
      </c>
      <c r="K29" s="7">
        <v>157.5</v>
      </c>
      <c r="L29" s="7">
        <v>117.3</v>
      </c>
      <c r="M29" s="8">
        <f t="shared" si="0"/>
        <v>438.40000000000003</v>
      </c>
    </row>
    <row r="30" spans="1:13" ht="12.75">
      <c r="A30" t="s">
        <v>11</v>
      </c>
      <c r="B30" s="1"/>
      <c r="C30" s="5">
        <v>3.86</v>
      </c>
      <c r="D30" s="5">
        <v>0.83</v>
      </c>
      <c r="E30" s="5">
        <v>1.5</v>
      </c>
      <c r="F30" s="5">
        <v>2.68</v>
      </c>
      <c r="G30" s="2">
        <f aca="true" t="shared" si="2" ref="G30:G38">AVERAGE(C30:F30)</f>
        <v>2.2175</v>
      </c>
      <c r="I30" s="8">
        <v>39.2</v>
      </c>
      <c r="J30" s="8">
        <v>36.9</v>
      </c>
      <c r="K30" s="8">
        <v>101.4</v>
      </c>
      <c r="L30" s="8">
        <v>105.3</v>
      </c>
      <c r="M30" s="8">
        <f t="shared" si="0"/>
        <v>282.8</v>
      </c>
    </row>
    <row r="31" spans="1:13" ht="12.75">
      <c r="A31" t="s">
        <v>12</v>
      </c>
      <c r="B31" s="1"/>
      <c r="C31" s="5">
        <v>3.22</v>
      </c>
      <c r="D31" s="5">
        <v>-0.02</v>
      </c>
      <c r="E31" s="5">
        <v>3.15</v>
      </c>
      <c r="F31" s="5">
        <v>3.84</v>
      </c>
      <c r="G31" s="2">
        <f t="shared" si="2"/>
        <v>2.5475</v>
      </c>
      <c r="I31" s="8">
        <v>216</v>
      </c>
      <c r="J31" s="8">
        <v>65</v>
      </c>
      <c r="K31" s="8">
        <v>282.7</v>
      </c>
      <c r="L31" s="8">
        <v>125</v>
      </c>
      <c r="M31" s="8">
        <f t="shared" si="0"/>
        <v>688.7</v>
      </c>
    </row>
    <row r="32" spans="1:13" ht="12.75">
      <c r="A32" t="s">
        <v>13</v>
      </c>
      <c r="B32" s="1"/>
      <c r="C32" s="24"/>
      <c r="D32" s="25"/>
      <c r="E32" s="25"/>
      <c r="F32" s="25"/>
      <c r="G32" s="2"/>
      <c r="I32" s="8"/>
      <c r="J32" s="8"/>
      <c r="K32" s="8"/>
      <c r="L32" s="8"/>
      <c r="M32" s="8"/>
    </row>
    <row r="33" spans="1:13" ht="12.75">
      <c r="A33" t="s">
        <v>14</v>
      </c>
      <c r="B33" s="1"/>
      <c r="C33" s="5">
        <v>5.46</v>
      </c>
      <c r="D33" s="5">
        <v>3.13</v>
      </c>
      <c r="E33" s="5">
        <v>2.89</v>
      </c>
      <c r="F33" s="5">
        <v>4.14</v>
      </c>
      <c r="G33" s="2">
        <f t="shared" si="2"/>
        <v>3.9050000000000002</v>
      </c>
      <c r="I33" s="8">
        <v>183.8</v>
      </c>
      <c r="J33" s="8">
        <v>162.1</v>
      </c>
      <c r="K33" s="8">
        <v>288.4</v>
      </c>
      <c r="L33" s="8">
        <v>174.1</v>
      </c>
      <c r="M33" s="8">
        <f>SUM(I33:L33)</f>
        <v>808.4</v>
      </c>
    </row>
    <row r="34" spans="1:13" ht="12.75">
      <c r="A34" t="s">
        <v>15</v>
      </c>
      <c r="B34" s="1"/>
      <c r="C34" s="5">
        <v>3.32</v>
      </c>
      <c r="D34" s="5">
        <v>-0.06</v>
      </c>
      <c r="E34" s="5">
        <v>0.97</v>
      </c>
      <c r="F34" s="5">
        <v>2.28</v>
      </c>
      <c r="G34" s="2">
        <f t="shared" si="2"/>
        <v>1.6275</v>
      </c>
      <c r="I34" s="8">
        <v>85.3</v>
      </c>
      <c r="J34" s="8">
        <v>61.7</v>
      </c>
      <c r="K34" s="8">
        <v>165.6</v>
      </c>
      <c r="L34" s="8">
        <v>141.3</v>
      </c>
      <c r="M34" s="8">
        <f aca="true" t="shared" si="3" ref="M34:M56">SUM(I34:L34)</f>
        <v>453.90000000000003</v>
      </c>
    </row>
    <row r="35" spans="1:13" ht="12.75">
      <c r="A35" t="s">
        <v>16</v>
      </c>
      <c r="B35" s="1"/>
      <c r="C35" s="5">
        <v>2.38</v>
      </c>
      <c r="D35" s="5">
        <v>-1.08</v>
      </c>
      <c r="E35" s="5">
        <v>1.98</v>
      </c>
      <c r="F35" s="5">
        <v>3.36</v>
      </c>
      <c r="G35" s="2">
        <f t="shared" si="2"/>
        <v>1.66</v>
      </c>
      <c r="I35" s="8">
        <v>15.6</v>
      </c>
      <c r="J35" s="8">
        <v>49.3</v>
      </c>
      <c r="K35" s="8">
        <v>47.3</v>
      </c>
      <c r="L35" s="8">
        <v>32.1</v>
      </c>
      <c r="M35" s="8">
        <f t="shared" si="3"/>
        <v>144.29999999999998</v>
      </c>
    </row>
    <row r="36" spans="1:13" ht="12.75">
      <c r="A36" t="s">
        <v>17</v>
      </c>
      <c r="B36" s="1"/>
      <c r="C36" s="9">
        <v>3.62</v>
      </c>
      <c r="D36" s="9">
        <v>0.99</v>
      </c>
      <c r="E36" s="9">
        <v>1.59</v>
      </c>
      <c r="F36" s="9">
        <v>2.21</v>
      </c>
      <c r="G36" s="2">
        <f t="shared" si="2"/>
        <v>2.1025</v>
      </c>
      <c r="I36" s="8">
        <v>111.6</v>
      </c>
      <c r="J36" s="8">
        <v>77.3</v>
      </c>
      <c r="K36" s="8">
        <v>139.4</v>
      </c>
      <c r="L36" s="8">
        <v>113.1</v>
      </c>
      <c r="M36" s="8">
        <f t="shared" si="3"/>
        <v>441.4</v>
      </c>
    </row>
    <row r="37" spans="1:13" ht="12.75">
      <c r="A37" t="s">
        <v>18</v>
      </c>
      <c r="B37" s="1"/>
      <c r="C37" s="9">
        <v>4.05</v>
      </c>
      <c r="D37" s="9">
        <v>0.94</v>
      </c>
      <c r="E37" s="9">
        <v>3.32</v>
      </c>
      <c r="F37" s="9">
        <v>3.9</v>
      </c>
      <c r="G37" s="2">
        <f t="shared" si="2"/>
        <v>3.0525</v>
      </c>
      <c r="I37" s="8">
        <v>251.4</v>
      </c>
      <c r="J37" s="8">
        <v>144.8</v>
      </c>
      <c r="K37" s="8">
        <v>325.5</v>
      </c>
      <c r="L37" s="8">
        <v>287.3</v>
      </c>
      <c r="M37" s="8">
        <f t="shared" si="3"/>
        <v>1009</v>
      </c>
    </row>
    <row r="38" spans="1:13" ht="12.75">
      <c r="A38" t="s">
        <v>19</v>
      </c>
      <c r="B38" s="1"/>
      <c r="C38" s="9">
        <f>AVERAGE(C29:C30)</f>
        <v>4.165</v>
      </c>
      <c r="D38" s="9">
        <f>AVERAGE(D29:D30)</f>
        <v>1.155</v>
      </c>
      <c r="E38" s="9">
        <f>AVERAGE(E29:E30)</f>
        <v>1.75</v>
      </c>
      <c r="F38" s="9">
        <f>AVERAGE(F29:F30)</f>
        <v>3.085</v>
      </c>
      <c r="G38" s="2">
        <f t="shared" si="2"/>
        <v>2.5387500000000003</v>
      </c>
      <c r="I38" s="8"/>
      <c r="J38" s="8"/>
      <c r="K38" s="8"/>
      <c r="L38" s="8"/>
      <c r="M38" s="8"/>
    </row>
    <row r="39" spans="1:15" ht="12.75">
      <c r="A39" s="1" t="s">
        <v>20</v>
      </c>
      <c r="B39" s="1"/>
      <c r="C39" s="11">
        <v>3.77</v>
      </c>
      <c r="D39" s="11">
        <v>0.68</v>
      </c>
      <c r="E39" s="11">
        <v>2.2</v>
      </c>
      <c r="F39" s="11">
        <v>3.17</v>
      </c>
      <c r="G39" s="11">
        <v>2.46</v>
      </c>
      <c r="H39" s="1"/>
      <c r="I39" s="12">
        <f>AVERAGE(I29:I37)</f>
        <v>127.71249999999999</v>
      </c>
      <c r="J39" s="12">
        <f>AVERAGE(J29:J37)</f>
        <v>80.2375</v>
      </c>
      <c r="K39" s="12">
        <f>AVERAGE(K29:K37)</f>
        <v>188.475</v>
      </c>
      <c r="L39" s="12">
        <f>AVERAGE(L29:L37)</f>
        <v>136.9375</v>
      </c>
      <c r="M39" s="12">
        <f>AVERAGE(M29:M37)</f>
        <v>533.3625000000001</v>
      </c>
      <c r="N39" s="1"/>
      <c r="O39" s="1"/>
    </row>
    <row r="40" spans="2:13" ht="12.75">
      <c r="B40" s="1"/>
      <c r="C40" s="2"/>
      <c r="D40" s="2"/>
      <c r="E40" s="2"/>
      <c r="F40" s="2"/>
      <c r="G40" s="2"/>
      <c r="I40" s="8"/>
      <c r="J40" s="8"/>
      <c r="K40" s="8"/>
      <c r="L40" s="8"/>
      <c r="M40" s="8"/>
    </row>
    <row r="41" spans="2:12" ht="12.75">
      <c r="B41" s="1">
        <v>1847</v>
      </c>
      <c r="C41" s="2"/>
      <c r="D41" s="2"/>
      <c r="E41" s="2"/>
      <c r="F41" s="2"/>
      <c r="G41" s="2"/>
      <c r="I41" s="8"/>
      <c r="J41" s="8"/>
      <c r="K41" s="8"/>
      <c r="L41" s="8"/>
    </row>
    <row r="42" spans="1:13" ht="12.75">
      <c r="A42" t="s">
        <v>10</v>
      </c>
      <c r="B42" s="1"/>
      <c r="C42" s="2">
        <v>-0.3</v>
      </c>
      <c r="D42" s="9">
        <v>3.89</v>
      </c>
      <c r="E42" s="9">
        <v>0.52</v>
      </c>
      <c r="F42" s="9">
        <v>6.43</v>
      </c>
      <c r="G42" s="2">
        <f>AVERAGE(C42:F42)</f>
        <v>2.635</v>
      </c>
      <c r="I42" s="26">
        <v>82</v>
      </c>
      <c r="J42" s="7">
        <v>162</v>
      </c>
      <c r="K42" s="7">
        <v>44</v>
      </c>
      <c r="L42" s="7">
        <v>48</v>
      </c>
      <c r="M42">
        <f>SUM(I42:L42)</f>
        <v>336</v>
      </c>
    </row>
    <row r="43" spans="1:12" ht="12.75">
      <c r="A43" t="s">
        <v>11</v>
      </c>
      <c r="B43" s="1"/>
      <c r="C43" s="2">
        <v>-0.8</v>
      </c>
      <c r="D43" s="5">
        <v>3.4</v>
      </c>
      <c r="E43" s="5">
        <v>0</v>
      </c>
      <c r="F43" s="5">
        <v>3.6</v>
      </c>
      <c r="G43" s="2">
        <f>AVERAGE(C43:F43)</f>
        <v>1.5499999999999998</v>
      </c>
      <c r="I43" s="8"/>
      <c r="J43" s="8"/>
      <c r="K43" s="8"/>
      <c r="L43" s="8"/>
    </row>
    <row r="44" spans="1:12" ht="12.75">
      <c r="A44" t="s">
        <v>8</v>
      </c>
      <c r="B44" s="1"/>
      <c r="C44" s="2">
        <f>AVERAGE(C42:C43)</f>
        <v>-0.55</v>
      </c>
      <c r="D44" s="2">
        <f>AVERAGE(D42:D43)</f>
        <v>3.645</v>
      </c>
      <c r="E44" s="2">
        <f>AVERAGE(E42:E43)</f>
        <v>0.26</v>
      </c>
      <c r="F44" s="2">
        <f>AVERAGE(F42:F43)</f>
        <v>5.015</v>
      </c>
      <c r="G44" s="2">
        <f>AVERAGE(G42:G43)</f>
        <v>2.0925</v>
      </c>
      <c r="I44" s="8"/>
      <c r="J44" s="8"/>
      <c r="K44" s="8"/>
      <c r="L44" s="8"/>
    </row>
    <row r="45" spans="1:12" ht="12.75">
      <c r="A45" s="1"/>
      <c r="B45" s="1"/>
      <c r="C45" s="2"/>
      <c r="D45" s="2"/>
      <c r="E45" s="2"/>
      <c r="F45" s="2"/>
      <c r="G45" s="2"/>
      <c r="I45" s="8"/>
      <c r="J45" s="8"/>
      <c r="K45" s="8"/>
      <c r="L45" s="8"/>
    </row>
    <row r="46" spans="2:13" ht="12.75">
      <c r="B46" s="1"/>
      <c r="C46" s="2"/>
      <c r="D46" s="2"/>
      <c r="E46" s="2"/>
      <c r="F46" s="2"/>
      <c r="G46" s="2"/>
      <c r="I46" s="8"/>
      <c r="J46" s="8"/>
      <c r="K46" s="8"/>
      <c r="L46" s="8"/>
      <c r="M46" s="8"/>
    </row>
    <row r="47" spans="2:13" ht="12.75">
      <c r="B47" s="1">
        <v>2006</v>
      </c>
      <c r="C47" s="2"/>
      <c r="D47" s="2"/>
      <c r="E47" s="2"/>
      <c r="F47" s="2"/>
      <c r="G47" s="2"/>
      <c r="I47" s="8"/>
      <c r="J47" s="8"/>
      <c r="K47" s="8"/>
      <c r="L47" s="8"/>
      <c r="M47" s="8"/>
    </row>
    <row r="48" spans="1:13" ht="12.75">
      <c r="A48" t="s">
        <v>10</v>
      </c>
      <c r="B48" s="1"/>
      <c r="C48" s="5">
        <v>2.26</v>
      </c>
      <c r="D48" s="5">
        <v>1.95</v>
      </c>
      <c r="E48" s="5">
        <v>3.26</v>
      </c>
      <c r="F48" s="5">
        <v>0.89</v>
      </c>
      <c r="G48" s="2">
        <f t="shared" si="1"/>
        <v>2.09</v>
      </c>
      <c r="I48" s="8">
        <v>135.6</v>
      </c>
      <c r="J48" s="7">
        <v>153.3</v>
      </c>
      <c r="K48" s="7">
        <v>86.7</v>
      </c>
      <c r="L48" s="7">
        <v>52.1</v>
      </c>
      <c r="M48" s="8">
        <f t="shared" si="3"/>
        <v>427.7</v>
      </c>
    </row>
    <row r="49" spans="1:13" ht="12.75">
      <c r="A49" t="s">
        <v>11</v>
      </c>
      <c r="B49" s="1"/>
      <c r="C49" s="5">
        <v>1.72</v>
      </c>
      <c r="D49" s="5">
        <v>1.54</v>
      </c>
      <c r="E49" s="5">
        <v>2.03</v>
      </c>
      <c r="F49" s="5">
        <v>0.52</v>
      </c>
      <c r="G49" s="2">
        <f t="shared" si="1"/>
        <v>1.4524999999999997</v>
      </c>
      <c r="I49" s="8">
        <v>116</v>
      </c>
      <c r="J49" s="8">
        <v>138.5</v>
      </c>
      <c r="K49" s="8">
        <v>96.6</v>
      </c>
      <c r="L49" s="8">
        <v>36.8</v>
      </c>
      <c r="M49" s="8">
        <f t="shared" si="3"/>
        <v>387.90000000000003</v>
      </c>
    </row>
    <row r="50" spans="1:13" ht="12.75">
      <c r="A50" t="s">
        <v>12</v>
      </c>
      <c r="B50" s="1"/>
      <c r="C50" s="5">
        <v>2.45</v>
      </c>
      <c r="D50" s="5">
        <v>2.09</v>
      </c>
      <c r="E50" s="5">
        <v>2.21</v>
      </c>
      <c r="F50" s="5">
        <v>0</v>
      </c>
      <c r="G50" s="2">
        <f t="shared" si="1"/>
        <v>1.6875</v>
      </c>
      <c r="I50" s="8">
        <v>125.8</v>
      </c>
      <c r="J50" s="8">
        <v>270</v>
      </c>
      <c r="K50" s="8">
        <v>73.7</v>
      </c>
      <c r="L50" s="8">
        <v>86.2</v>
      </c>
      <c r="M50" s="8">
        <f t="shared" si="3"/>
        <v>555.7</v>
      </c>
    </row>
    <row r="51" spans="1:13" ht="12.75">
      <c r="A51" t="s">
        <v>13</v>
      </c>
      <c r="C51" s="27">
        <v>1.79</v>
      </c>
      <c r="D51" s="19">
        <v>1.7</v>
      </c>
      <c r="E51" s="19">
        <v>1.52</v>
      </c>
      <c r="F51" s="19">
        <v>-0.6</v>
      </c>
      <c r="G51" s="2">
        <f t="shared" si="1"/>
        <v>1.1025</v>
      </c>
      <c r="I51" s="8"/>
      <c r="J51" s="8"/>
      <c r="K51" s="8"/>
      <c r="L51" s="8"/>
      <c r="M51" s="8"/>
    </row>
    <row r="52" spans="1:13" ht="12.75">
      <c r="A52" t="s">
        <v>14</v>
      </c>
      <c r="C52" s="5">
        <v>3.73</v>
      </c>
      <c r="D52" s="5">
        <v>3.16</v>
      </c>
      <c r="E52" s="5">
        <v>4.28</v>
      </c>
      <c r="F52" s="5">
        <v>1.94</v>
      </c>
      <c r="G52" s="2">
        <f t="shared" si="1"/>
        <v>3.2775000000000003</v>
      </c>
      <c r="I52" s="8">
        <v>174.9</v>
      </c>
      <c r="J52" s="8">
        <v>236.3</v>
      </c>
      <c r="K52" s="8">
        <v>145.1</v>
      </c>
      <c r="L52" s="8">
        <v>58.9</v>
      </c>
      <c r="M52" s="8">
        <f t="shared" si="3"/>
        <v>615.2</v>
      </c>
    </row>
    <row r="53" spans="1:13" ht="12.75">
      <c r="A53" t="s">
        <v>15</v>
      </c>
      <c r="C53" s="5">
        <v>1.21</v>
      </c>
      <c r="D53" s="5">
        <v>0.63</v>
      </c>
      <c r="E53" s="5">
        <v>2.63</v>
      </c>
      <c r="F53" s="5">
        <v>-0.43</v>
      </c>
      <c r="G53" s="2">
        <f t="shared" si="1"/>
        <v>1.01</v>
      </c>
      <c r="I53" s="8">
        <v>113.8</v>
      </c>
      <c r="J53" s="8">
        <v>206.3</v>
      </c>
      <c r="K53" s="8">
        <v>103.9</v>
      </c>
      <c r="L53" s="8">
        <v>31.3</v>
      </c>
      <c r="M53" s="8">
        <f t="shared" si="3"/>
        <v>455.3</v>
      </c>
    </row>
    <row r="54" spans="1:13" ht="12.75">
      <c r="A54" t="s">
        <v>16</v>
      </c>
      <c r="C54" s="5">
        <v>0.7</v>
      </c>
      <c r="D54" s="5">
        <v>1.76</v>
      </c>
      <c r="E54" s="5">
        <v>1.9</v>
      </c>
      <c r="F54" s="5">
        <v>-0.52</v>
      </c>
      <c r="G54" s="2">
        <f t="shared" si="1"/>
        <v>0.9599999999999999</v>
      </c>
      <c r="I54" s="8">
        <v>35.7</v>
      </c>
      <c r="J54" s="8">
        <v>26.6</v>
      </c>
      <c r="K54" s="8">
        <v>20.5</v>
      </c>
      <c r="L54" s="8">
        <v>60.8</v>
      </c>
      <c r="M54" s="8">
        <f t="shared" si="3"/>
        <v>143.60000000000002</v>
      </c>
    </row>
    <row r="55" spans="1:13" ht="12.75">
      <c r="A55" t="s">
        <v>17</v>
      </c>
      <c r="C55" s="9">
        <v>1.35</v>
      </c>
      <c r="D55" s="9">
        <v>0.5</v>
      </c>
      <c r="E55" s="9">
        <v>0.78</v>
      </c>
      <c r="F55" s="9">
        <v>-0.66</v>
      </c>
      <c r="G55" s="2">
        <f t="shared" si="1"/>
        <v>0.49249999999999994</v>
      </c>
      <c r="I55" s="8">
        <v>79.1</v>
      </c>
      <c r="J55" s="8">
        <v>111.1</v>
      </c>
      <c r="K55" s="8">
        <v>58.5</v>
      </c>
      <c r="L55" s="8">
        <v>28.1</v>
      </c>
      <c r="M55" s="8">
        <f t="shared" si="3"/>
        <v>276.8</v>
      </c>
    </row>
    <row r="56" spans="1:13" ht="12.75">
      <c r="A56" t="s">
        <v>18</v>
      </c>
      <c r="C56" s="9">
        <v>2.88</v>
      </c>
      <c r="D56" s="9">
        <v>2.34</v>
      </c>
      <c r="E56" s="9">
        <v>3.95</v>
      </c>
      <c r="F56" s="9">
        <v>0.84</v>
      </c>
      <c r="G56" s="2">
        <f t="shared" si="1"/>
        <v>2.5025</v>
      </c>
      <c r="I56" s="8">
        <v>131.4</v>
      </c>
      <c r="J56" s="8">
        <v>321.3</v>
      </c>
      <c r="K56" s="8">
        <v>253.4</v>
      </c>
      <c r="L56" s="8">
        <v>44.7</v>
      </c>
      <c r="M56" s="8">
        <f t="shared" si="3"/>
        <v>750.8000000000001</v>
      </c>
    </row>
    <row r="57" spans="1:13" ht="12.75">
      <c r="A57" t="s">
        <v>19</v>
      </c>
      <c r="C57" s="9">
        <f>AVERAGE(C48:C49)</f>
        <v>1.9899999999999998</v>
      </c>
      <c r="D57" s="9">
        <f>AVERAGE(D48:D49)</f>
        <v>1.745</v>
      </c>
      <c r="E57" s="9">
        <f>AVERAGE(E48:E49)</f>
        <v>2.6449999999999996</v>
      </c>
      <c r="F57" s="9">
        <f>AVERAGE(F48:F49)</f>
        <v>0.7050000000000001</v>
      </c>
      <c r="G57" s="9">
        <f>AVERAGE(G48:G49)</f>
        <v>1.7712499999999998</v>
      </c>
      <c r="I57" s="2"/>
      <c r="M57" s="8"/>
    </row>
    <row r="58" spans="1:15" ht="12.75">
      <c r="A58" s="1" t="s">
        <v>20</v>
      </c>
      <c r="B58" s="1"/>
      <c r="C58" s="3">
        <f>AVERAGE(C48:C56)</f>
        <v>2.01</v>
      </c>
      <c r="D58" s="3">
        <f>AVERAGE(D48:D56)</f>
        <v>1.7411111111111113</v>
      </c>
      <c r="E58" s="3">
        <f>AVERAGE(E48:E56)</f>
        <v>2.5066666666666664</v>
      </c>
      <c r="F58" s="3">
        <f>AVERAGE(F48:F56)</f>
        <v>0.21999999999999995</v>
      </c>
      <c r="G58" s="3">
        <f>AVERAGE(G48:G56)</f>
        <v>1.6194444444444442</v>
      </c>
      <c r="H58" s="1"/>
      <c r="I58" s="12">
        <f>AVERAGE(I48:I56)</f>
        <v>114.0375</v>
      </c>
      <c r="J58" s="12">
        <f>AVERAGE(J48:J56)</f>
        <v>182.92499999999995</v>
      </c>
      <c r="K58" s="12">
        <f>AVERAGE(K48:K56)</f>
        <v>104.8</v>
      </c>
      <c r="L58" s="12">
        <f>AVERAGE(L48:L56)</f>
        <v>49.862500000000004</v>
      </c>
      <c r="M58" s="12">
        <f>AVERAGE(M48:M56)</f>
        <v>451.62500000000006</v>
      </c>
      <c r="N58" s="1"/>
      <c r="O58" s="1"/>
    </row>
    <row r="59" spans="2:13" ht="12.75">
      <c r="B59">
        <v>1972</v>
      </c>
      <c r="C59" s="2"/>
      <c r="D59" s="2"/>
      <c r="E59" s="2"/>
      <c r="F59" s="2"/>
      <c r="G59" s="2"/>
      <c r="I59" s="2"/>
      <c r="M59" s="8"/>
    </row>
    <row r="60" spans="1:13" ht="12.75">
      <c r="A60" t="s">
        <v>10</v>
      </c>
      <c r="C60" s="2">
        <v>0.47</v>
      </c>
      <c r="D60" s="2">
        <v>2.96</v>
      </c>
      <c r="E60" s="2">
        <v>2.44</v>
      </c>
      <c r="F60" s="2">
        <v>2.12</v>
      </c>
      <c r="G60" s="2">
        <f>AVERAGE(C60:F60)</f>
        <v>1.9974999999999998</v>
      </c>
      <c r="I60" s="2"/>
      <c r="M60" s="8"/>
    </row>
    <row r="61" spans="1:13" ht="12.75">
      <c r="A61" t="s">
        <v>11</v>
      </c>
      <c r="C61" s="2">
        <v>-0.84</v>
      </c>
      <c r="D61" s="2">
        <v>2.28</v>
      </c>
      <c r="E61" s="2">
        <v>1.06</v>
      </c>
      <c r="F61" s="2">
        <v>1.25</v>
      </c>
      <c r="G61" s="2">
        <f aca="true" t="shared" si="4" ref="G61:G68">AVERAGE(C61:F61)</f>
        <v>0.9375</v>
      </c>
      <c r="I61" s="2"/>
      <c r="M61" s="8"/>
    </row>
    <row r="62" spans="1:13" ht="12.75">
      <c r="A62" t="s">
        <v>12</v>
      </c>
      <c r="C62" s="2">
        <v>0.47</v>
      </c>
      <c r="D62" s="2">
        <v>2.74</v>
      </c>
      <c r="E62" s="2">
        <v>2.51</v>
      </c>
      <c r="F62" s="2">
        <v>3.37</v>
      </c>
      <c r="G62" s="2">
        <f t="shared" si="4"/>
        <v>2.2725</v>
      </c>
      <c r="I62" s="2"/>
      <c r="M62" s="8"/>
    </row>
    <row r="63" spans="1:13" ht="12.75">
      <c r="A63" t="s">
        <v>13</v>
      </c>
      <c r="C63" s="2">
        <v>-0.86</v>
      </c>
      <c r="D63" s="2">
        <v>1.94</v>
      </c>
      <c r="E63" s="2">
        <v>1.03</v>
      </c>
      <c r="F63" s="2">
        <v>0.6</v>
      </c>
      <c r="G63" s="2">
        <f t="shared" si="4"/>
        <v>0.6775000000000001</v>
      </c>
      <c r="I63" s="2"/>
      <c r="M63" s="8"/>
    </row>
    <row r="64" spans="1:13" ht="12.75">
      <c r="A64" t="s">
        <v>14</v>
      </c>
      <c r="C64" s="2">
        <v>2.11</v>
      </c>
      <c r="D64" s="2">
        <v>3.7</v>
      </c>
      <c r="E64" s="2">
        <v>3.68</v>
      </c>
      <c r="F64" s="2">
        <v>2.98</v>
      </c>
      <c r="G64" s="2">
        <f t="shared" si="4"/>
        <v>3.1175</v>
      </c>
      <c r="I64" s="2"/>
      <c r="M64" s="8"/>
    </row>
    <row r="65" spans="1:13" ht="12.75">
      <c r="A65" t="s">
        <v>15</v>
      </c>
      <c r="C65" s="2">
        <v>-0.84</v>
      </c>
      <c r="D65" s="2">
        <v>1.85</v>
      </c>
      <c r="E65" s="2">
        <v>1.69</v>
      </c>
      <c r="F65" s="2">
        <v>1.34</v>
      </c>
      <c r="G65" s="2">
        <f t="shared" si="4"/>
        <v>1.01</v>
      </c>
      <c r="I65" s="2"/>
      <c r="M65" s="8"/>
    </row>
    <row r="66" spans="1:13" ht="12.75">
      <c r="A66" t="s">
        <v>16</v>
      </c>
      <c r="C66" s="2">
        <v>-1.52</v>
      </c>
      <c r="D66" s="2">
        <v>2.54</v>
      </c>
      <c r="E66" s="2">
        <v>0.88</v>
      </c>
      <c r="F66" s="2">
        <v>1.5</v>
      </c>
      <c r="G66" s="2">
        <f t="shared" si="4"/>
        <v>0.85</v>
      </c>
      <c r="I66" s="2"/>
      <c r="M66" s="8"/>
    </row>
    <row r="67" spans="1:13" ht="12.75">
      <c r="A67" t="s">
        <v>17</v>
      </c>
      <c r="C67" s="2">
        <v>-0.83</v>
      </c>
      <c r="D67" s="2">
        <v>3.1</v>
      </c>
      <c r="E67" s="2">
        <v>0.92</v>
      </c>
      <c r="F67" s="2">
        <v>0.42</v>
      </c>
      <c r="G67" s="2">
        <f t="shared" si="4"/>
        <v>0.9025</v>
      </c>
      <c r="I67" s="2"/>
      <c r="M67" s="8"/>
    </row>
    <row r="68" spans="1:13" ht="12.75">
      <c r="A68" t="s">
        <v>18</v>
      </c>
      <c r="C68" s="2">
        <v>0.59</v>
      </c>
      <c r="D68" s="2">
        <v>3.45</v>
      </c>
      <c r="E68" s="2">
        <v>3.28</v>
      </c>
      <c r="F68" s="2">
        <v>3.53</v>
      </c>
      <c r="G68" s="2">
        <f t="shared" si="4"/>
        <v>2.7125</v>
      </c>
      <c r="I68" s="2"/>
      <c r="M68" s="8"/>
    </row>
    <row r="69" spans="1:13" ht="12.75">
      <c r="A69" t="s">
        <v>19</v>
      </c>
      <c r="C69" s="2">
        <f>AVERAGE(C60:C61)</f>
        <v>-0.185</v>
      </c>
      <c r="D69" s="2">
        <f>AVERAGE(D60:D61)</f>
        <v>2.62</v>
      </c>
      <c r="E69" s="2">
        <f>AVERAGE(E60:E61)</f>
        <v>1.75</v>
      </c>
      <c r="F69" s="2">
        <f>AVERAGE(F60:F61)</f>
        <v>1.685</v>
      </c>
      <c r="G69" s="2">
        <f>AVERAGE(G60:G61)</f>
        <v>1.4674999999999998</v>
      </c>
      <c r="I69" s="2"/>
      <c r="M69" s="8"/>
    </row>
    <row r="70" spans="1:13" ht="12.75">
      <c r="A70" s="1" t="s">
        <v>22</v>
      </c>
      <c r="C70" s="3">
        <f>AVERAGE(C60:C68)</f>
        <v>-0.13888888888888895</v>
      </c>
      <c r="D70" s="3">
        <f>AVERAGE(D60:D68)</f>
        <v>2.728888888888889</v>
      </c>
      <c r="E70" s="3">
        <f>AVERAGE(E60:E68)</f>
        <v>1.9433333333333336</v>
      </c>
      <c r="F70" s="3">
        <f>AVERAGE(F60:F68)</f>
        <v>1.901111111111111</v>
      </c>
      <c r="G70" s="3">
        <f>AVERAGE(G60:G68)</f>
        <v>1.608611111111111</v>
      </c>
      <c r="I70" s="2"/>
      <c r="M70" s="8"/>
    </row>
    <row r="71" spans="3:13" ht="12.75">
      <c r="C71" s="2"/>
      <c r="D71" s="2"/>
      <c r="E71" s="2"/>
      <c r="F71" s="2"/>
      <c r="G71" s="2"/>
      <c r="I71" s="2"/>
      <c r="M71" s="8"/>
    </row>
    <row r="72" spans="3:13" ht="12.75">
      <c r="C72" s="2"/>
      <c r="D72" s="2"/>
      <c r="E72" s="2"/>
      <c r="F72" s="2"/>
      <c r="G72" s="2"/>
      <c r="I72" s="2"/>
      <c r="M72" s="8"/>
    </row>
    <row r="73" spans="1:15" ht="12.75">
      <c r="A73" s="1" t="s">
        <v>23</v>
      </c>
      <c r="C73" s="2"/>
      <c r="D73" s="2"/>
      <c r="E73" s="2"/>
      <c r="F73" s="2"/>
      <c r="G73" s="2"/>
      <c r="I73" s="1" t="s">
        <v>24</v>
      </c>
      <c r="K73" s="8"/>
      <c r="L73" s="7"/>
      <c r="M73" s="7"/>
      <c r="N73" s="7"/>
      <c r="O73" s="28" t="s">
        <v>9</v>
      </c>
    </row>
    <row r="74" spans="1:15" ht="12.75">
      <c r="A74" t="s">
        <v>10</v>
      </c>
      <c r="C74" s="2">
        <v>-0.25</v>
      </c>
      <c r="D74" s="2">
        <v>-0.57</v>
      </c>
      <c r="E74" s="2">
        <v>0.32</v>
      </c>
      <c r="F74" s="2">
        <v>0.43</v>
      </c>
      <c r="G74" s="2">
        <f>AVERAGE(C74:F74)</f>
        <v>-0.017499999999999988</v>
      </c>
      <c r="I74" t="s">
        <v>10</v>
      </c>
      <c r="K74" s="8">
        <v>78.7</v>
      </c>
      <c r="L74" s="8">
        <v>75.6</v>
      </c>
      <c r="M74" s="8">
        <v>71.8</v>
      </c>
      <c r="N74" s="8">
        <v>81.8</v>
      </c>
      <c r="O74" s="8">
        <f aca="true" t="shared" si="5" ref="O74:O80">SUM(K74:N74)</f>
        <v>307.90000000000003</v>
      </c>
    </row>
    <row r="75" spans="1:15" ht="12.75">
      <c r="A75" t="s">
        <v>11</v>
      </c>
      <c r="C75" s="2">
        <v>-0.76</v>
      </c>
      <c r="D75" s="5">
        <v>-1.32</v>
      </c>
      <c r="E75" s="5">
        <v>-0.7</v>
      </c>
      <c r="F75" s="5">
        <v>-0.81</v>
      </c>
      <c r="G75" s="2">
        <f aca="true" t="shared" si="6" ref="G75:G83">AVERAGE(C75:F75)</f>
        <v>-0.8975000000000001</v>
      </c>
      <c r="I75" t="s">
        <v>11</v>
      </c>
      <c r="K75" s="8">
        <v>71.6</v>
      </c>
      <c r="L75" s="8">
        <v>67.5</v>
      </c>
      <c r="M75" s="8">
        <v>68.9</v>
      </c>
      <c r="N75" s="8">
        <v>71.7</v>
      </c>
      <c r="O75" s="8">
        <f t="shared" si="5"/>
        <v>279.7</v>
      </c>
    </row>
    <row r="76" spans="1:15" ht="12.75">
      <c r="A76" t="s">
        <v>12</v>
      </c>
      <c r="C76" s="2">
        <v>-0.09</v>
      </c>
      <c r="D76" s="2">
        <v>-0.23</v>
      </c>
      <c r="E76" s="2">
        <v>0.26</v>
      </c>
      <c r="F76" s="2">
        <v>0.4</v>
      </c>
      <c r="G76" s="2">
        <f t="shared" si="6"/>
        <v>0.085</v>
      </c>
      <c r="I76" t="s">
        <v>12</v>
      </c>
      <c r="K76" s="8">
        <v>111</v>
      </c>
      <c r="L76" s="8">
        <v>129</v>
      </c>
      <c r="M76" s="8">
        <v>109.2</v>
      </c>
      <c r="N76" s="8">
        <v>106.8</v>
      </c>
      <c r="O76" s="8">
        <f t="shared" si="5"/>
        <v>456</v>
      </c>
    </row>
    <row r="77" spans="1:15" ht="12.75">
      <c r="A77" t="s">
        <v>13</v>
      </c>
      <c r="C77" s="2">
        <v>-0.87</v>
      </c>
      <c r="D77" s="2">
        <v>-1.19</v>
      </c>
      <c r="E77" s="2">
        <v>-0.97</v>
      </c>
      <c r="F77" s="2">
        <v>-1.82</v>
      </c>
      <c r="G77" s="2">
        <f t="shared" si="6"/>
        <v>-1.2125000000000001</v>
      </c>
      <c r="I77" t="s">
        <v>13</v>
      </c>
      <c r="K77" s="8">
        <v>53</v>
      </c>
      <c r="L77" s="8">
        <v>58</v>
      </c>
      <c r="M77" s="8">
        <v>48</v>
      </c>
      <c r="N77" s="8">
        <v>55</v>
      </c>
      <c r="O77" s="8">
        <f t="shared" si="5"/>
        <v>214</v>
      </c>
    </row>
    <row r="78" spans="1:15" ht="12.75">
      <c r="A78" t="s">
        <v>14</v>
      </c>
      <c r="C78" s="2">
        <v>1.43</v>
      </c>
      <c r="D78" s="2">
        <v>1.33</v>
      </c>
      <c r="E78" s="2">
        <v>1.98</v>
      </c>
      <c r="F78" s="2">
        <v>1.69</v>
      </c>
      <c r="G78" s="2">
        <f t="shared" si="6"/>
        <v>1.6075</v>
      </c>
      <c r="I78" t="s">
        <v>14</v>
      </c>
      <c r="K78" s="8">
        <v>143.5</v>
      </c>
      <c r="L78" s="8">
        <v>158.3</v>
      </c>
      <c r="M78" s="8">
        <v>139.1</v>
      </c>
      <c r="N78" s="8">
        <v>141.4</v>
      </c>
      <c r="O78" s="8">
        <f t="shared" si="5"/>
        <v>582.3</v>
      </c>
    </row>
    <row r="79" spans="1:15" ht="12.75">
      <c r="A79" t="s">
        <v>25</v>
      </c>
      <c r="C79" s="2">
        <v>-1.61</v>
      </c>
      <c r="D79" s="2">
        <v>-1.75</v>
      </c>
      <c r="E79" s="2">
        <v>-0.8</v>
      </c>
      <c r="F79" s="2">
        <v>-0.67</v>
      </c>
      <c r="G79" s="2">
        <f t="shared" si="6"/>
        <v>-1.2075</v>
      </c>
      <c r="I79" t="s">
        <v>25</v>
      </c>
      <c r="K79" s="8">
        <v>100.3</v>
      </c>
      <c r="L79" s="8">
        <v>91.7</v>
      </c>
      <c r="M79" s="8">
        <v>98.7</v>
      </c>
      <c r="N79" s="8">
        <v>92.5</v>
      </c>
      <c r="O79" s="8">
        <f t="shared" si="5"/>
        <v>383.2</v>
      </c>
    </row>
    <row r="80" spans="1:15" ht="12.75">
      <c r="A80" t="s">
        <v>16</v>
      </c>
      <c r="C80" s="2">
        <v>-1.85</v>
      </c>
      <c r="D80" s="2">
        <v>-2.11</v>
      </c>
      <c r="E80" s="2">
        <v>-1.43</v>
      </c>
      <c r="F80" s="2">
        <v>-1.21</v>
      </c>
      <c r="G80" s="2">
        <f t="shared" si="6"/>
        <v>-1.65</v>
      </c>
      <c r="I80" t="s">
        <v>16</v>
      </c>
      <c r="K80" s="8">
        <v>52.9</v>
      </c>
      <c r="L80" s="8">
        <v>55.2</v>
      </c>
      <c r="M80" s="8">
        <v>42.5</v>
      </c>
      <c r="N80" s="8">
        <v>43.3</v>
      </c>
      <c r="O80">
        <f t="shared" si="5"/>
        <v>193.89999999999998</v>
      </c>
    </row>
    <row r="81" spans="1:14" ht="12.75">
      <c r="A81" t="s">
        <v>17</v>
      </c>
      <c r="C81" s="2">
        <v>-0.93</v>
      </c>
      <c r="D81" s="2">
        <v>-1.18</v>
      </c>
      <c r="E81" s="2">
        <v>-0.97</v>
      </c>
      <c r="F81" s="2">
        <v>-1.62</v>
      </c>
      <c r="G81" s="2">
        <f t="shared" si="6"/>
        <v>-1.175</v>
      </c>
      <c r="I81" t="s">
        <v>17</v>
      </c>
      <c r="K81" s="8"/>
      <c r="L81" s="8"/>
      <c r="M81" s="8"/>
      <c r="N81" s="8"/>
    </row>
    <row r="82" spans="1:15" ht="12.75">
      <c r="A82" t="s">
        <v>18</v>
      </c>
      <c r="C82" s="2">
        <v>0.12</v>
      </c>
      <c r="D82" s="2">
        <v>0.3</v>
      </c>
      <c r="E82" s="2">
        <v>0.87</v>
      </c>
      <c r="F82" s="2">
        <v>1.27</v>
      </c>
      <c r="G82" s="2">
        <f t="shared" si="6"/>
        <v>0.64</v>
      </c>
      <c r="I82" t="s">
        <v>18</v>
      </c>
      <c r="K82" s="8">
        <v>154.4</v>
      </c>
      <c r="L82" s="8">
        <v>167</v>
      </c>
      <c r="M82" s="8">
        <v>152.3</v>
      </c>
      <c r="N82" s="8">
        <v>142.2</v>
      </c>
      <c r="O82" s="8">
        <f>SUM(K82:N82)</f>
        <v>615.9</v>
      </c>
    </row>
    <row r="83" spans="1:15" ht="12.75">
      <c r="A83" s="1" t="s">
        <v>22</v>
      </c>
      <c r="B83" s="1"/>
      <c r="C83" s="29">
        <f>AVERAGE(C74:C82)</f>
        <v>-0.5344444444444444</v>
      </c>
      <c r="D83" s="29">
        <f>AVERAGE(D74:D82)</f>
        <v>-0.7466666666666666</v>
      </c>
      <c r="E83" s="29">
        <f>AVERAGE(E74:E82)</f>
        <v>-0.15999999999999995</v>
      </c>
      <c r="F83" s="29">
        <f>AVERAGE(F74:F82)</f>
        <v>-0.26</v>
      </c>
      <c r="G83" s="29">
        <f t="shared" si="6"/>
        <v>-0.42527777777777775</v>
      </c>
      <c r="H83" s="1"/>
      <c r="I83" s="1" t="s">
        <v>22</v>
      </c>
      <c r="J83" s="1"/>
      <c r="K83" s="12">
        <f>AVERAGE(K74:K80)</f>
        <v>87.28571428571429</v>
      </c>
      <c r="L83" s="12">
        <f>AVERAGE(L74:L80)</f>
        <v>90.75714285714287</v>
      </c>
      <c r="M83" s="12">
        <f>AVERAGE(M74:M80)</f>
        <v>82.60000000000001</v>
      </c>
      <c r="N83" s="12">
        <f>AVERAGE(N74:N80)</f>
        <v>84.64285714285714</v>
      </c>
      <c r="O83" s="12">
        <f>AVERAGE(O74:O80)</f>
        <v>345.2857142857143</v>
      </c>
    </row>
    <row r="84" ht="12.75">
      <c r="G84" s="4"/>
    </row>
    <row r="85" spans="1:9" ht="12.75">
      <c r="A85" s="1" t="s">
        <v>26</v>
      </c>
      <c r="G85" s="4"/>
      <c r="I85" s="1" t="s">
        <v>27</v>
      </c>
    </row>
    <row r="86" spans="1:15" ht="12.75">
      <c r="A86" t="s">
        <v>10</v>
      </c>
      <c r="C86" s="2">
        <v>0.8</v>
      </c>
      <c r="D86" s="2">
        <v>-0.33</v>
      </c>
      <c r="E86" s="2">
        <v>-0.21</v>
      </c>
      <c r="F86" s="2">
        <v>1.39</v>
      </c>
      <c r="G86" s="2">
        <f>AVERAGE(C86:F86)</f>
        <v>0.4125</v>
      </c>
      <c r="I86" t="s">
        <v>10</v>
      </c>
      <c r="K86" s="8">
        <v>82</v>
      </c>
      <c r="L86" s="7">
        <v>90</v>
      </c>
      <c r="M86" s="7">
        <v>68</v>
      </c>
      <c r="N86" s="7">
        <v>64</v>
      </c>
      <c r="O86" s="7">
        <v>303</v>
      </c>
    </row>
    <row r="87" spans="1:15" ht="12.75">
      <c r="A87" t="s">
        <v>11</v>
      </c>
      <c r="C87" s="2">
        <v>0.38</v>
      </c>
      <c r="D87" s="2">
        <v>-0.8</v>
      </c>
      <c r="E87" s="2">
        <v>-0.88</v>
      </c>
      <c r="F87" s="2">
        <v>0.23</v>
      </c>
      <c r="G87" s="2">
        <f aca="true" t="shared" si="7" ref="G87:G97">AVERAGE(C87:F87)</f>
        <v>-0.2675</v>
      </c>
      <c r="I87" t="s">
        <v>11</v>
      </c>
      <c r="K87" s="8">
        <v>74</v>
      </c>
      <c r="L87">
        <v>77</v>
      </c>
      <c r="M87">
        <v>66</v>
      </c>
      <c r="N87">
        <v>49</v>
      </c>
      <c r="O87" s="8">
        <f aca="true" t="shared" si="8" ref="O87:O92">SUM(K87:N87)</f>
        <v>266</v>
      </c>
    </row>
    <row r="88" spans="1:15" ht="12.75">
      <c r="A88" t="s">
        <v>12</v>
      </c>
      <c r="C88" s="2">
        <v>1.18</v>
      </c>
      <c r="D88" s="2">
        <v>0.36</v>
      </c>
      <c r="E88" s="2">
        <v>0.08</v>
      </c>
      <c r="F88" s="2">
        <v>1.27</v>
      </c>
      <c r="G88" s="2">
        <f t="shared" si="7"/>
        <v>0.7225</v>
      </c>
      <c r="I88" t="s">
        <v>12</v>
      </c>
      <c r="K88" s="8">
        <v>149</v>
      </c>
      <c r="L88" s="8">
        <v>139</v>
      </c>
      <c r="M88" s="8">
        <v>92</v>
      </c>
      <c r="N88" s="8">
        <v>98</v>
      </c>
      <c r="O88" s="8">
        <f t="shared" si="8"/>
        <v>478</v>
      </c>
    </row>
    <row r="89" spans="1:15" ht="12.75">
      <c r="A89" t="s">
        <v>13</v>
      </c>
      <c r="C89" s="2">
        <v>0.47</v>
      </c>
      <c r="D89" s="2">
        <v>-0.64</v>
      </c>
      <c r="E89" s="2">
        <v>-1.17</v>
      </c>
      <c r="F89" s="2">
        <v>-0.63</v>
      </c>
      <c r="G89" s="2">
        <f t="shared" si="7"/>
        <v>-0.49249999999999994</v>
      </c>
      <c r="I89" t="s">
        <v>13</v>
      </c>
      <c r="K89" s="8">
        <v>53</v>
      </c>
      <c r="L89">
        <v>58</v>
      </c>
      <c r="M89">
        <v>48</v>
      </c>
      <c r="N89">
        <v>34</v>
      </c>
      <c r="O89" s="8">
        <f t="shared" si="8"/>
        <v>193</v>
      </c>
    </row>
    <row r="90" spans="1:15" ht="12.75">
      <c r="A90" t="s">
        <v>14</v>
      </c>
      <c r="C90" s="2">
        <v>2.42</v>
      </c>
      <c r="D90" s="2">
        <v>1.41</v>
      </c>
      <c r="E90" s="2">
        <v>1.43</v>
      </c>
      <c r="F90" s="2">
        <v>2.56</v>
      </c>
      <c r="G90" s="2">
        <f t="shared" si="7"/>
        <v>1.955</v>
      </c>
      <c r="I90" t="s">
        <v>14</v>
      </c>
      <c r="K90" s="8">
        <v>156</v>
      </c>
      <c r="L90" s="8">
        <v>138</v>
      </c>
      <c r="M90" s="8">
        <v>104</v>
      </c>
      <c r="N90" s="8">
        <v>109</v>
      </c>
      <c r="O90" s="8">
        <f t="shared" si="8"/>
        <v>507</v>
      </c>
    </row>
    <row r="91" spans="1:15" ht="12.75">
      <c r="A91" t="s">
        <v>25</v>
      </c>
      <c r="C91" s="2">
        <v>-0.47</v>
      </c>
      <c r="D91" s="2">
        <v>-1.74</v>
      </c>
      <c r="E91" s="2">
        <v>-1.72</v>
      </c>
      <c r="F91" s="2">
        <v>0.19</v>
      </c>
      <c r="G91" s="2">
        <f t="shared" si="7"/>
        <v>-0.9349999999999999</v>
      </c>
      <c r="I91" t="s">
        <v>25</v>
      </c>
      <c r="K91" s="8">
        <v>95</v>
      </c>
      <c r="L91" s="8">
        <v>92</v>
      </c>
      <c r="M91" s="8">
        <v>84</v>
      </c>
      <c r="N91" s="8">
        <v>82</v>
      </c>
      <c r="O91" s="8">
        <f t="shared" si="8"/>
        <v>353</v>
      </c>
    </row>
    <row r="92" spans="1:15" ht="12.75">
      <c r="A92" t="s">
        <v>16</v>
      </c>
      <c r="C92" s="2">
        <v>-0.46</v>
      </c>
      <c r="D92" s="2">
        <v>-1.46</v>
      </c>
      <c r="E92" s="2">
        <v>-1.61</v>
      </c>
      <c r="F92" s="2">
        <v>-0.32</v>
      </c>
      <c r="G92" s="2">
        <f t="shared" si="7"/>
        <v>-0.9625</v>
      </c>
      <c r="I92" t="s">
        <v>16</v>
      </c>
      <c r="K92" s="8">
        <v>54</v>
      </c>
      <c r="L92" s="8">
        <v>45</v>
      </c>
      <c r="M92" s="8">
        <v>42</v>
      </c>
      <c r="N92" s="8">
        <v>42</v>
      </c>
      <c r="O92" s="8">
        <f t="shared" si="8"/>
        <v>183</v>
      </c>
    </row>
    <row r="93" spans="1:9" ht="12.75">
      <c r="A93" t="s">
        <v>17</v>
      </c>
      <c r="C93" s="2">
        <v>0.19</v>
      </c>
      <c r="D93" s="2">
        <v>-0.95</v>
      </c>
      <c r="E93" s="2">
        <v>-1.33</v>
      </c>
      <c r="F93" s="2">
        <v>-0.24</v>
      </c>
      <c r="G93" s="2">
        <f t="shared" si="7"/>
        <v>-0.5825</v>
      </c>
      <c r="I93" t="s">
        <v>17</v>
      </c>
    </row>
    <row r="94" spans="1:15" ht="12.75">
      <c r="A94" t="s">
        <v>18</v>
      </c>
      <c r="C94" s="2">
        <v>1.22</v>
      </c>
      <c r="D94" s="2">
        <v>0.03</v>
      </c>
      <c r="E94" s="2">
        <v>0.34</v>
      </c>
      <c r="F94" s="2">
        <v>2.13</v>
      </c>
      <c r="G94" s="2">
        <f t="shared" si="7"/>
        <v>0.9299999999999999</v>
      </c>
      <c r="I94" t="s">
        <v>18</v>
      </c>
      <c r="K94" s="8">
        <v>188</v>
      </c>
      <c r="L94" s="8">
        <v>166</v>
      </c>
      <c r="M94" s="8">
        <v>122</v>
      </c>
      <c r="N94" s="8">
        <v>152</v>
      </c>
      <c r="O94" s="8">
        <f>SUM(K94:N94)</f>
        <v>628</v>
      </c>
    </row>
    <row r="95" spans="1:15" ht="12.75">
      <c r="A95" s="1" t="s">
        <v>22</v>
      </c>
      <c r="B95" s="1"/>
      <c r="C95" s="29">
        <f>AVERAGE(C86:C94)</f>
        <v>0.6366666666666667</v>
      </c>
      <c r="D95" s="29">
        <f>AVERAGE(D86:D94)</f>
        <v>-0.4577777777777778</v>
      </c>
      <c r="E95" s="29">
        <f>AVERAGE(E86:E94)</f>
        <v>-0.5633333333333334</v>
      </c>
      <c r="F95" s="29">
        <f>AVERAGE(F86:F94)</f>
        <v>0.7311111111111112</v>
      </c>
      <c r="G95" s="29">
        <f t="shared" si="7"/>
        <v>0.08666666666666668</v>
      </c>
      <c r="H95" s="1"/>
      <c r="I95" s="1" t="s">
        <v>22</v>
      </c>
      <c r="J95" s="1"/>
      <c r="K95" s="12">
        <f>AVERAGE(K86:K94)</f>
        <v>106.375</v>
      </c>
      <c r="L95" s="12">
        <f>AVERAGE(L86:L94)</f>
        <v>100.625</v>
      </c>
      <c r="M95" s="12">
        <f>AVERAGE(M86:M94)</f>
        <v>78.25</v>
      </c>
      <c r="N95" s="12">
        <f>AVERAGE(N86:N94)</f>
        <v>78.75</v>
      </c>
      <c r="O95" s="12">
        <f>AVERAGE(O86:O94)</f>
        <v>363.875</v>
      </c>
    </row>
    <row r="96" spans="7:13" ht="12.75">
      <c r="G96" s="4"/>
      <c r="I96" s="2"/>
      <c r="M96" s="8"/>
    </row>
    <row r="97" spans="1:13" ht="12.75">
      <c r="A97" t="s">
        <v>28</v>
      </c>
      <c r="C97" s="2">
        <v>1.17</v>
      </c>
      <c r="D97" s="2">
        <v>0.29</v>
      </c>
      <c r="E97" s="2">
        <v>-0.4</v>
      </c>
      <c r="F97" s="2">
        <v>0.99</v>
      </c>
      <c r="G97" s="2">
        <f t="shared" si="7"/>
        <v>0.5125</v>
      </c>
      <c r="I97" s="2"/>
      <c r="M97" s="8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2010-04-09T13:06:29Z</dcterms:created>
  <dcterms:modified xsi:type="dcterms:W3CDTF">2010-04-09T13:09:07Z</dcterms:modified>
  <cp:category/>
  <cp:version/>
  <cp:contentType/>
  <cp:contentStatus/>
</cp:coreProperties>
</file>