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9180" windowHeight="4665" activeTab="1"/>
  </bookViews>
  <sheets>
    <sheet name="Blað1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O2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des-mars</t>
        </r>
      </text>
    </comment>
    <comment ref="P2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apríl-maí</t>
        </r>
      </text>
    </comment>
    <comment ref="Q2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júní-sept</t>
        </r>
      </text>
    </comment>
    <comment ref="R2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okt-nóv</t>
        </r>
      </text>
    </comment>
    <comment ref="F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Byrja ath, í Rv. Vantar inn í mánuðinn, aðeins síðastyi hluti mældur</t>
        </r>
      </text>
    </comment>
  </commentList>
</comments>
</file>

<file path=xl/sharedStrings.xml><?xml version="1.0" encoding="utf-8"?>
<sst xmlns="http://schemas.openxmlformats.org/spreadsheetml/2006/main" count="54" uniqueCount="44">
  <si>
    <t>Árið</t>
  </si>
  <si>
    <t>Vetur</t>
  </si>
  <si>
    <t>Vor</t>
  </si>
  <si>
    <t>Sumar</t>
  </si>
  <si>
    <t>Haust</t>
  </si>
  <si>
    <t>1096+</t>
  </si>
  <si>
    <t>Vetur=des.-mars</t>
  </si>
  <si>
    <t>922+</t>
  </si>
  <si>
    <t>Vor=apríl-maí</t>
  </si>
  <si>
    <t>Sumar=júní-sept.</t>
  </si>
  <si>
    <t>Haust=okt.-nóv.</t>
  </si>
  <si>
    <t>Tíu sólríkustu</t>
  </si>
  <si>
    <t>Ár</t>
  </si>
  <si>
    <t>Tíu sólarminnstu</t>
  </si>
  <si>
    <t>Jan</t>
  </si>
  <si>
    <t>Feb</t>
  </si>
  <si>
    <t>Mars</t>
  </si>
  <si>
    <t>Apr</t>
  </si>
  <si>
    <t>Maí</t>
  </si>
  <si>
    <t>Júlí</t>
  </si>
  <si>
    <t>Ágúst</t>
  </si>
  <si>
    <t>Sept</t>
  </si>
  <si>
    <t>Okt</t>
  </si>
  <si>
    <t>Des</t>
  </si>
  <si>
    <t>Júní</t>
  </si>
  <si>
    <t>Nóv</t>
  </si>
  <si>
    <t>716+</t>
  </si>
  <si>
    <t>Sólskinsstundir  í Reykjavík, Vífilsstöðum 1911-1922</t>
  </si>
  <si>
    <t>junag</t>
  </si>
  <si>
    <t>1931-1960</t>
  </si>
  <si>
    <t>1961-1990</t>
  </si>
  <si>
    <t>1971-2000</t>
  </si>
  <si>
    <t>1981-2010</t>
  </si>
  <si>
    <t>2001-2013</t>
  </si>
  <si>
    <t>J</t>
  </si>
  <si>
    <t>F</t>
  </si>
  <si>
    <t>M</t>
  </si>
  <si>
    <t>A</t>
  </si>
  <si>
    <t>Á</t>
  </si>
  <si>
    <t>S</t>
  </si>
  <si>
    <t>O</t>
  </si>
  <si>
    <t>N</t>
  </si>
  <si>
    <t>D</t>
  </si>
  <si>
    <t>V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</si>
</sst>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8"/>
      <color indexed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 Narrow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2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6" applyNumberFormat="0" applyAlignment="0" applyProtection="0"/>
    <xf numFmtId="0" fontId="57" fillId="32" borderId="9" applyNumberFormat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1" fontId="1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72" fontId="19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5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2" fontId="60" fillId="0" borderId="0" xfId="0" applyNumberFormat="1" applyFont="1" applyAlignment="1">
      <alignment/>
    </xf>
    <xf numFmtId="1" fontId="6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5"/>
  <sheetViews>
    <sheetView tabSelected="1" zoomScalePageLayoutView="0" workbookViewId="0" topLeftCell="A1">
      <selection activeCell="A118" sqref="A118:R169"/>
    </sheetView>
  </sheetViews>
  <sheetFormatPr defaultColWidth="9.140625" defaultRowHeight="12.75"/>
  <cols>
    <col min="1" max="1" width="9.57421875" style="0" customWidth="1"/>
    <col min="2" max="2" width="6.421875" style="0" customWidth="1"/>
    <col min="3" max="14" width="6.7109375" style="0" customWidth="1"/>
    <col min="15" max="15" width="6.7109375" style="9" customWidth="1"/>
    <col min="16" max="17" width="6.7109375" style="16" customWidth="1"/>
    <col min="18" max="18" width="6.7109375" style="8" customWidth="1"/>
    <col min="19" max="19" width="6.7109375" style="16" customWidth="1"/>
    <col min="20" max="20" width="6.7109375" style="0" customWidth="1"/>
    <col min="21" max="22" width="5.7109375" style="0" customWidth="1"/>
    <col min="23" max="23" width="5.7109375" style="21" customWidth="1"/>
    <col min="24" max="24" width="5.7109375" style="16" customWidth="1"/>
    <col min="25" max="36" width="5.7109375" style="0" customWidth="1"/>
    <col min="37" max="37" width="5.7109375" style="16" customWidth="1"/>
    <col min="38" max="38" width="5.7109375" style="0" customWidth="1"/>
  </cols>
  <sheetData>
    <row r="1" spans="1:33" ht="12.75">
      <c r="A1" s="23"/>
      <c r="B1" s="2" t="s">
        <v>27</v>
      </c>
      <c r="C1" s="2"/>
      <c r="D1" s="2"/>
      <c r="E1" s="23"/>
      <c r="F1" s="23"/>
      <c r="G1" s="23"/>
      <c r="H1" s="23"/>
      <c r="I1" s="23"/>
      <c r="J1" s="23"/>
      <c r="K1" s="23"/>
      <c r="L1" s="23"/>
      <c r="M1" s="23"/>
      <c r="N1" s="9"/>
      <c r="O1" s="27"/>
      <c r="P1" s="27"/>
      <c r="Q1" s="9"/>
      <c r="R1" s="27"/>
      <c r="S1"/>
      <c r="U1" s="28" t="s">
        <v>28</v>
      </c>
      <c r="AG1" s="7"/>
    </row>
    <row r="2" spans="1:33" ht="12.75">
      <c r="A2" s="29" t="s">
        <v>12</v>
      </c>
      <c r="B2" s="30" t="s">
        <v>14</v>
      </c>
      <c r="C2" s="30" t="s">
        <v>15</v>
      </c>
      <c r="D2" s="30" t="s">
        <v>16</v>
      </c>
      <c r="E2" s="30" t="s">
        <v>17</v>
      </c>
      <c r="F2" s="30" t="s">
        <v>18</v>
      </c>
      <c r="G2" s="30" t="s">
        <v>24</v>
      </c>
      <c r="H2" s="30" t="s">
        <v>19</v>
      </c>
      <c r="I2" s="30" t="s">
        <v>20</v>
      </c>
      <c r="J2" s="30" t="s">
        <v>21</v>
      </c>
      <c r="K2" s="30" t="s">
        <v>22</v>
      </c>
      <c r="L2" s="30" t="s">
        <v>25</v>
      </c>
      <c r="M2" s="30" t="s">
        <v>23</v>
      </c>
      <c r="N2" s="9" t="s">
        <v>0</v>
      </c>
      <c r="O2" s="31" t="s">
        <v>1</v>
      </c>
      <c r="P2" s="31" t="s">
        <v>2</v>
      </c>
      <c r="Q2" s="9" t="s">
        <v>3</v>
      </c>
      <c r="R2" s="31" t="s">
        <v>4</v>
      </c>
      <c r="S2" s="30" t="s">
        <v>12</v>
      </c>
      <c r="T2" s="23"/>
      <c r="U2" s="32"/>
      <c r="AG2" s="7"/>
    </row>
    <row r="3" spans="1:33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9"/>
      <c r="O3" s="27"/>
      <c r="P3" s="27"/>
      <c r="Q3" s="9"/>
      <c r="R3" s="27"/>
      <c r="S3" s="23"/>
      <c r="T3" s="23"/>
      <c r="U3" s="32"/>
      <c r="V3" s="5"/>
      <c r="W3" s="22"/>
      <c r="X3" s="15"/>
      <c r="AG3" s="7"/>
    </row>
    <row r="4" spans="1:38" ht="12.75">
      <c r="A4" s="23">
        <v>1911</v>
      </c>
      <c r="B4" s="33"/>
      <c r="C4" s="34">
        <v>56.3</v>
      </c>
      <c r="D4" s="34">
        <v>86.3</v>
      </c>
      <c r="E4" s="34">
        <v>122.8</v>
      </c>
      <c r="F4" s="34">
        <v>146.3</v>
      </c>
      <c r="G4" s="34">
        <v>178.8</v>
      </c>
      <c r="H4" s="34">
        <v>173.8</v>
      </c>
      <c r="I4" s="34">
        <v>160.3</v>
      </c>
      <c r="J4" s="34">
        <v>74.8</v>
      </c>
      <c r="K4" s="34">
        <v>52.2</v>
      </c>
      <c r="L4" s="34">
        <v>41.8</v>
      </c>
      <c r="M4" s="34">
        <v>2.8</v>
      </c>
      <c r="N4" s="35" t="s">
        <v>5</v>
      </c>
      <c r="O4" s="24"/>
      <c r="P4" s="24">
        <f>SUM(E4:F4)</f>
        <v>269.1</v>
      </c>
      <c r="Q4" s="9">
        <v>588</v>
      </c>
      <c r="R4" s="24">
        <f aca="true" t="shared" si="0" ref="R4:R12">SUM(K4:L4)</f>
        <v>94</v>
      </c>
      <c r="S4" s="23">
        <v>1911</v>
      </c>
      <c r="T4" s="36"/>
      <c r="U4" s="3">
        <f>SUM(G4:I4)</f>
        <v>512.9000000000001</v>
      </c>
      <c r="V4" s="10" t="s">
        <v>6</v>
      </c>
      <c r="W4" s="11"/>
      <c r="X4" s="14"/>
      <c r="Y4" s="10"/>
      <c r="Z4" s="10"/>
      <c r="AA4" s="10"/>
      <c r="AB4" s="10"/>
      <c r="AC4" s="10"/>
      <c r="AD4" s="10"/>
      <c r="AE4" s="10"/>
      <c r="AF4" s="10"/>
      <c r="AG4" s="7"/>
      <c r="AH4" s="11"/>
      <c r="AI4" s="11"/>
      <c r="AJ4" s="6"/>
      <c r="AK4" s="11"/>
      <c r="AL4" s="3"/>
    </row>
    <row r="5" spans="1:38" ht="12.75">
      <c r="A5" s="23">
        <v>1912</v>
      </c>
      <c r="B5" s="34">
        <v>10.5</v>
      </c>
      <c r="C5" s="34">
        <v>78.2</v>
      </c>
      <c r="D5" s="34">
        <v>152.1</v>
      </c>
      <c r="E5" s="34">
        <v>122.5</v>
      </c>
      <c r="F5" s="34">
        <v>138.7</v>
      </c>
      <c r="G5" s="34">
        <v>164</v>
      </c>
      <c r="H5" s="34">
        <v>78.3</v>
      </c>
      <c r="I5" s="37">
        <v>92.3</v>
      </c>
      <c r="J5" s="34">
        <v>38.8</v>
      </c>
      <c r="K5" s="34">
        <v>46.4</v>
      </c>
      <c r="L5" s="33"/>
      <c r="M5" s="33"/>
      <c r="N5" s="35" t="s">
        <v>7</v>
      </c>
      <c r="O5" s="24">
        <f aca="true" t="shared" si="1" ref="O5:O13">SUM(B5:D5)</f>
        <v>240.8</v>
      </c>
      <c r="P5" s="24">
        <f aca="true" t="shared" si="2" ref="P5:P68">SUM(E5:F5)</f>
        <v>261.2</v>
      </c>
      <c r="Q5" s="9">
        <v>373</v>
      </c>
      <c r="R5" s="24"/>
      <c r="S5" s="23">
        <v>1912</v>
      </c>
      <c r="T5" s="36"/>
      <c r="U5" s="3">
        <f aca="true" t="shared" si="3" ref="U5:U12">SUM(G5:I5)</f>
        <v>334.6</v>
      </c>
      <c r="V5" s="10" t="s">
        <v>8</v>
      </c>
      <c r="W5" s="11"/>
      <c r="X5" s="14"/>
      <c r="Y5" s="10"/>
      <c r="Z5" s="10"/>
      <c r="AA5" s="10"/>
      <c r="AB5" s="10"/>
      <c r="AC5" s="10"/>
      <c r="AD5" s="10"/>
      <c r="AE5" s="10"/>
      <c r="AF5" s="10"/>
      <c r="AG5" s="7"/>
      <c r="AH5" s="11"/>
      <c r="AI5" s="11"/>
      <c r="AJ5" s="6"/>
      <c r="AK5" s="11"/>
      <c r="AL5" s="17"/>
    </row>
    <row r="6" spans="1:38" ht="12.75">
      <c r="A6" s="23">
        <v>1913</v>
      </c>
      <c r="B6" s="33"/>
      <c r="C6" s="34">
        <v>8.3</v>
      </c>
      <c r="D6" s="34">
        <v>92.9</v>
      </c>
      <c r="E6" s="34">
        <v>59</v>
      </c>
      <c r="F6" s="34">
        <v>166.3</v>
      </c>
      <c r="G6" s="34">
        <v>104.2</v>
      </c>
      <c r="H6" s="34">
        <v>65.5</v>
      </c>
      <c r="I6" s="37">
        <v>78.2</v>
      </c>
      <c r="J6" s="34">
        <v>71.4</v>
      </c>
      <c r="K6" s="34">
        <v>71.4</v>
      </c>
      <c r="L6" s="33"/>
      <c r="M6" s="33"/>
      <c r="N6" s="35" t="s">
        <v>26</v>
      </c>
      <c r="O6" s="24">
        <f t="shared" si="1"/>
        <v>101.2</v>
      </c>
      <c r="P6" s="24">
        <f t="shared" si="2"/>
        <v>225.3</v>
      </c>
      <c r="Q6" s="9">
        <v>319</v>
      </c>
      <c r="R6" s="24"/>
      <c r="S6" s="23">
        <v>1913</v>
      </c>
      <c r="T6" s="36"/>
      <c r="U6" s="38">
        <f t="shared" si="3"/>
        <v>247.89999999999998</v>
      </c>
      <c r="V6" s="10" t="s">
        <v>9</v>
      </c>
      <c r="W6" s="11"/>
      <c r="X6" s="14"/>
      <c r="Y6" s="10"/>
      <c r="Z6" s="10"/>
      <c r="AA6" s="10"/>
      <c r="AB6" s="10"/>
      <c r="AC6" s="10"/>
      <c r="AD6" s="10"/>
      <c r="AE6" s="10"/>
      <c r="AF6" s="10"/>
      <c r="AG6" s="7"/>
      <c r="AH6" s="11"/>
      <c r="AI6" s="11"/>
      <c r="AJ6" s="6"/>
      <c r="AK6" s="11"/>
      <c r="AL6" s="3"/>
    </row>
    <row r="7" spans="1:38" ht="12.75">
      <c r="A7" s="23">
        <v>1914</v>
      </c>
      <c r="B7" s="34">
        <v>3.8</v>
      </c>
      <c r="C7" s="34">
        <v>61.1</v>
      </c>
      <c r="D7" s="34">
        <v>118.2</v>
      </c>
      <c r="E7" s="34">
        <v>123.3</v>
      </c>
      <c r="F7" s="34">
        <v>147.8</v>
      </c>
      <c r="G7" s="34">
        <v>60.9</v>
      </c>
      <c r="H7" s="34">
        <v>126.4</v>
      </c>
      <c r="I7" s="34">
        <v>121.4</v>
      </c>
      <c r="J7" s="34">
        <v>72.3</v>
      </c>
      <c r="K7" s="34">
        <v>56.6</v>
      </c>
      <c r="L7" s="34">
        <v>32.8</v>
      </c>
      <c r="M7" s="34">
        <v>1.6</v>
      </c>
      <c r="N7" s="39">
        <f aca="true" t="shared" si="4" ref="N7:N12">SUM(B7:M7)</f>
        <v>926.1999999999999</v>
      </c>
      <c r="O7" s="24">
        <f t="shared" si="1"/>
        <v>183.10000000000002</v>
      </c>
      <c r="P7" s="24">
        <f t="shared" si="2"/>
        <v>271.1</v>
      </c>
      <c r="Q7" s="9">
        <v>380</v>
      </c>
      <c r="R7" s="24">
        <f t="shared" si="0"/>
        <v>89.4</v>
      </c>
      <c r="S7" s="23">
        <v>1914</v>
      </c>
      <c r="T7" s="36"/>
      <c r="U7" s="38">
        <f t="shared" si="3"/>
        <v>308.70000000000005</v>
      </c>
      <c r="V7" s="10" t="s">
        <v>10</v>
      </c>
      <c r="W7" s="11"/>
      <c r="X7" s="14"/>
      <c r="Y7" s="10"/>
      <c r="Z7" s="10"/>
      <c r="AA7" s="10"/>
      <c r="AB7" s="10"/>
      <c r="AC7" s="10"/>
      <c r="AD7" s="10"/>
      <c r="AE7" s="10"/>
      <c r="AF7" s="10"/>
      <c r="AG7" s="7"/>
      <c r="AH7" s="11"/>
      <c r="AI7" s="11"/>
      <c r="AJ7" s="6"/>
      <c r="AK7" s="11"/>
      <c r="AL7" s="3"/>
    </row>
    <row r="8" spans="1:38" ht="12.75">
      <c r="A8" s="23">
        <v>1915</v>
      </c>
      <c r="B8" s="34">
        <v>17.9</v>
      </c>
      <c r="C8" s="34">
        <v>58.7</v>
      </c>
      <c r="D8" s="34">
        <v>134.3</v>
      </c>
      <c r="E8" s="34">
        <v>99.7</v>
      </c>
      <c r="F8" s="34">
        <v>193.4</v>
      </c>
      <c r="G8" s="34">
        <v>156.7</v>
      </c>
      <c r="H8" s="34">
        <v>243.3</v>
      </c>
      <c r="I8" s="34">
        <v>130</v>
      </c>
      <c r="J8" s="34">
        <v>71.9</v>
      </c>
      <c r="K8" s="34">
        <v>17.1</v>
      </c>
      <c r="L8" s="34">
        <v>41.2</v>
      </c>
      <c r="M8" s="34">
        <v>11.4</v>
      </c>
      <c r="N8" s="39">
        <f t="shared" si="4"/>
        <v>1175.6000000000001</v>
      </c>
      <c r="O8" s="24">
        <f t="shared" si="1"/>
        <v>210.9</v>
      </c>
      <c r="P8" s="24">
        <f t="shared" si="2"/>
        <v>293.1</v>
      </c>
      <c r="Q8" s="9">
        <v>602</v>
      </c>
      <c r="R8" s="24">
        <f t="shared" si="0"/>
        <v>58.300000000000004</v>
      </c>
      <c r="S8" s="23">
        <v>1915</v>
      </c>
      <c r="T8" s="36"/>
      <c r="U8" s="3">
        <f t="shared" si="3"/>
        <v>530</v>
      </c>
      <c r="V8" s="10"/>
      <c r="W8" s="11"/>
      <c r="X8" s="14"/>
      <c r="Y8" s="10"/>
      <c r="Z8" s="10"/>
      <c r="AA8" s="10"/>
      <c r="AB8" s="10"/>
      <c r="AC8" s="10"/>
      <c r="AD8" s="10"/>
      <c r="AE8" s="10"/>
      <c r="AF8" s="10"/>
      <c r="AG8" s="7"/>
      <c r="AH8" s="11"/>
      <c r="AI8" s="11"/>
      <c r="AJ8" s="6"/>
      <c r="AK8" s="11"/>
      <c r="AL8" s="3"/>
    </row>
    <row r="9" spans="1:38" ht="12.75">
      <c r="A9" s="23">
        <v>1916</v>
      </c>
      <c r="B9" s="34">
        <v>2.3</v>
      </c>
      <c r="C9" s="34">
        <v>48</v>
      </c>
      <c r="D9" s="34">
        <v>144.8</v>
      </c>
      <c r="E9" s="34">
        <v>168.2</v>
      </c>
      <c r="F9" s="34">
        <v>246.8</v>
      </c>
      <c r="G9" s="34">
        <v>231.7</v>
      </c>
      <c r="H9" s="34">
        <v>134.9</v>
      </c>
      <c r="I9" s="34">
        <v>125</v>
      </c>
      <c r="J9" s="34">
        <v>69.2</v>
      </c>
      <c r="K9" s="34">
        <v>55.4</v>
      </c>
      <c r="L9" s="34">
        <v>38.5</v>
      </c>
      <c r="M9" s="34">
        <v>7.6</v>
      </c>
      <c r="N9" s="39">
        <f t="shared" si="4"/>
        <v>1272.3999999999999</v>
      </c>
      <c r="O9" s="24">
        <f t="shared" si="1"/>
        <v>195.10000000000002</v>
      </c>
      <c r="P9" s="24">
        <f t="shared" si="2"/>
        <v>415</v>
      </c>
      <c r="Q9" s="9">
        <v>561</v>
      </c>
      <c r="R9" s="24">
        <f t="shared" si="0"/>
        <v>93.9</v>
      </c>
      <c r="S9" s="23">
        <v>1916</v>
      </c>
      <c r="T9" s="36"/>
      <c r="U9" s="3">
        <f t="shared" si="3"/>
        <v>491.6</v>
      </c>
      <c r="V9" s="10"/>
      <c r="W9" s="11"/>
      <c r="X9" s="14"/>
      <c r="Y9" s="10"/>
      <c r="Z9" s="10"/>
      <c r="AA9" s="10"/>
      <c r="AB9" s="10"/>
      <c r="AC9" s="10"/>
      <c r="AD9" s="10"/>
      <c r="AE9" s="10"/>
      <c r="AF9" s="10"/>
      <c r="AG9" s="7"/>
      <c r="AH9" s="11"/>
      <c r="AI9" s="11"/>
      <c r="AJ9" s="6"/>
      <c r="AK9" s="11"/>
      <c r="AL9" s="3"/>
    </row>
    <row r="10" spans="1:38" ht="12.75">
      <c r="A10" s="23">
        <v>1917</v>
      </c>
      <c r="B10" s="34">
        <v>16.9</v>
      </c>
      <c r="C10" s="34">
        <v>29.5</v>
      </c>
      <c r="D10" s="34">
        <v>98.6</v>
      </c>
      <c r="E10" s="34">
        <v>106.5</v>
      </c>
      <c r="F10" s="34">
        <v>153.1</v>
      </c>
      <c r="G10" s="34">
        <v>164.4</v>
      </c>
      <c r="H10" s="34">
        <v>153.2</v>
      </c>
      <c r="I10" s="34">
        <v>229.7</v>
      </c>
      <c r="J10" s="34">
        <v>140</v>
      </c>
      <c r="K10" s="34">
        <v>50.5</v>
      </c>
      <c r="L10" s="34">
        <v>22.1</v>
      </c>
      <c r="M10" s="34">
        <v>4.8</v>
      </c>
      <c r="N10" s="39">
        <f t="shared" si="4"/>
        <v>1169.3</v>
      </c>
      <c r="O10" s="24">
        <f t="shared" si="1"/>
        <v>145</v>
      </c>
      <c r="P10" s="24">
        <f t="shared" si="2"/>
        <v>259.6</v>
      </c>
      <c r="Q10" s="9">
        <v>687</v>
      </c>
      <c r="R10" s="24">
        <f t="shared" si="0"/>
        <v>72.6</v>
      </c>
      <c r="S10" s="23">
        <v>1917</v>
      </c>
      <c r="T10" s="36"/>
      <c r="U10" s="3">
        <f t="shared" si="3"/>
        <v>547.3</v>
      </c>
      <c r="V10" s="10"/>
      <c r="W10" s="11"/>
      <c r="X10" s="14"/>
      <c r="Y10" s="10"/>
      <c r="Z10" s="10"/>
      <c r="AA10" s="10"/>
      <c r="AB10" s="10"/>
      <c r="AC10" s="10"/>
      <c r="AD10" s="10"/>
      <c r="AE10" s="10"/>
      <c r="AF10" s="10"/>
      <c r="AG10" s="7"/>
      <c r="AH10" s="11"/>
      <c r="AI10" s="11"/>
      <c r="AJ10" s="6"/>
      <c r="AK10" s="11"/>
      <c r="AL10" s="3"/>
    </row>
    <row r="11" spans="1:38" ht="12.75">
      <c r="A11" s="23">
        <v>1918</v>
      </c>
      <c r="B11" s="34">
        <v>28</v>
      </c>
      <c r="C11" s="34">
        <v>35.3</v>
      </c>
      <c r="D11" s="34">
        <v>75.8</v>
      </c>
      <c r="E11" s="34">
        <v>127</v>
      </c>
      <c r="F11" s="34">
        <v>153.6</v>
      </c>
      <c r="G11" s="34">
        <v>146</v>
      </c>
      <c r="H11" s="34">
        <v>171.2</v>
      </c>
      <c r="I11" s="34">
        <v>124.3</v>
      </c>
      <c r="J11" s="37">
        <v>161.5</v>
      </c>
      <c r="K11" s="34">
        <v>68.4</v>
      </c>
      <c r="L11" s="34">
        <v>28.1</v>
      </c>
      <c r="M11" s="34">
        <v>9.6</v>
      </c>
      <c r="N11" s="39">
        <f t="shared" si="4"/>
        <v>1128.8</v>
      </c>
      <c r="O11" s="24">
        <f t="shared" si="1"/>
        <v>139.1</v>
      </c>
      <c r="P11" s="24">
        <f t="shared" si="2"/>
        <v>280.6</v>
      </c>
      <c r="Q11" s="9">
        <v>603</v>
      </c>
      <c r="R11" s="24">
        <f t="shared" si="0"/>
        <v>96.5</v>
      </c>
      <c r="S11" s="23">
        <v>1928</v>
      </c>
      <c r="T11" s="36"/>
      <c r="U11" s="3">
        <f t="shared" si="3"/>
        <v>441.5</v>
      </c>
      <c r="V11" s="10"/>
      <c r="W11" s="11"/>
      <c r="X11" s="14"/>
      <c r="Y11" s="10"/>
      <c r="Z11" s="10"/>
      <c r="AA11" s="10"/>
      <c r="AB11" s="10"/>
      <c r="AC11" s="10"/>
      <c r="AD11" s="10"/>
      <c r="AE11" s="10"/>
      <c r="AF11" s="10"/>
      <c r="AG11" s="7"/>
      <c r="AH11" s="11"/>
      <c r="AI11" s="11"/>
      <c r="AJ11" s="6"/>
      <c r="AK11" s="11"/>
      <c r="AL11" s="3"/>
    </row>
    <row r="12" spans="1:38" ht="12.75">
      <c r="A12" s="23">
        <v>1919</v>
      </c>
      <c r="B12" s="34">
        <v>21.2</v>
      </c>
      <c r="C12" s="34">
        <v>44.9</v>
      </c>
      <c r="D12" s="34">
        <v>129.2</v>
      </c>
      <c r="E12" s="34">
        <v>123.8</v>
      </c>
      <c r="F12" s="34">
        <v>121.5</v>
      </c>
      <c r="G12" s="34">
        <v>139.2</v>
      </c>
      <c r="H12" s="34">
        <v>95.8</v>
      </c>
      <c r="I12" s="34">
        <v>132.4</v>
      </c>
      <c r="J12" s="34">
        <v>61.1</v>
      </c>
      <c r="K12" s="34">
        <v>95.6</v>
      </c>
      <c r="L12" s="34">
        <v>45.3</v>
      </c>
      <c r="M12" s="34">
        <v>5.4</v>
      </c>
      <c r="N12" s="39">
        <f t="shared" si="4"/>
        <v>1015.3999999999999</v>
      </c>
      <c r="O12" s="24">
        <f t="shared" si="1"/>
        <v>195.29999999999998</v>
      </c>
      <c r="P12" s="24">
        <f t="shared" si="2"/>
        <v>245.3</v>
      </c>
      <c r="Q12" s="9">
        <v>428</v>
      </c>
      <c r="R12" s="24">
        <f t="shared" si="0"/>
        <v>140.89999999999998</v>
      </c>
      <c r="S12" s="23">
        <v>1919</v>
      </c>
      <c r="T12" s="36"/>
      <c r="U12" s="3">
        <f t="shared" si="3"/>
        <v>367.4</v>
      </c>
      <c r="V12" s="10"/>
      <c r="W12" s="11"/>
      <c r="X12" s="14"/>
      <c r="Y12" s="10"/>
      <c r="Z12" s="10"/>
      <c r="AA12" s="10"/>
      <c r="AB12" s="10"/>
      <c r="AC12" s="10"/>
      <c r="AD12" s="10"/>
      <c r="AE12" s="10"/>
      <c r="AF12" s="10"/>
      <c r="AG12" s="7"/>
      <c r="AH12" s="11"/>
      <c r="AI12" s="11"/>
      <c r="AJ12" s="6"/>
      <c r="AK12" s="11"/>
      <c r="AL12" s="3"/>
    </row>
    <row r="13" spans="1:38" ht="12.75">
      <c r="A13" s="23">
        <v>1920</v>
      </c>
      <c r="B13" s="26">
        <v>6.8</v>
      </c>
      <c r="C13" s="26">
        <v>42.4</v>
      </c>
      <c r="D13" s="26">
        <v>85.3</v>
      </c>
      <c r="E13" s="26">
        <v>154</v>
      </c>
      <c r="F13" s="26">
        <v>118.6</v>
      </c>
      <c r="G13" s="26">
        <v>131.4</v>
      </c>
      <c r="H13" s="26">
        <v>149.1</v>
      </c>
      <c r="I13" s="26"/>
      <c r="J13" s="26"/>
      <c r="K13" s="26"/>
      <c r="L13" s="26"/>
      <c r="M13" s="26"/>
      <c r="N13" s="9"/>
      <c r="O13" s="24">
        <f t="shared" si="1"/>
        <v>134.5</v>
      </c>
      <c r="P13" s="24">
        <f t="shared" si="2"/>
        <v>272.6</v>
      </c>
      <c r="Q13" s="9"/>
      <c r="R13" s="24"/>
      <c r="S13" s="23">
        <v>1920</v>
      </c>
      <c r="T13" s="36"/>
      <c r="U13" s="3"/>
      <c r="V13" s="10"/>
      <c r="W13" s="11"/>
      <c r="X13" s="14"/>
      <c r="Y13" s="14"/>
      <c r="Z13" s="10"/>
      <c r="AA13" s="10"/>
      <c r="AB13" s="10"/>
      <c r="AC13" s="10"/>
      <c r="AD13" s="10"/>
      <c r="AE13" s="10"/>
      <c r="AF13" s="10"/>
      <c r="AG13" s="7"/>
      <c r="AH13" s="11"/>
      <c r="AI13" s="11"/>
      <c r="AJ13" s="6"/>
      <c r="AK13" s="13"/>
      <c r="AL13" s="3"/>
    </row>
    <row r="14" spans="1:38" ht="12.75">
      <c r="A14" s="23">
        <v>1921</v>
      </c>
      <c r="B14" s="26">
        <v>0.5</v>
      </c>
      <c r="C14" s="26">
        <v>11.9</v>
      </c>
      <c r="D14" s="26">
        <v>89</v>
      </c>
      <c r="E14" s="26">
        <v>82.3</v>
      </c>
      <c r="F14" s="26"/>
      <c r="G14" s="40"/>
      <c r="H14" s="26"/>
      <c r="I14" s="26"/>
      <c r="J14" s="26"/>
      <c r="K14" s="26">
        <v>60</v>
      </c>
      <c r="L14" s="26">
        <v>23.3</v>
      </c>
      <c r="M14" s="26">
        <v>1.5</v>
      </c>
      <c r="N14" s="9"/>
      <c r="O14" s="24"/>
      <c r="P14" s="24"/>
      <c r="Q14" s="9"/>
      <c r="R14" s="24">
        <f>SUM(K14:L14)</f>
        <v>83.3</v>
      </c>
      <c r="S14" s="23">
        <v>1921</v>
      </c>
      <c r="T14" s="36"/>
      <c r="U14" s="3"/>
      <c r="V14" s="10"/>
      <c r="W14" s="11"/>
      <c r="X14" s="14"/>
      <c r="Y14" s="10"/>
      <c r="Z14" s="10"/>
      <c r="AA14" s="10"/>
      <c r="AB14" s="10"/>
      <c r="AC14" s="10"/>
      <c r="AD14" s="10"/>
      <c r="AE14" s="10"/>
      <c r="AF14" s="10"/>
      <c r="AG14" s="7"/>
      <c r="AH14" s="11"/>
      <c r="AI14" s="11"/>
      <c r="AJ14" s="6"/>
      <c r="AK14" s="11"/>
      <c r="AL14" s="3"/>
    </row>
    <row r="15" spans="1:38" ht="12.75">
      <c r="A15" s="23">
        <v>1922</v>
      </c>
      <c r="B15" s="26">
        <v>5.1</v>
      </c>
      <c r="C15" s="26">
        <v>21.8</v>
      </c>
      <c r="D15" s="26">
        <v>58.4</v>
      </c>
      <c r="E15" s="26">
        <v>180.3</v>
      </c>
      <c r="F15" s="26">
        <v>143</v>
      </c>
      <c r="G15" s="26">
        <v>176.9</v>
      </c>
      <c r="H15" s="26">
        <v>196.3</v>
      </c>
      <c r="I15" s="26">
        <v>131.4</v>
      </c>
      <c r="J15" s="26">
        <v>96.4</v>
      </c>
      <c r="K15" s="26"/>
      <c r="L15" s="26"/>
      <c r="M15" s="26"/>
      <c r="N15" s="24"/>
      <c r="O15" s="24">
        <f>SUM(B15:D15)</f>
        <v>85.3</v>
      </c>
      <c r="P15" s="24">
        <f t="shared" si="2"/>
        <v>323.3</v>
      </c>
      <c r="Q15" s="9">
        <f>SUM(G15:J15)</f>
        <v>601</v>
      </c>
      <c r="R15" s="26"/>
      <c r="S15" s="23">
        <v>1922</v>
      </c>
      <c r="T15" s="34"/>
      <c r="U15" s="3">
        <v>504.6</v>
      </c>
      <c r="V15" s="3"/>
      <c r="W15" s="11"/>
      <c r="X15" s="14"/>
      <c r="Y15" s="3"/>
      <c r="Z15" s="3"/>
      <c r="AA15" s="3"/>
      <c r="AB15" s="3"/>
      <c r="AC15" s="3"/>
      <c r="AD15" s="3"/>
      <c r="AE15" s="3"/>
      <c r="AF15" s="3"/>
      <c r="AG15" s="7"/>
      <c r="AH15" s="14"/>
      <c r="AI15" s="14"/>
      <c r="AJ15" s="7"/>
      <c r="AK15" s="14"/>
      <c r="AL15" s="3"/>
    </row>
    <row r="16" spans="1:38" ht="12.75">
      <c r="A16" s="23">
        <v>1923</v>
      </c>
      <c r="B16" s="32">
        <v>3</v>
      </c>
      <c r="C16" s="32">
        <v>43.5</v>
      </c>
      <c r="D16" s="32">
        <v>47.7</v>
      </c>
      <c r="E16" s="32">
        <v>67.9</v>
      </c>
      <c r="F16" s="41">
        <v>158.3</v>
      </c>
      <c r="G16" s="32">
        <v>137.2</v>
      </c>
      <c r="H16" s="32">
        <v>151.3</v>
      </c>
      <c r="I16" s="32">
        <v>182.4</v>
      </c>
      <c r="J16" s="32">
        <v>124.7</v>
      </c>
      <c r="K16" s="32">
        <v>119.2</v>
      </c>
      <c r="L16" s="32">
        <v>47.6</v>
      </c>
      <c r="M16" s="32">
        <v>5.9</v>
      </c>
      <c r="N16" s="9">
        <f>SUM(B16:M16)</f>
        <v>1088.7</v>
      </c>
      <c r="O16" s="24"/>
      <c r="P16" s="24">
        <f t="shared" si="2"/>
        <v>226.20000000000002</v>
      </c>
      <c r="Q16" s="9">
        <f aca="true" t="shared" si="5" ref="Q16:Q79">SUM(G16:J16)</f>
        <v>595.6</v>
      </c>
      <c r="R16" s="24">
        <f>SUM(K16:L16)</f>
        <v>166.8</v>
      </c>
      <c r="S16" s="23">
        <v>1923</v>
      </c>
      <c r="T16" s="42"/>
      <c r="U16" s="3">
        <v>470.9</v>
      </c>
      <c r="V16" s="4"/>
      <c r="W16" s="20"/>
      <c r="X16" s="25"/>
      <c r="Y16" s="4"/>
      <c r="Z16" s="4"/>
      <c r="AA16" s="4"/>
      <c r="AB16" s="4"/>
      <c r="AC16" s="4"/>
      <c r="AD16" s="4"/>
      <c r="AE16" s="4"/>
      <c r="AF16" s="4"/>
      <c r="AG16" s="7"/>
      <c r="AH16" s="14"/>
      <c r="AI16" s="14"/>
      <c r="AJ16" s="8"/>
      <c r="AK16" s="14"/>
      <c r="AL16" s="3"/>
    </row>
    <row r="17" spans="1:38" ht="12.75">
      <c r="A17" s="23">
        <v>1924</v>
      </c>
      <c r="B17" s="32">
        <v>22</v>
      </c>
      <c r="C17" s="32">
        <v>47.6</v>
      </c>
      <c r="D17" s="32">
        <v>130.8</v>
      </c>
      <c r="E17" s="43">
        <v>224.7</v>
      </c>
      <c r="F17" s="32">
        <v>284.7</v>
      </c>
      <c r="G17" s="44">
        <v>313.3</v>
      </c>
      <c r="H17" s="32">
        <v>196</v>
      </c>
      <c r="I17" s="32">
        <v>148.2</v>
      </c>
      <c r="J17" s="43">
        <v>155.5</v>
      </c>
      <c r="K17" s="32">
        <v>82.9</v>
      </c>
      <c r="L17" s="32">
        <v>22.9</v>
      </c>
      <c r="M17" s="32">
        <v>2</v>
      </c>
      <c r="N17" s="9">
        <f>SUM(B17:M17)</f>
        <v>1630.6000000000001</v>
      </c>
      <c r="O17" s="24">
        <v>206.4</v>
      </c>
      <c r="P17" s="45">
        <f t="shared" si="2"/>
        <v>509.4</v>
      </c>
      <c r="Q17" s="9">
        <f t="shared" si="5"/>
        <v>813</v>
      </c>
      <c r="R17" s="24">
        <f aca="true" t="shared" si="6" ref="R17:R80">SUM(K17:L17)</f>
        <v>105.80000000000001</v>
      </c>
      <c r="S17" s="23">
        <v>1924</v>
      </c>
      <c r="T17" s="42"/>
      <c r="U17" s="3">
        <v>657.5</v>
      </c>
      <c r="V17" s="4"/>
      <c r="W17" s="20"/>
      <c r="X17" s="25"/>
      <c r="Y17" s="4"/>
      <c r="Z17" s="4"/>
      <c r="AA17" s="4"/>
      <c r="AB17" s="4"/>
      <c r="AC17" s="4"/>
      <c r="AD17" s="4"/>
      <c r="AE17" s="4"/>
      <c r="AF17" s="4"/>
      <c r="AG17" s="7"/>
      <c r="AH17" s="14"/>
      <c r="AI17" s="14"/>
      <c r="AJ17" s="8"/>
      <c r="AK17" s="14"/>
      <c r="AL17" s="3"/>
    </row>
    <row r="18" spans="1:38" ht="12.75">
      <c r="A18" s="23">
        <v>1925</v>
      </c>
      <c r="B18" s="32">
        <v>4.7</v>
      </c>
      <c r="C18" s="32">
        <v>70.3</v>
      </c>
      <c r="D18" s="32">
        <v>79.8</v>
      </c>
      <c r="E18" s="32">
        <v>197.5</v>
      </c>
      <c r="F18" s="32">
        <v>185.4</v>
      </c>
      <c r="G18" s="32">
        <v>95.4</v>
      </c>
      <c r="H18" s="32">
        <v>123.8</v>
      </c>
      <c r="I18" s="32">
        <v>123.9</v>
      </c>
      <c r="J18" s="32">
        <v>136.9</v>
      </c>
      <c r="K18" s="32">
        <v>73.2</v>
      </c>
      <c r="L18" s="32">
        <v>25.7</v>
      </c>
      <c r="M18" s="32">
        <v>5.4</v>
      </c>
      <c r="N18" s="9">
        <f>SUM(B18:M18)</f>
        <v>1122</v>
      </c>
      <c r="O18" s="24">
        <v>156.8</v>
      </c>
      <c r="P18" s="24">
        <f t="shared" si="2"/>
        <v>382.9</v>
      </c>
      <c r="Q18" s="9">
        <f t="shared" si="5"/>
        <v>480</v>
      </c>
      <c r="R18" s="24">
        <f t="shared" si="6"/>
        <v>98.9</v>
      </c>
      <c r="S18" s="23">
        <v>1925</v>
      </c>
      <c r="T18" s="42"/>
      <c r="U18" s="3">
        <v>343.1</v>
      </c>
      <c r="V18" s="4"/>
      <c r="W18" s="20"/>
      <c r="X18" s="25"/>
      <c r="Y18" s="4"/>
      <c r="Z18" s="4"/>
      <c r="AA18" s="4"/>
      <c r="AB18" s="4"/>
      <c r="AC18" s="4"/>
      <c r="AD18" s="4"/>
      <c r="AE18" s="4"/>
      <c r="AF18" s="4"/>
      <c r="AG18" s="7"/>
      <c r="AH18" s="14"/>
      <c r="AI18" s="14"/>
      <c r="AJ18" s="8"/>
      <c r="AK18" s="14"/>
      <c r="AL18" s="3"/>
    </row>
    <row r="19" spans="1:38" ht="12.75">
      <c r="A19" s="23">
        <v>1926</v>
      </c>
      <c r="B19" s="32">
        <v>10</v>
      </c>
      <c r="C19" s="32">
        <v>51.8</v>
      </c>
      <c r="D19" s="32">
        <v>73.3</v>
      </c>
      <c r="E19" s="32">
        <v>120.1</v>
      </c>
      <c r="F19" s="32">
        <v>210.7</v>
      </c>
      <c r="G19" s="32">
        <v>120.1</v>
      </c>
      <c r="H19" s="32">
        <v>82.6</v>
      </c>
      <c r="I19" s="32">
        <v>122.1</v>
      </c>
      <c r="J19" s="32">
        <v>152.3</v>
      </c>
      <c r="K19" s="32">
        <v>127.5</v>
      </c>
      <c r="L19" s="32">
        <v>42.8</v>
      </c>
      <c r="M19" s="32">
        <v>3.9</v>
      </c>
      <c r="N19" s="9">
        <f aca="true" t="shared" si="7" ref="N19:N82">SUM(B19:M19)</f>
        <v>1117.2</v>
      </c>
      <c r="O19" s="24">
        <v>140.5</v>
      </c>
      <c r="P19" s="24">
        <f t="shared" si="2"/>
        <v>330.79999999999995</v>
      </c>
      <c r="Q19" s="9">
        <f t="shared" si="5"/>
        <v>477.09999999999997</v>
      </c>
      <c r="R19" s="24">
        <f t="shared" si="6"/>
        <v>170.3</v>
      </c>
      <c r="S19" s="23">
        <v>1926</v>
      </c>
      <c r="T19" s="42"/>
      <c r="U19" s="38">
        <v>324.8</v>
      </c>
      <c r="V19" s="4"/>
      <c r="W19" s="20"/>
      <c r="X19" s="25"/>
      <c r="Y19" s="4"/>
      <c r="Z19" s="4"/>
      <c r="AA19" s="4"/>
      <c r="AB19" s="4"/>
      <c r="AC19" s="4"/>
      <c r="AD19" s="4"/>
      <c r="AE19" s="4"/>
      <c r="AF19" s="4"/>
      <c r="AG19" s="7"/>
      <c r="AH19" s="14"/>
      <c r="AI19" s="14"/>
      <c r="AJ19" s="8"/>
      <c r="AK19" s="14"/>
      <c r="AL19" s="3"/>
    </row>
    <row r="20" spans="1:38" ht="13.5">
      <c r="A20" s="23">
        <v>1927</v>
      </c>
      <c r="B20" s="32">
        <v>19.1</v>
      </c>
      <c r="C20" s="32">
        <v>62.8</v>
      </c>
      <c r="D20" s="32">
        <v>77.9</v>
      </c>
      <c r="E20" s="32">
        <v>192.3</v>
      </c>
      <c r="F20" s="32">
        <v>221</v>
      </c>
      <c r="G20" s="32">
        <v>267.9</v>
      </c>
      <c r="H20" s="32">
        <v>190.2</v>
      </c>
      <c r="I20" s="32">
        <v>241.1</v>
      </c>
      <c r="J20" s="32">
        <v>154.4</v>
      </c>
      <c r="K20" s="32">
        <v>94</v>
      </c>
      <c r="L20" s="32">
        <v>20.7</v>
      </c>
      <c r="M20" s="32">
        <v>4.6</v>
      </c>
      <c r="N20" s="9">
        <f t="shared" si="7"/>
        <v>1546</v>
      </c>
      <c r="O20" s="24">
        <v>163.7</v>
      </c>
      <c r="P20" s="24">
        <f t="shared" si="2"/>
        <v>413.3</v>
      </c>
      <c r="Q20" s="9">
        <f t="shared" si="5"/>
        <v>853.5999999999999</v>
      </c>
      <c r="R20" s="24">
        <f t="shared" si="6"/>
        <v>114.7</v>
      </c>
      <c r="S20" s="23">
        <v>1927</v>
      </c>
      <c r="T20" s="42"/>
      <c r="U20" s="38">
        <v>699.2</v>
      </c>
      <c r="V20" s="4"/>
      <c r="W20" s="20"/>
      <c r="X20" s="25"/>
      <c r="Y20" s="4"/>
      <c r="Z20" s="4"/>
      <c r="AA20" s="4"/>
      <c r="AB20" s="4"/>
      <c r="AC20" s="4"/>
      <c r="AD20" s="4"/>
      <c r="AE20" s="4"/>
      <c r="AF20" s="4"/>
      <c r="AG20" s="7"/>
      <c r="AH20" s="14"/>
      <c r="AI20" s="14"/>
      <c r="AJ20" s="8"/>
      <c r="AK20" s="14"/>
      <c r="AL20" s="3"/>
    </row>
    <row r="21" spans="1:38" ht="13.5">
      <c r="A21" s="23">
        <v>1928</v>
      </c>
      <c r="B21" s="32">
        <v>14.4</v>
      </c>
      <c r="C21" s="32">
        <v>49.4</v>
      </c>
      <c r="D21" s="32">
        <v>130.4</v>
      </c>
      <c r="E21" s="32">
        <v>130.1</v>
      </c>
      <c r="F21" s="32">
        <v>175.4</v>
      </c>
      <c r="G21" s="43">
        <v>338.3</v>
      </c>
      <c r="H21" s="32">
        <v>267.7</v>
      </c>
      <c r="I21" s="32">
        <v>162.4</v>
      </c>
      <c r="J21" s="32">
        <v>93.5</v>
      </c>
      <c r="K21" s="32">
        <v>117.6</v>
      </c>
      <c r="L21" s="32">
        <v>39.2</v>
      </c>
      <c r="M21" s="32">
        <v>3.3</v>
      </c>
      <c r="N21" s="9">
        <f t="shared" si="7"/>
        <v>1521.7</v>
      </c>
      <c r="O21" s="24">
        <v>198.8</v>
      </c>
      <c r="P21" s="24">
        <f t="shared" si="2"/>
        <v>305.5</v>
      </c>
      <c r="Q21" s="9">
        <f t="shared" si="5"/>
        <v>861.9</v>
      </c>
      <c r="R21" s="24">
        <f t="shared" si="6"/>
        <v>156.8</v>
      </c>
      <c r="S21" s="23">
        <v>1928</v>
      </c>
      <c r="T21" s="42"/>
      <c r="U21" s="38">
        <v>768.4</v>
      </c>
      <c r="V21" s="4"/>
      <c r="W21" s="20"/>
      <c r="X21" s="25"/>
      <c r="Y21" s="4"/>
      <c r="Z21" s="4"/>
      <c r="AA21" s="4"/>
      <c r="AB21" s="4"/>
      <c r="AC21" s="4"/>
      <c r="AD21" s="4"/>
      <c r="AE21" s="4"/>
      <c r="AF21" s="4"/>
      <c r="AG21" s="7"/>
      <c r="AH21" s="14"/>
      <c r="AI21" s="14"/>
      <c r="AJ21" s="8"/>
      <c r="AK21" s="14"/>
      <c r="AL21" s="3"/>
    </row>
    <row r="22" spans="1:38" ht="13.5">
      <c r="A22" s="23">
        <v>1929</v>
      </c>
      <c r="B22" s="32">
        <v>18.4</v>
      </c>
      <c r="C22" s="32">
        <v>44.1</v>
      </c>
      <c r="D22" s="32">
        <v>38.9</v>
      </c>
      <c r="E22" s="32">
        <v>129.4</v>
      </c>
      <c r="F22" s="32">
        <v>203.8</v>
      </c>
      <c r="G22" s="32">
        <v>228.2</v>
      </c>
      <c r="H22" s="32">
        <v>256.8</v>
      </c>
      <c r="I22" s="32">
        <v>273.3</v>
      </c>
      <c r="J22" s="32">
        <v>135.7</v>
      </c>
      <c r="K22" s="32">
        <v>78.1</v>
      </c>
      <c r="L22" s="32">
        <v>29.9</v>
      </c>
      <c r="M22" s="32">
        <v>2.2</v>
      </c>
      <c r="N22" s="9">
        <f t="shared" si="7"/>
        <v>1438.8</v>
      </c>
      <c r="O22" s="24">
        <v>104.7</v>
      </c>
      <c r="P22" s="24">
        <f t="shared" si="2"/>
        <v>333.20000000000005</v>
      </c>
      <c r="Q22" s="9">
        <f t="shared" si="5"/>
        <v>894</v>
      </c>
      <c r="R22" s="24">
        <f t="shared" si="6"/>
        <v>108</v>
      </c>
      <c r="S22" s="23">
        <v>1929</v>
      </c>
      <c r="T22" s="42"/>
      <c r="U22" s="38">
        <v>758.3</v>
      </c>
      <c r="V22" s="4"/>
      <c r="W22" s="20"/>
      <c r="X22" s="25"/>
      <c r="Y22" s="4"/>
      <c r="Z22" s="4"/>
      <c r="AA22" s="4"/>
      <c r="AB22" s="4"/>
      <c r="AC22" s="4"/>
      <c r="AD22" s="4"/>
      <c r="AE22" s="4"/>
      <c r="AF22" s="4"/>
      <c r="AG22" s="7"/>
      <c r="AH22" s="14"/>
      <c r="AI22" s="14"/>
      <c r="AJ22" s="8"/>
      <c r="AK22" s="14"/>
      <c r="AL22" s="3"/>
    </row>
    <row r="23" spans="1:38" ht="13.5">
      <c r="A23" s="23">
        <v>1930</v>
      </c>
      <c r="B23" s="32">
        <v>9.2</v>
      </c>
      <c r="C23" s="32">
        <v>30.7</v>
      </c>
      <c r="D23" s="32">
        <v>124.1</v>
      </c>
      <c r="E23" s="32">
        <v>121.1</v>
      </c>
      <c r="F23" s="32">
        <v>198.6</v>
      </c>
      <c r="G23" s="32">
        <v>171.3</v>
      </c>
      <c r="H23" s="32">
        <v>205</v>
      </c>
      <c r="I23" s="32">
        <v>174.5</v>
      </c>
      <c r="J23" s="32">
        <v>72.2</v>
      </c>
      <c r="K23" s="32">
        <v>100.5</v>
      </c>
      <c r="L23" s="32">
        <v>36.9</v>
      </c>
      <c r="M23" s="32">
        <v>1.9</v>
      </c>
      <c r="N23" s="9">
        <f t="shared" si="7"/>
        <v>1246.0000000000002</v>
      </c>
      <c r="O23" s="24">
        <v>166.2</v>
      </c>
      <c r="P23" s="24">
        <f t="shared" si="2"/>
        <v>319.7</v>
      </c>
      <c r="Q23" s="9">
        <f t="shared" si="5"/>
        <v>623</v>
      </c>
      <c r="R23" s="24">
        <f t="shared" si="6"/>
        <v>137.4</v>
      </c>
      <c r="S23" s="23">
        <v>1930</v>
      </c>
      <c r="T23" s="42"/>
      <c r="U23" s="3">
        <v>550.8</v>
      </c>
      <c r="V23" s="4"/>
      <c r="W23" s="20"/>
      <c r="X23" s="25"/>
      <c r="Y23" s="4"/>
      <c r="Z23" s="4"/>
      <c r="AA23" s="4"/>
      <c r="AB23" s="4"/>
      <c r="AC23" s="4"/>
      <c r="AD23" s="4"/>
      <c r="AE23" s="4"/>
      <c r="AF23" s="4"/>
      <c r="AG23" s="7"/>
      <c r="AH23" s="14"/>
      <c r="AI23" s="14"/>
      <c r="AJ23" s="8"/>
      <c r="AK23" s="14"/>
      <c r="AL23" s="3"/>
    </row>
    <row r="24" spans="1:38" ht="13.5">
      <c r="A24" s="23">
        <v>1931</v>
      </c>
      <c r="B24" s="32">
        <v>16.4</v>
      </c>
      <c r="C24" s="32">
        <v>63.1</v>
      </c>
      <c r="D24" s="32">
        <v>78.6</v>
      </c>
      <c r="E24" s="32">
        <v>156.6</v>
      </c>
      <c r="F24" s="32">
        <v>297.9</v>
      </c>
      <c r="G24" s="32">
        <v>239.3</v>
      </c>
      <c r="H24" s="32">
        <v>220</v>
      </c>
      <c r="I24" s="32">
        <v>209.1</v>
      </c>
      <c r="J24" s="32">
        <v>122.7</v>
      </c>
      <c r="K24" s="32">
        <v>81.2</v>
      </c>
      <c r="L24" s="32">
        <v>35.1</v>
      </c>
      <c r="M24" s="32">
        <v>12</v>
      </c>
      <c r="N24" s="9">
        <f t="shared" si="7"/>
        <v>1531.9999999999998</v>
      </c>
      <c r="O24" s="24">
        <v>160</v>
      </c>
      <c r="P24" s="45">
        <f t="shared" si="2"/>
        <v>454.5</v>
      </c>
      <c r="Q24" s="9">
        <f t="shared" si="5"/>
        <v>791.1</v>
      </c>
      <c r="R24" s="24">
        <f t="shared" si="6"/>
        <v>116.30000000000001</v>
      </c>
      <c r="S24" s="23">
        <v>1931</v>
      </c>
      <c r="T24" s="42"/>
      <c r="U24" s="38">
        <v>668.4</v>
      </c>
      <c r="V24" s="4"/>
      <c r="W24" s="20"/>
      <c r="X24" s="25"/>
      <c r="Y24" s="4"/>
      <c r="Z24" s="4"/>
      <c r="AA24" s="4"/>
      <c r="AB24" s="4"/>
      <c r="AC24" s="4"/>
      <c r="AD24" s="4"/>
      <c r="AE24" s="4"/>
      <c r="AF24" s="4"/>
      <c r="AG24" s="7"/>
      <c r="AH24" s="14"/>
      <c r="AI24" s="14"/>
      <c r="AJ24" s="8"/>
      <c r="AK24" s="14"/>
      <c r="AL24" s="3"/>
    </row>
    <row r="25" spans="1:38" ht="13.5">
      <c r="A25" s="23">
        <v>1932</v>
      </c>
      <c r="B25" s="32">
        <v>10.5</v>
      </c>
      <c r="C25" s="32">
        <v>16.4</v>
      </c>
      <c r="D25" s="32">
        <v>98.4</v>
      </c>
      <c r="E25" s="32">
        <v>170.7</v>
      </c>
      <c r="F25" s="32">
        <v>253.6</v>
      </c>
      <c r="G25" s="32">
        <v>173.4</v>
      </c>
      <c r="H25" s="32">
        <v>241.6</v>
      </c>
      <c r="I25" s="32">
        <v>135.9</v>
      </c>
      <c r="J25" s="32">
        <v>144.3</v>
      </c>
      <c r="K25" s="32">
        <v>109.3</v>
      </c>
      <c r="L25" s="32">
        <v>26.6</v>
      </c>
      <c r="M25" s="32">
        <v>3.3</v>
      </c>
      <c r="N25" s="9">
        <f t="shared" si="7"/>
        <v>1383.9999999999998</v>
      </c>
      <c r="O25" s="24">
        <v>137.3</v>
      </c>
      <c r="P25" s="24">
        <f t="shared" si="2"/>
        <v>424.29999999999995</v>
      </c>
      <c r="Q25" s="9">
        <f t="shared" si="5"/>
        <v>695.2</v>
      </c>
      <c r="R25" s="24">
        <f t="shared" si="6"/>
        <v>135.9</v>
      </c>
      <c r="S25" s="23">
        <v>1932</v>
      </c>
      <c r="T25" s="42"/>
      <c r="U25" s="3">
        <v>550.9</v>
      </c>
      <c r="V25" s="4"/>
      <c r="W25" s="20"/>
      <c r="X25" s="25"/>
      <c r="Y25" s="4"/>
      <c r="Z25" s="4"/>
      <c r="AA25" s="4"/>
      <c r="AB25" s="4"/>
      <c r="AC25" s="4"/>
      <c r="AD25" s="4"/>
      <c r="AE25" s="4"/>
      <c r="AF25" s="4"/>
      <c r="AG25" s="7"/>
      <c r="AH25" s="14"/>
      <c r="AI25" s="14"/>
      <c r="AJ25" s="8"/>
      <c r="AK25" s="14"/>
      <c r="AL25" s="3"/>
    </row>
    <row r="26" spans="1:38" ht="13.5">
      <c r="A26" s="23">
        <v>1933</v>
      </c>
      <c r="B26" s="32">
        <v>2.9</v>
      </c>
      <c r="C26" s="32">
        <v>75.8</v>
      </c>
      <c r="D26" s="32">
        <v>108.7</v>
      </c>
      <c r="E26" s="32">
        <v>125.9</v>
      </c>
      <c r="F26" s="32">
        <v>139.2</v>
      </c>
      <c r="G26" s="32">
        <v>138.4</v>
      </c>
      <c r="H26" s="32">
        <v>136.5</v>
      </c>
      <c r="I26" s="32">
        <v>136.6</v>
      </c>
      <c r="J26" s="32">
        <v>84.1</v>
      </c>
      <c r="K26" s="32">
        <v>73.2</v>
      </c>
      <c r="L26" s="32">
        <v>31</v>
      </c>
      <c r="M26" s="32">
        <v>4.3</v>
      </c>
      <c r="N26" s="9">
        <f t="shared" si="7"/>
        <v>1056.6000000000001</v>
      </c>
      <c r="O26" s="24">
        <v>190.7</v>
      </c>
      <c r="P26" s="24">
        <f t="shared" si="2"/>
        <v>265.1</v>
      </c>
      <c r="Q26" s="9">
        <f t="shared" si="5"/>
        <v>495.6</v>
      </c>
      <c r="R26" s="24">
        <f t="shared" si="6"/>
        <v>104.2</v>
      </c>
      <c r="S26" s="23">
        <v>1933</v>
      </c>
      <c r="T26" s="42"/>
      <c r="U26" s="3">
        <v>411.5</v>
      </c>
      <c r="V26" s="4"/>
      <c r="W26" s="20"/>
      <c r="X26" s="25"/>
      <c r="Y26" s="4"/>
      <c r="Z26" s="4"/>
      <c r="AA26" s="4"/>
      <c r="AB26" s="4"/>
      <c r="AC26" s="4"/>
      <c r="AD26" s="4"/>
      <c r="AE26" s="4"/>
      <c r="AF26" s="4"/>
      <c r="AG26" s="7"/>
      <c r="AH26" s="14"/>
      <c r="AI26" s="14"/>
      <c r="AJ26" s="8"/>
      <c r="AK26" s="14"/>
      <c r="AL26" s="3"/>
    </row>
    <row r="27" spans="1:38" ht="13.5">
      <c r="A27" s="23">
        <v>1934</v>
      </c>
      <c r="B27" s="32">
        <v>11.4</v>
      </c>
      <c r="C27" s="32">
        <v>15.2</v>
      </c>
      <c r="D27" s="32">
        <v>171.1</v>
      </c>
      <c r="E27" s="32">
        <v>191.9</v>
      </c>
      <c r="F27" s="32">
        <v>213.7</v>
      </c>
      <c r="G27" s="32">
        <v>156.6</v>
      </c>
      <c r="H27" s="32">
        <v>125.4</v>
      </c>
      <c r="I27" s="32">
        <v>164.6</v>
      </c>
      <c r="J27" s="32">
        <v>105.3</v>
      </c>
      <c r="K27" s="32">
        <v>79.3</v>
      </c>
      <c r="L27" s="32">
        <v>25.5</v>
      </c>
      <c r="M27" s="32">
        <v>10</v>
      </c>
      <c r="N27" s="9">
        <f t="shared" si="7"/>
        <v>1269.9999999999998</v>
      </c>
      <c r="O27" s="24">
        <v>202</v>
      </c>
      <c r="P27" s="24">
        <f t="shared" si="2"/>
        <v>405.6</v>
      </c>
      <c r="Q27" s="9">
        <f t="shared" si="5"/>
        <v>551.9</v>
      </c>
      <c r="R27" s="24">
        <f t="shared" si="6"/>
        <v>104.8</v>
      </c>
      <c r="S27" s="23">
        <v>1934</v>
      </c>
      <c r="T27" s="42"/>
      <c r="U27" s="3">
        <v>446.6</v>
      </c>
      <c r="V27" s="4"/>
      <c r="W27" s="20"/>
      <c r="X27" s="25"/>
      <c r="Y27" s="4"/>
      <c r="Z27" s="4"/>
      <c r="AA27" s="4"/>
      <c r="AB27" s="4"/>
      <c r="AC27" s="4"/>
      <c r="AD27" s="4"/>
      <c r="AE27" s="4"/>
      <c r="AF27" s="4"/>
      <c r="AG27" s="7"/>
      <c r="AH27" s="14"/>
      <c r="AI27" s="14"/>
      <c r="AJ27" s="8"/>
      <c r="AK27" s="14"/>
      <c r="AL27" s="3"/>
    </row>
    <row r="28" spans="1:38" ht="13.5">
      <c r="A28" s="23">
        <v>1935</v>
      </c>
      <c r="B28" s="32">
        <v>6.2</v>
      </c>
      <c r="C28" s="32">
        <v>60.9</v>
      </c>
      <c r="D28" s="32">
        <v>72.4</v>
      </c>
      <c r="E28" s="43">
        <v>215.2</v>
      </c>
      <c r="F28" s="32">
        <v>181.2</v>
      </c>
      <c r="G28" s="32">
        <v>222.6</v>
      </c>
      <c r="H28" s="32">
        <v>131.3</v>
      </c>
      <c r="I28" s="32">
        <v>139.2</v>
      </c>
      <c r="J28" s="32">
        <v>129.6</v>
      </c>
      <c r="K28" s="32">
        <v>75.5</v>
      </c>
      <c r="L28" s="32">
        <v>36.1</v>
      </c>
      <c r="M28" s="32">
        <v>9.9</v>
      </c>
      <c r="N28" s="9">
        <f t="shared" si="7"/>
        <v>1280.1</v>
      </c>
      <c r="O28" s="24">
        <v>149.5</v>
      </c>
      <c r="P28" s="24">
        <f t="shared" si="2"/>
        <v>396.4</v>
      </c>
      <c r="Q28" s="9">
        <f t="shared" si="5"/>
        <v>622.6999999999999</v>
      </c>
      <c r="R28" s="24">
        <f t="shared" si="6"/>
        <v>111.6</v>
      </c>
      <c r="S28" s="23">
        <v>1935</v>
      </c>
      <c r="T28" s="42"/>
      <c r="U28" s="3">
        <v>493.1</v>
      </c>
      <c r="V28" s="4"/>
      <c r="W28" s="20"/>
      <c r="X28" s="25"/>
      <c r="Y28" s="4"/>
      <c r="Z28" s="4"/>
      <c r="AA28" s="4"/>
      <c r="AB28" s="4"/>
      <c r="AC28" s="4"/>
      <c r="AD28" s="4"/>
      <c r="AE28" s="4"/>
      <c r="AF28" s="4"/>
      <c r="AG28" s="7"/>
      <c r="AH28" s="14"/>
      <c r="AI28" s="14"/>
      <c r="AJ28" s="8"/>
      <c r="AK28" s="14"/>
      <c r="AL28" s="3"/>
    </row>
    <row r="29" spans="1:38" ht="13.5">
      <c r="A29" s="23">
        <v>1936</v>
      </c>
      <c r="B29" s="32">
        <v>35.8</v>
      </c>
      <c r="C29" s="32">
        <v>129.9</v>
      </c>
      <c r="D29" s="32">
        <v>59.5</v>
      </c>
      <c r="E29" s="32">
        <v>97</v>
      </c>
      <c r="F29" s="32">
        <v>184.2</v>
      </c>
      <c r="G29" s="32">
        <v>214.6</v>
      </c>
      <c r="H29" s="32">
        <v>250.5</v>
      </c>
      <c r="I29" s="32">
        <v>160.5</v>
      </c>
      <c r="J29" s="32">
        <v>89.3</v>
      </c>
      <c r="K29" s="32">
        <v>48.1</v>
      </c>
      <c r="L29" s="32">
        <v>34.8</v>
      </c>
      <c r="M29" s="32">
        <v>2.5</v>
      </c>
      <c r="N29" s="9">
        <f t="shared" si="7"/>
        <v>1306.6999999999998</v>
      </c>
      <c r="O29" s="24">
        <v>235.1</v>
      </c>
      <c r="P29" s="24">
        <f t="shared" si="2"/>
        <v>281.2</v>
      </c>
      <c r="Q29" s="9">
        <f t="shared" si="5"/>
        <v>714.9</v>
      </c>
      <c r="R29" s="24">
        <f t="shared" si="6"/>
        <v>82.9</v>
      </c>
      <c r="S29" s="23">
        <v>1936</v>
      </c>
      <c r="T29" s="42"/>
      <c r="U29" s="3">
        <v>625.6</v>
      </c>
      <c r="V29" s="4"/>
      <c r="W29" s="20"/>
      <c r="X29" s="25"/>
      <c r="Y29" s="4"/>
      <c r="Z29" s="4"/>
      <c r="AA29" s="4"/>
      <c r="AB29" s="4"/>
      <c r="AC29" s="4"/>
      <c r="AD29" s="4"/>
      <c r="AE29" s="4"/>
      <c r="AF29" s="4"/>
      <c r="AG29" s="7"/>
      <c r="AH29" s="14"/>
      <c r="AI29" s="14"/>
      <c r="AJ29" s="8"/>
      <c r="AK29" s="14"/>
      <c r="AL29" s="3"/>
    </row>
    <row r="30" spans="1:38" ht="13.5">
      <c r="A30" s="23">
        <v>1937</v>
      </c>
      <c r="B30" s="32">
        <v>17.6</v>
      </c>
      <c r="C30" s="32">
        <v>63.2</v>
      </c>
      <c r="D30" s="32">
        <v>183.3</v>
      </c>
      <c r="E30" s="32">
        <v>94.9</v>
      </c>
      <c r="F30" s="32">
        <v>210.9</v>
      </c>
      <c r="G30" s="32">
        <v>210.6</v>
      </c>
      <c r="H30" s="32">
        <v>117.1</v>
      </c>
      <c r="I30" s="32">
        <v>101.9</v>
      </c>
      <c r="J30" s="32">
        <v>132.2</v>
      </c>
      <c r="K30" s="32">
        <v>56.2</v>
      </c>
      <c r="L30" s="32">
        <v>17.3</v>
      </c>
      <c r="M30" s="32">
        <v>3.7</v>
      </c>
      <c r="N30" s="9">
        <f t="shared" si="7"/>
        <v>1208.9</v>
      </c>
      <c r="O30" s="24">
        <v>266.6</v>
      </c>
      <c r="P30" s="24">
        <f t="shared" si="2"/>
        <v>305.8</v>
      </c>
      <c r="Q30" s="9">
        <f t="shared" si="5"/>
        <v>561.8</v>
      </c>
      <c r="R30" s="24">
        <f t="shared" si="6"/>
        <v>73.5</v>
      </c>
      <c r="S30" s="23">
        <v>1937</v>
      </c>
      <c r="T30" s="42"/>
      <c r="U30" s="3">
        <v>429.6</v>
      </c>
      <c r="V30" s="4"/>
      <c r="W30" s="20"/>
      <c r="X30" s="25"/>
      <c r="Y30" s="4"/>
      <c r="Z30" s="4"/>
      <c r="AA30" s="4"/>
      <c r="AB30" s="4"/>
      <c r="AC30" s="4"/>
      <c r="AD30" s="4"/>
      <c r="AE30" s="4"/>
      <c r="AF30" s="4"/>
      <c r="AG30" s="7"/>
      <c r="AH30" s="14"/>
      <c r="AI30" s="14"/>
      <c r="AJ30" s="8"/>
      <c r="AK30" s="14"/>
      <c r="AL30" s="3"/>
    </row>
    <row r="31" spans="1:38" ht="13.5">
      <c r="A31" s="23">
        <v>1938</v>
      </c>
      <c r="B31" s="32">
        <v>10.9</v>
      </c>
      <c r="C31" s="32">
        <v>22.4</v>
      </c>
      <c r="D31" s="32">
        <v>57.8</v>
      </c>
      <c r="E31" s="32">
        <v>86.8</v>
      </c>
      <c r="F31" s="32">
        <v>197.4</v>
      </c>
      <c r="G31" s="32">
        <v>208.7</v>
      </c>
      <c r="H31" s="32">
        <v>216.4</v>
      </c>
      <c r="I31" s="32">
        <v>179.6</v>
      </c>
      <c r="J31" s="32">
        <v>72.6</v>
      </c>
      <c r="K31" s="32">
        <v>85.6</v>
      </c>
      <c r="L31" s="32">
        <v>32.9</v>
      </c>
      <c r="M31" s="32">
        <v>9.8</v>
      </c>
      <c r="N31" s="9">
        <f t="shared" si="7"/>
        <v>1180.8999999999999</v>
      </c>
      <c r="O31" s="24">
        <v>94.8</v>
      </c>
      <c r="P31" s="24">
        <f t="shared" si="2"/>
        <v>284.2</v>
      </c>
      <c r="Q31" s="9">
        <f t="shared" si="5"/>
        <v>677.3000000000001</v>
      </c>
      <c r="R31" s="24">
        <f t="shared" si="6"/>
        <v>118.5</v>
      </c>
      <c r="S31" s="23">
        <v>1938</v>
      </c>
      <c r="T31" s="42"/>
      <c r="U31" s="3">
        <v>605.7</v>
      </c>
      <c r="V31" s="4"/>
      <c r="W31" s="20"/>
      <c r="X31" s="25"/>
      <c r="Y31" s="4"/>
      <c r="Z31" s="4"/>
      <c r="AA31" s="4"/>
      <c r="AB31" s="4"/>
      <c r="AC31" s="4"/>
      <c r="AD31" s="4"/>
      <c r="AE31" s="4"/>
      <c r="AF31" s="4"/>
      <c r="AG31" s="7"/>
      <c r="AH31" s="14"/>
      <c r="AI31" s="14"/>
      <c r="AJ31" s="8"/>
      <c r="AK31" s="14"/>
      <c r="AL31" s="3"/>
    </row>
    <row r="32" spans="1:38" ht="13.5">
      <c r="A32" s="23">
        <v>1939</v>
      </c>
      <c r="B32" s="32">
        <v>38.4</v>
      </c>
      <c r="C32" s="32">
        <v>38.9</v>
      </c>
      <c r="D32" s="32">
        <v>94.1</v>
      </c>
      <c r="E32" s="32">
        <v>124.1</v>
      </c>
      <c r="F32" s="32">
        <v>122.4</v>
      </c>
      <c r="G32" s="32">
        <v>223.9</v>
      </c>
      <c r="H32" s="44">
        <v>308.3</v>
      </c>
      <c r="I32" s="32">
        <v>133</v>
      </c>
      <c r="J32" s="32">
        <v>74.8</v>
      </c>
      <c r="K32" s="32">
        <v>74.5</v>
      </c>
      <c r="L32" s="32">
        <v>31.5</v>
      </c>
      <c r="M32" s="32">
        <v>6.2</v>
      </c>
      <c r="N32" s="9">
        <f t="shared" si="7"/>
        <v>1270.1</v>
      </c>
      <c r="O32" s="24">
        <v>181.2</v>
      </c>
      <c r="P32" s="24">
        <f t="shared" si="2"/>
        <v>246.5</v>
      </c>
      <c r="Q32" s="9">
        <f t="shared" si="5"/>
        <v>740</v>
      </c>
      <c r="R32" s="24">
        <f t="shared" si="6"/>
        <v>106</v>
      </c>
      <c r="S32" s="23">
        <v>1939</v>
      </c>
      <c r="T32" s="42"/>
      <c r="U32" s="38">
        <v>665.2</v>
      </c>
      <c r="V32" s="4"/>
      <c r="W32" s="20"/>
      <c r="X32" s="25"/>
      <c r="Y32" s="4"/>
      <c r="Z32" s="4"/>
      <c r="AA32" s="4"/>
      <c r="AB32" s="4"/>
      <c r="AC32" s="4"/>
      <c r="AD32" s="4"/>
      <c r="AE32" s="4"/>
      <c r="AF32" s="4"/>
      <c r="AG32" s="7"/>
      <c r="AH32" s="14"/>
      <c r="AI32" s="14"/>
      <c r="AJ32" s="8"/>
      <c r="AK32" s="14"/>
      <c r="AL32" s="3"/>
    </row>
    <row r="33" spans="1:38" ht="13.5">
      <c r="A33" s="23">
        <v>1940</v>
      </c>
      <c r="B33" s="32">
        <v>33.2</v>
      </c>
      <c r="C33" s="32">
        <v>38.9</v>
      </c>
      <c r="D33" s="32">
        <v>105.6</v>
      </c>
      <c r="E33" s="32">
        <v>139.8</v>
      </c>
      <c r="F33" s="32">
        <v>131</v>
      </c>
      <c r="G33" s="32">
        <v>135.8</v>
      </c>
      <c r="H33" s="32">
        <v>208.8</v>
      </c>
      <c r="I33" s="32">
        <v>138.4</v>
      </c>
      <c r="J33" s="32">
        <v>119.9</v>
      </c>
      <c r="K33" s="32">
        <v>76.2</v>
      </c>
      <c r="L33" s="32">
        <v>25.5</v>
      </c>
      <c r="M33" s="32">
        <v>8.5</v>
      </c>
      <c r="N33" s="9">
        <f t="shared" si="7"/>
        <v>1161.6</v>
      </c>
      <c r="O33" s="24">
        <v>183.9</v>
      </c>
      <c r="P33" s="24">
        <f t="shared" si="2"/>
        <v>270.8</v>
      </c>
      <c r="Q33" s="9">
        <f t="shared" si="5"/>
        <v>602.9</v>
      </c>
      <c r="R33" s="24">
        <f t="shared" si="6"/>
        <v>101.7</v>
      </c>
      <c r="S33" s="23">
        <v>1940</v>
      </c>
      <c r="T33" s="42"/>
      <c r="U33" s="3">
        <v>483</v>
      </c>
      <c r="V33" s="4"/>
      <c r="W33" s="20"/>
      <c r="X33" s="25"/>
      <c r="Y33" s="4"/>
      <c r="Z33" s="4"/>
      <c r="AA33" s="4"/>
      <c r="AB33" s="4"/>
      <c r="AC33" s="4"/>
      <c r="AD33" s="4"/>
      <c r="AE33" s="4"/>
      <c r="AF33" s="4"/>
      <c r="AG33" s="7"/>
      <c r="AH33" s="14"/>
      <c r="AI33" s="14"/>
      <c r="AJ33" s="8"/>
      <c r="AK33" s="14"/>
      <c r="AL33" s="3"/>
    </row>
    <row r="34" spans="1:38" ht="13.5">
      <c r="A34" s="23">
        <v>1941</v>
      </c>
      <c r="B34" s="32">
        <v>43.5</v>
      </c>
      <c r="C34" s="32">
        <v>104.1</v>
      </c>
      <c r="D34" s="32">
        <v>150</v>
      </c>
      <c r="E34" s="32">
        <v>145</v>
      </c>
      <c r="F34" s="32">
        <v>177.3</v>
      </c>
      <c r="G34" s="32">
        <v>123.4</v>
      </c>
      <c r="H34" s="32">
        <v>163.2</v>
      </c>
      <c r="I34" s="32">
        <v>190.1</v>
      </c>
      <c r="J34" s="32">
        <v>82.4</v>
      </c>
      <c r="K34" s="32">
        <v>61.8</v>
      </c>
      <c r="L34" s="32">
        <v>27.8</v>
      </c>
      <c r="M34" s="32">
        <v>2.5</v>
      </c>
      <c r="N34" s="9">
        <f t="shared" si="7"/>
        <v>1271.1</v>
      </c>
      <c r="O34" s="24">
        <v>306.1</v>
      </c>
      <c r="P34" s="24">
        <f t="shared" si="2"/>
        <v>322.3</v>
      </c>
      <c r="Q34" s="9">
        <f t="shared" si="5"/>
        <v>559.1</v>
      </c>
      <c r="R34" s="24">
        <f t="shared" si="6"/>
        <v>89.6</v>
      </c>
      <c r="S34" s="23">
        <v>1941</v>
      </c>
      <c r="T34" s="42"/>
      <c r="U34" s="3">
        <v>476.7</v>
      </c>
      <c r="V34" s="4"/>
      <c r="W34" s="20"/>
      <c r="X34" s="25"/>
      <c r="Y34" s="4"/>
      <c r="Z34" s="4"/>
      <c r="AA34" s="4"/>
      <c r="AB34" s="4"/>
      <c r="AC34" s="4"/>
      <c r="AD34" s="4"/>
      <c r="AE34" s="4"/>
      <c r="AF34" s="4"/>
      <c r="AG34" s="7"/>
      <c r="AH34" s="14"/>
      <c r="AI34" s="14"/>
      <c r="AJ34" s="8"/>
      <c r="AK34" s="14"/>
      <c r="AL34" s="3"/>
    </row>
    <row r="35" spans="1:38" ht="13.5">
      <c r="A35" s="23">
        <v>1942</v>
      </c>
      <c r="B35" s="32">
        <v>9.4</v>
      </c>
      <c r="C35" s="32">
        <v>30.6</v>
      </c>
      <c r="D35" s="32">
        <v>109</v>
      </c>
      <c r="E35" s="32">
        <v>113.6</v>
      </c>
      <c r="F35" s="32">
        <v>180.1</v>
      </c>
      <c r="G35" s="32">
        <v>213.4</v>
      </c>
      <c r="H35" s="32">
        <v>204.6</v>
      </c>
      <c r="I35" s="32">
        <v>119.6</v>
      </c>
      <c r="J35" s="32">
        <v>116.8</v>
      </c>
      <c r="K35" s="32">
        <v>97.4</v>
      </c>
      <c r="L35" s="32">
        <v>6.4</v>
      </c>
      <c r="M35" s="32">
        <v>3.2</v>
      </c>
      <c r="N35" s="9">
        <f t="shared" si="7"/>
        <v>1204.1000000000004</v>
      </c>
      <c r="O35" s="24">
        <v>151.5</v>
      </c>
      <c r="P35" s="24">
        <f t="shared" si="2"/>
        <v>293.7</v>
      </c>
      <c r="Q35" s="9">
        <f t="shared" si="5"/>
        <v>654.4</v>
      </c>
      <c r="R35" s="24">
        <f t="shared" si="6"/>
        <v>103.80000000000001</v>
      </c>
      <c r="S35" s="23">
        <v>1942</v>
      </c>
      <c r="T35" s="42"/>
      <c r="U35" s="3">
        <v>537.6</v>
      </c>
      <c r="V35" s="4"/>
      <c r="W35" s="20"/>
      <c r="X35" s="25"/>
      <c r="Y35" s="4"/>
      <c r="Z35" s="4"/>
      <c r="AA35" s="4"/>
      <c r="AB35" s="4"/>
      <c r="AC35" s="4"/>
      <c r="AD35" s="4"/>
      <c r="AE35" s="4"/>
      <c r="AF35" s="4"/>
      <c r="AG35" s="7"/>
      <c r="AH35" s="14"/>
      <c r="AI35" s="14"/>
      <c r="AJ35" s="8"/>
      <c r="AK35" s="14"/>
      <c r="AL35" s="3"/>
    </row>
    <row r="36" spans="1:38" ht="13.5">
      <c r="A36" s="23">
        <v>1943</v>
      </c>
      <c r="B36" s="32">
        <v>21.1</v>
      </c>
      <c r="C36" s="32">
        <v>29.6</v>
      </c>
      <c r="D36" s="32">
        <v>81.5</v>
      </c>
      <c r="E36" s="32">
        <v>111.9</v>
      </c>
      <c r="F36" s="32">
        <v>203</v>
      </c>
      <c r="G36" s="32">
        <v>229.1</v>
      </c>
      <c r="H36" s="32">
        <v>164.3</v>
      </c>
      <c r="I36" s="32">
        <v>251.3</v>
      </c>
      <c r="J36" s="32">
        <v>37.9</v>
      </c>
      <c r="K36" s="32">
        <v>100</v>
      </c>
      <c r="L36" s="32">
        <v>16.9</v>
      </c>
      <c r="M36" s="32">
        <v>0.7</v>
      </c>
      <c r="N36" s="9">
        <f t="shared" si="7"/>
        <v>1247.3000000000002</v>
      </c>
      <c r="O36" s="24">
        <v>135.4</v>
      </c>
      <c r="P36" s="24">
        <f t="shared" si="2"/>
        <v>314.9</v>
      </c>
      <c r="Q36" s="9">
        <f t="shared" si="5"/>
        <v>682.6</v>
      </c>
      <c r="R36" s="24">
        <f t="shared" si="6"/>
        <v>116.9</v>
      </c>
      <c r="S36" s="23">
        <v>1943</v>
      </c>
      <c r="T36" s="42"/>
      <c r="U36" s="3">
        <v>644.7</v>
      </c>
      <c r="V36" s="4"/>
      <c r="W36" s="20"/>
      <c r="X36" s="25"/>
      <c r="Y36" s="4"/>
      <c r="Z36" s="4"/>
      <c r="AA36" s="4"/>
      <c r="AB36" s="4"/>
      <c r="AC36" s="4"/>
      <c r="AD36" s="4"/>
      <c r="AE36" s="4"/>
      <c r="AF36" s="4"/>
      <c r="AG36" s="7"/>
      <c r="AH36" s="14"/>
      <c r="AI36" s="14"/>
      <c r="AJ36" s="8"/>
      <c r="AK36" s="14"/>
      <c r="AL36" s="3"/>
    </row>
    <row r="37" spans="1:38" ht="13.5">
      <c r="A37" s="23">
        <v>1944</v>
      </c>
      <c r="B37" s="32">
        <v>13.3</v>
      </c>
      <c r="C37" s="32">
        <v>46.3</v>
      </c>
      <c r="D37" s="32">
        <v>86.1</v>
      </c>
      <c r="E37" s="32">
        <v>104</v>
      </c>
      <c r="F37" s="32">
        <v>124</v>
      </c>
      <c r="G37" s="32">
        <v>191.8</v>
      </c>
      <c r="H37" s="32">
        <v>191.1</v>
      </c>
      <c r="I37" s="32">
        <v>143.1</v>
      </c>
      <c r="J37" s="32">
        <v>121.8</v>
      </c>
      <c r="K37" s="32">
        <v>69.5</v>
      </c>
      <c r="L37" s="32">
        <v>49.6</v>
      </c>
      <c r="M37" s="32">
        <v>4.1</v>
      </c>
      <c r="N37" s="9">
        <f t="shared" si="7"/>
        <v>1144.6999999999998</v>
      </c>
      <c r="O37" s="24">
        <v>146.4</v>
      </c>
      <c r="P37" s="24">
        <f t="shared" si="2"/>
        <v>228</v>
      </c>
      <c r="Q37" s="9">
        <f t="shared" si="5"/>
        <v>647.8</v>
      </c>
      <c r="R37" s="24">
        <f t="shared" si="6"/>
        <v>119.1</v>
      </c>
      <c r="S37" s="23">
        <v>1944</v>
      </c>
      <c r="T37" s="42"/>
      <c r="U37" s="3">
        <v>526</v>
      </c>
      <c r="V37" s="4"/>
      <c r="W37" s="20"/>
      <c r="X37" s="25"/>
      <c r="Y37" s="4"/>
      <c r="Z37" s="4"/>
      <c r="AA37" s="4"/>
      <c r="AB37" s="4"/>
      <c r="AC37" s="4"/>
      <c r="AD37" s="4"/>
      <c r="AE37" s="4"/>
      <c r="AF37" s="4"/>
      <c r="AG37" s="7"/>
      <c r="AH37" s="14"/>
      <c r="AI37" s="14"/>
      <c r="AJ37" s="8"/>
      <c r="AK37" s="14"/>
      <c r="AL37" s="3"/>
    </row>
    <row r="38" spans="1:38" ht="13.5">
      <c r="A38" s="23">
        <v>1945</v>
      </c>
      <c r="B38" s="32">
        <v>30.5</v>
      </c>
      <c r="C38" s="32">
        <v>27.8</v>
      </c>
      <c r="D38" s="32">
        <v>48.7</v>
      </c>
      <c r="E38" s="32">
        <v>113</v>
      </c>
      <c r="F38" s="32">
        <v>235.1</v>
      </c>
      <c r="G38" s="32">
        <v>192.6</v>
      </c>
      <c r="H38" s="32">
        <v>139.3</v>
      </c>
      <c r="I38" s="43">
        <v>79.4</v>
      </c>
      <c r="J38" s="32">
        <v>87.3</v>
      </c>
      <c r="K38" s="32">
        <v>32.3</v>
      </c>
      <c r="L38" s="32">
        <v>11.3</v>
      </c>
      <c r="M38" s="32">
        <v>0.8</v>
      </c>
      <c r="N38" s="9">
        <f t="shared" si="7"/>
        <v>998.0999999999998</v>
      </c>
      <c r="O38" s="24">
        <v>111.1</v>
      </c>
      <c r="P38" s="24">
        <f t="shared" si="2"/>
        <v>348.1</v>
      </c>
      <c r="Q38" s="9">
        <f t="shared" si="5"/>
        <v>498.59999999999997</v>
      </c>
      <c r="R38" s="24">
        <f t="shared" si="6"/>
        <v>43.599999999999994</v>
      </c>
      <c r="S38" s="23">
        <v>1945</v>
      </c>
      <c r="T38" s="42"/>
      <c r="U38" s="3">
        <v>411.3</v>
      </c>
      <c r="V38" s="4"/>
      <c r="W38" s="20"/>
      <c r="X38" s="25"/>
      <c r="Y38" s="4"/>
      <c r="Z38" s="4"/>
      <c r="AA38" s="4"/>
      <c r="AB38" s="4"/>
      <c r="AC38" s="4"/>
      <c r="AD38" s="4"/>
      <c r="AE38" s="4"/>
      <c r="AF38" s="4"/>
      <c r="AG38" s="7"/>
      <c r="AH38" s="14"/>
      <c r="AI38" s="14"/>
      <c r="AJ38" s="8"/>
      <c r="AK38" s="14"/>
      <c r="AL38" s="3"/>
    </row>
    <row r="39" spans="1:38" ht="13.5">
      <c r="A39" s="23">
        <v>1946</v>
      </c>
      <c r="B39" s="32">
        <v>20.4</v>
      </c>
      <c r="C39" s="32">
        <v>75.2</v>
      </c>
      <c r="D39" s="32">
        <v>92.4</v>
      </c>
      <c r="E39" s="32">
        <v>109</v>
      </c>
      <c r="F39" s="32">
        <v>144.9</v>
      </c>
      <c r="G39" s="32">
        <v>193.1</v>
      </c>
      <c r="H39" s="32">
        <v>208.9</v>
      </c>
      <c r="I39" s="32">
        <v>211.9</v>
      </c>
      <c r="J39" s="32">
        <v>93.1</v>
      </c>
      <c r="K39" s="32">
        <v>31.7</v>
      </c>
      <c r="L39" s="32">
        <v>47.1</v>
      </c>
      <c r="M39" s="32">
        <v>8.5</v>
      </c>
      <c r="N39" s="9">
        <f t="shared" si="7"/>
        <v>1236.1999999999998</v>
      </c>
      <c r="O39" s="24">
        <v>188.8</v>
      </c>
      <c r="P39" s="24">
        <f t="shared" si="2"/>
        <v>253.9</v>
      </c>
      <c r="Q39" s="9">
        <f t="shared" si="5"/>
        <v>707</v>
      </c>
      <c r="R39" s="24">
        <f t="shared" si="6"/>
        <v>78.8</v>
      </c>
      <c r="S39" s="23">
        <v>1946</v>
      </c>
      <c r="T39" s="42"/>
      <c r="U39" s="3">
        <v>613.9</v>
      </c>
      <c r="V39" s="4"/>
      <c r="W39" s="20"/>
      <c r="X39" s="25"/>
      <c r="Y39" s="4"/>
      <c r="Z39" s="4"/>
      <c r="AA39" s="4"/>
      <c r="AB39" s="4"/>
      <c r="AC39" s="4"/>
      <c r="AD39" s="4"/>
      <c r="AE39" s="4"/>
      <c r="AF39" s="4"/>
      <c r="AG39" s="7"/>
      <c r="AH39" s="14"/>
      <c r="AI39" s="14"/>
      <c r="AJ39" s="8"/>
      <c r="AK39" s="14"/>
      <c r="AL39" s="3"/>
    </row>
    <row r="40" spans="1:38" ht="13.5">
      <c r="A40" s="23">
        <v>1947</v>
      </c>
      <c r="B40" s="32">
        <v>13.2</v>
      </c>
      <c r="C40" s="32">
        <v>158.8</v>
      </c>
      <c r="D40" s="32">
        <v>218.3</v>
      </c>
      <c r="E40" s="32">
        <v>153.6</v>
      </c>
      <c r="F40" s="32">
        <v>124.9</v>
      </c>
      <c r="G40" s="32">
        <v>148.6</v>
      </c>
      <c r="H40" s="32">
        <v>118.2</v>
      </c>
      <c r="I40" s="43">
        <v>72.9</v>
      </c>
      <c r="J40" s="32">
        <v>109.4</v>
      </c>
      <c r="K40" s="32">
        <v>62.4</v>
      </c>
      <c r="L40" s="32">
        <v>43.2</v>
      </c>
      <c r="M40" s="32">
        <v>18.6</v>
      </c>
      <c r="N40" s="9">
        <f t="shared" si="7"/>
        <v>1242.1000000000001</v>
      </c>
      <c r="O40" s="24">
        <v>398.8</v>
      </c>
      <c r="P40" s="24">
        <f t="shared" si="2"/>
        <v>278.5</v>
      </c>
      <c r="Q40" s="9">
        <f t="shared" si="5"/>
        <v>449.1</v>
      </c>
      <c r="R40" s="24">
        <f t="shared" si="6"/>
        <v>105.6</v>
      </c>
      <c r="S40" s="23">
        <v>1947</v>
      </c>
      <c r="T40" s="42"/>
      <c r="U40" s="3">
        <v>339.7</v>
      </c>
      <c r="V40" s="4"/>
      <c r="W40" s="20"/>
      <c r="X40" s="25"/>
      <c r="Y40" s="4"/>
      <c r="Z40" s="4"/>
      <c r="AA40" s="4"/>
      <c r="AB40" s="4"/>
      <c r="AC40" s="4"/>
      <c r="AD40" s="4"/>
      <c r="AE40" s="4"/>
      <c r="AF40" s="4"/>
      <c r="AG40" s="7"/>
      <c r="AH40" s="14"/>
      <c r="AI40" s="14"/>
      <c r="AJ40" s="8"/>
      <c r="AK40" s="14"/>
      <c r="AL40" s="3"/>
    </row>
    <row r="41" spans="1:38" ht="13.5">
      <c r="A41" s="23">
        <v>1948</v>
      </c>
      <c r="B41" s="32">
        <v>7.3</v>
      </c>
      <c r="C41" s="32">
        <v>23.6</v>
      </c>
      <c r="D41" s="32">
        <v>70.1</v>
      </c>
      <c r="E41" s="43">
        <v>199.1</v>
      </c>
      <c r="F41" s="32">
        <v>194.7</v>
      </c>
      <c r="G41" s="32">
        <v>174.9</v>
      </c>
      <c r="H41" s="32">
        <v>180.2</v>
      </c>
      <c r="I41" s="32">
        <v>168.6</v>
      </c>
      <c r="J41" s="32">
        <v>153.3</v>
      </c>
      <c r="K41" s="32">
        <v>88.6</v>
      </c>
      <c r="L41" s="32">
        <v>42.8</v>
      </c>
      <c r="M41" s="32">
        <v>8.5</v>
      </c>
      <c r="N41" s="9">
        <f t="shared" si="7"/>
        <v>1311.7</v>
      </c>
      <c r="O41" s="24">
        <v>119.6</v>
      </c>
      <c r="P41" s="24">
        <f t="shared" si="2"/>
        <v>393.79999999999995</v>
      </c>
      <c r="Q41" s="9">
        <f t="shared" si="5"/>
        <v>677</v>
      </c>
      <c r="R41" s="24">
        <f t="shared" si="6"/>
        <v>131.39999999999998</v>
      </c>
      <c r="S41" s="23">
        <v>1948</v>
      </c>
      <c r="T41" s="42"/>
      <c r="U41" s="3">
        <v>523.7</v>
      </c>
      <c r="V41" s="4"/>
      <c r="W41" s="20"/>
      <c r="X41" s="25"/>
      <c r="Y41" s="4"/>
      <c r="Z41" s="4"/>
      <c r="AA41" s="4"/>
      <c r="AB41" s="4"/>
      <c r="AC41" s="4"/>
      <c r="AD41" s="4"/>
      <c r="AE41" s="4"/>
      <c r="AF41" s="4"/>
      <c r="AG41" s="7"/>
      <c r="AH41" s="14"/>
      <c r="AI41" s="14"/>
      <c r="AJ41" s="8"/>
      <c r="AK41" s="14"/>
      <c r="AL41" s="18"/>
    </row>
    <row r="42" spans="1:38" ht="13.5">
      <c r="A42" s="23">
        <v>1949</v>
      </c>
      <c r="B42" s="32">
        <v>18.1</v>
      </c>
      <c r="C42" s="32">
        <v>25.1</v>
      </c>
      <c r="D42" s="32">
        <v>106.3</v>
      </c>
      <c r="E42" s="32">
        <v>134.5</v>
      </c>
      <c r="F42" s="32">
        <v>243.2</v>
      </c>
      <c r="G42" s="32">
        <v>187.4</v>
      </c>
      <c r="H42" s="32">
        <v>83</v>
      </c>
      <c r="I42" s="32">
        <v>160.6</v>
      </c>
      <c r="J42" s="32">
        <v>59.3</v>
      </c>
      <c r="K42" s="32">
        <v>81.1</v>
      </c>
      <c r="L42" s="32">
        <v>40</v>
      </c>
      <c r="M42" s="32">
        <v>9.8</v>
      </c>
      <c r="N42" s="9">
        <f>SUM(B42:M42)</f>
        <v>1148.3999999999999</v>
      </c>
      <c r="O42" s="24">
        <v>158</v>
      </c>
      <c r="P42" s="24">
        <f t="shared" si="2"/>
        <v>377.7</v>
      </c>
      <c r="Q42" s="9">
        <f t="shared" si="5"/>
        <v>490.3</v>
      </c>
      <c r="R42" s="24">
        <f t="shared" si="6"/>
        <v>121.1</v>
      </c>
      <c r="S42" s="23">
        <v>1949</v>
      </c>
      <c r="T42" s="42"/>
      <c r="U42" s="3">
        <v>431</v>
      </c>
      <c r="V42" s="4"/>
      <c r="W42" s="20"/>
      <c r="X42" s="25"/>
      <c r="Y42" s="4"/>
      <c r="Z42" s="4"/>
      <c r="AA42" s="4"/>
      <c r="AB42" s="4"/>
      <c r="AC42" s="4"/>
      <c r="AD42" s="4"/>
      <c r="AE42" s="4"/>
      <c r="AF42" s="4"/>
      <c r="AG42" s="7"/>
      <c r="AH42" s="14"/>
      <c r="AI42" s="14"/>
      <c r="AJ42" s="8"/>
      <c r="AK42" s="14"/>
      <c r="AL42" s="3"/>
    </row>
    <row r="43" spans="1:38" ht="13.5">
      <c r="A43" s="23">
        <v>1950</v>
      </c>
      <c r="B43" s="32">
        <v>10.4</v>
      </c>
      <c r="C43" s="32">
        <v>47.3</v>
      </c>
      <c r="D43" s="32">
        <v>150.6</v>
      </c>
      <c r="E43" s="32">
        <v>172.5</v>
      </c>
      <c r="F43" s="32">
        <v>200.6</v>
      </c>
      <c r="G43" s="32">
        <v>218.9</v>
      </c>
      <c r="H43" s="32">
        <v>122.1</v>
      </c>
      <c r="I43" s="32">
        <v>122.5</v>
      </c>
      <c r="J43" s="32">
        <v>153.2</v>
      </c>
      <c r="K43" s="32">
        <v>84.1</v>
      </c>
      <c r="L43" s="32">
        <v>67.5</v>
      </c>
      <c r="M43" s="32">
        <v>7.1</v>
      </c>
      <c r="N43" s="9">
        <f>SUM(B43:M43)</f>
        <v>1356.8</v>
      </c>
      <c r="O43" s="24">
        <v>218.1</v>
      </c>
      <c r="P43" s="24">
        <f t="shared" si="2"/>
        <v>373.1</v>
      </c>
      <c r="Q43" s="9">
        <f t="shared" si="5"/>
        <v>616.7</v>
      </c>
      <c r="R43" s="24">
        <f t="shared" si="6"/>
        <v>151.6</v>
      </c>
      <c r="S43" s="23">
        <v>1950</v>
      </c>
      <c r="T43" s="42"/>
      <c r="U43" s="3">
        <v>463.5</v>
      </c>
      <c r="V43" s="4"/>
      <c r="W43" s="20"/>
      <c r="X43" s="25"/>
      <c r="Y43" s="4"/>
      <c r="Z43" s="4"/>
      <c r="AA43" s="4"/>
      <c r="AB43" s="4"/>
      <c r="AC43" s="4"/>
      <c r="AD43" s="4"/>
      <c r="AE43" s="4"/>
      <c r="AF43" s="4"/>
      <c r="AG43" s="7"/>
      <c r="AH43" s="14"/>
      <c r="AI43" s="14"/>
      <c r="AJ43" s="8"/>
      <c r="AK43" s="14"/>
      <c r="AL43" s="3"/>
    </row>
    <row r="44" spans="1:38" ht="13.5">
      <c r="A44" s="23">
        <v>1951</v>
      </c>
      <c r="B44" s="32">
        <v>24.9</v>
      </c>
      <c r="C44" s="32">
        <v>66.1</v>
      </c>
      <c r="D44" s="32">
        <v>163.2</v>
      </c>
      <c r="E44" s="32">
        <v>145.4</v>
      </c>
      <c r="F44" s="32">
        <v>102.1</v>
      </c>
      <c r="G44" s="32">
        <v>233</v>
      </c>
      <c r="H44" s="32">
        <v>192</v>
      </c>
      <c r="I44" s="32">
        <v>199.1</v>
      </c>
      <c r="J44" s="32">
        <v>98</v>
      </c>
      <c r="K44" s="32">
        <v>46.4</v>
      </c>
      <c r="L44" s="32">
        <v>52.3</v>
      </c>
      <c r="M44" s="32">
        <v>5.5</v>
      </c>
      <c r="N44" s="9">
        <f t="shared" si="7"/>
        <v>1328</v>
      </c>
      <c r="O44" s="24">
        <v>261.3</v>
      </c>
      <c r="P44" s="24">
        <f t="shared" si="2"/>
        <v>247.5</v>
      </c>
      <c r="Q44" s="9">
        <f t="shared" si="5"/>
        <v>722.1</v>
      </c>
      <c r="R44" s="24">
        <f t="shared" si="6"/>
        <v>98.69999999999999</v>
      </c>
      <c r="S44" s="23">
        <v>1951</v>
      </c>
      <c r="T44" s="42"/>
      <c r="U44" s="3">
        <v>624.1</v>
      </c>
      <c r="V44" s="4"/>
      <c r="W44" s="20"/>
      <c r="X44" s="25"/>
      <c r="Y44" s="4"/>
      <c r="Z44" s="4"/>
      <c r="AA44" s="4"/>
      <c r="AB44" s="4"/>
      <c r="AC44" s="4"/>
      <c r="AD44" s="4"/>
      <c r="AE44" s="4"/>
      <c r="AF44" s="4"/>
      <c r="AG44" s="7"/>
      <c r="AH44" s="14"/>
      <c r="AI44" s="14"/>
      <c r="AJ44" s="8"/>
      <c r="AK44" s="14"/>
      <c r="AL44" s="3"/>
    </row>
    <row r="45" spans="1:38" ht="13.5">
      <c r="A45" s="23">
        <v>1952</v>
      </c>
      <c r="B45" s="32">
        <v>20.6</v>
      </c>
      <c r="C45" s="32">
        <v>32</v>
      </c>
      <c r="D45" s="32">
        <v>94.4</v>
      </c>
      <c r="E45" s="32">
        <v>160</v>
      </c>
      <c r="F45" s="32">
        <v>182.5</v>
      </c>
      <c r="G45" s="32">
        <v>286.3</v>
      </c>
      <c r="H45" s="32">
        <v>162.7</v>
      </c>
      <c r="I45" s="32">
        <v>209</v>
      </c>
      <c r="J45" s="32">
        <v>124.9</v>
      </c>
      <c r="K45" s="32">
        <v>63.3</v>
      </c>
      <c r="L45" s="32">
        <v>26.8</v>
      </c>
      <c r="M45" s="32">
        <v>11.6</v>
      </c>
      <c r="N45" s="9">
        <f t="shared" si="7"/>
        <v>1374.1</v>
      </c>
      <c r="O45" s="24">
        <v>152.5</v>
      </c>
      <c r="P45" s="24">
        <f t="shared" si="2"/>
        <v>342.5</v>
      </c>
      <c r="Q45" s="9">
        <f t="shared" si="5"/>
        <v>782.9</v>
      </c>
      <c r="R45" s="24">
        <f t="shared" si="6"/>
        <v>90.1</v>
      </c>
      <c r="S45" s="23">
        <v>1952</v>
      </c>
      <c r="T45" s="42"/>
      <c r="U45" s="38">
        <v>568</v>
      </c>
      <c r="V45" s="4"/>
      <c r="W45" s="20"/>
      <c r="X45" s="25"/>
      <c r="Y45" s="4"/>
      <c r="Z45" s="4"/>
      <c r="AA45" s="4"/>
      <c r="AB45" s="4"/>
      <c r="AC45" s="4"/>
      <c r="AD45" s="4"/>
      <c r="AE45" s="4"/>
      <c r="AF45" s="4"/>
      <c r="AG45" s="7"/>
      <c r="AH45" s="14"/>
      <c r="AI45" s="14"/>
      <c r="AJ45" s="8"/>
      <c r="AK45" s="14"/>
      <c r="AL45" s="3"/>
    </row>
    <row r="46" spans="1:38" ht="13.5">
      <c r="A46" s="23">
        <v>1953</v>
      </c>
      <c r="B46" s="32">
        <v>10.6</v>
      </c>
      <c r="C46" s="32">
        <v>38.7</v>
      </c>
      <c r="D46" s="32">
        <v>76</v>
      </c>
      <c r="E46" s="32">
        <v>183.6</v>
      </c>
      <c r="F46" s="32">
        <v>146.4</v>
      </c>
      <c r="G46" s="32">
        <v>146.2</v>
      </c>
      <c r="H46" s="32">
        <v>186.6</v>
      </c>
      <c r="I46" s="32">
        <v>163.7</v>
      </c>
      <c r="J46" s="32">
        <v>68</v>
      </c>
      <c r="K46" s="32">
        <v>57.4</v>
      </c>
      <c r="L46" s="32">
        <v>15.8</v>
      </c>
      <c r="M46" s="32">
        <v>8.2</v>
      </c>
      <c r="N46" s="9">
        <f t="shared" si="7"/>
        <v>1101.2</v>
      </c>
      <c r="O46" s="24">
        <v>136.9</v>
      </c>
      <c r="P46" s="24">
        <f t="shared" si="2"/>
        <v>330</v>
      </c>
      <c r="Q46" s="9">
        <f t="shared" si="5"/>
        <v>564.5</v>
      </c>
      <c r="R46" s="24">
        <f t="shared" si="6"/>
        <v>73.2</v>
      </c>
      <c r="S46" s="23">
        <v>1953</v>
      </c>
      <c r="T46" s="42"/>
      <c r="U46" s="3">
        <v>496.5</v>
      </c>
      <c r="V46" s="4"/>
      <c r="W46" s="20"/>
      <c r="X46" s="25"/>
      <c r="Y46" s="4"/>
      <c r="Z46" s="4"/>
      <c r="AA46" s="4"/>
      <c r="AB46" s="4"/>
      <c r="AC46" s="4"/>
      <c r="AD46" s="4"/>
      <c r="AE46" s="4"/>
      <c r="AF46" s="4"/>
      <c r="AG46" s="7"/>
      <c r="AH46" s="14"/>
      <c r="AI46" s="14"/>
      <c r="AJ46" s="8"/>
      <c r="AK46" s="14"/>
      <c r="AL46" s="3"/>
    </row>
    <row r="47" spans="1:38" ht="13.5">
      <c r="A47" s="23">
        <v>1954</v>
      </c>
      <c r="B47" s="32">
        <v>13.5</v>
      </c>
      <c r="C47" s="32">
        <v>44.8</v>
      </c>
      <c r="D47" s="32">
        <v>94.9</v>
      </c>
      <c r="E47" s="32">
        <v>89.4</v>
      </c>
      <c r="F47" s="32">
        <v>180.9</v>
      </c>
      <c r="G47" s="32">
        <v>204.8</v>
      </c>
      <c r="H47" s="32">
        <v>152.8</v>
      </c>
      <c r="I47" s="32">
        <v>107.8</v>
      </c>
      <c r="J47" s="43">
        <v>185.6</v>
      </c>
      <c r="K47" s="32">
        <v>81.1</v>
      </c>
      <c r="L47" s="32">
        <v>17.9</v>
      </c>
      <c r="M47" s="32">
        <v>8.3</v>
      </c>
      <c r="N47" s="9">
        <f t="shared" si="7"/>
        <v>1181.7999999999997</v>
      </c>
      <c r="O47" s="24">
        <v>161.4</v>
      </c>
      <c r="P47" s="24">
        <f t="shared" si="2"/>
        <v>270.3</v>
      </c>
      <c r="Q47" s="9">
        <f t="shared" si="5"/>
        <v>651</v>
      </c>
      <c r="R47" s="24">
        <f t="shared" si="6"/>
        <v>99</v>
      </c>
      <c r="S47" s="23">
        <v>1954</v>
      </c>
      <c r="T47" s="42"/>
      <c r="U47" s="3">
        <v>465.4</v>
      </c>
      <c r="V47" s="4"/>
      <c r="W47" s="20"/>
      <c r="X47" s="25"/>
      <c r="Y47" s="4"/>
      <c r="Z47" s="4"/>
      <c r="AA47" s="4"/>
      <c r="AB47" s="4"/>
      <c r="AC47" s="4"/>
      <c r="AD47" s="4"/>
      <c r="AE47" s="4"/>
      <c r="AF47" s="4"/>
      <c r="AG47" s="7"/>
      <c r="AH47" s="14"/>
      <c r="AI47" s="14"/>
      <c r="AJ47" s="8"/>
      <c r="AK47" s="14"/>
      <c r="AL47" s="3"/>
    </row>
    <row r="48" spans="1:38" ht="13.5">
      <c r="A48" s="23">
        <v>1955</v>
      </c>
      <c r="B48" s="32">
        <v>39.2</v>
      </c>
      <c r="C48" s="32">
        <v>110.1</v>
      </c>
      <c r="D48" s="32">
        <v>93.8</v>
      </c>
      <c r="E48" s="32">
        <v>93.7</v>
      </c>
      <c r="F48" s="32">
        <v>270.2</v>
      </c>
      <c r="G48" s="32">
        <v>174</v>
      </c>
      <c r="H48" s="32">
        <v>81.4</v>
      </c>
      <c r="I48" s="43">
        <v>73</v>
      </c>
      <c r="J48" s="32">
        <v>94.8</v>
      </c>
      <c r="K48" s="32">
        <v>69.7</v>
      </c>
      <c r="L48" s="32">
        <v>12.3</v>
      </c>
      <c r="M48" s="32">
        <v>15.5</v>
      </c>
      <c r="N48" s="9">
        <f t="shared" si="7"/>
        <v>1127.7</v>
      </c>
      <c r="O48" s="24">
        <v>251.4</v>
      </c>
      <c r="P48" s="24">
        <f t="shared" si="2"/>
        <v>363.9</v>
      </c>
      <c r="Q48" s="9">
        <f t="shared" si="5"/>
        <v>423.2</v>
      </c>
      <c r="R48" s="24">
        <f t="shared" si="6"/>
        <v>82</v>
      </c>
      <c r="S48" s="23">
        <v>1955</v>
      </c>
      <c r="T48" s="42"/>
      <c r="U48" s="38">
        <v>328.4</v>
      </c>
      <c r="V48" s="4"/>
      <c r="W48" s="20"/>
      <c r="X48" s="25"/>
      <c r="Y48" s="4"/>
      <c r="Z48" s="4"/>
      <c r="AA48" s="4"/>
      <c r="AB48" s="4"/>
      <c r="AC48" s="4"/>
      <c r="AD48" s="4"/>
      <c r="AE48" s="4"/>
      <c r="AF48" s="4"/>
      <c r="AG48" s="7"/>
      <c r="AH48" s="14"/>
      <c r="AI48" s="14"/>
      <c r="AJ48" s="8"/>
      <c r="AK48" s="14"/>
      <c r="AL48" s="3"/>
    </row>
    <row r="49" spans="1:38" ht="13.5">
      <c r="A49" s="23">
        <v>1956</v>
      </c>
      <c r="B49" s="32">
        <v>26.3</v>
      </c>
      <c r="C49" s="32">
        <v>26.4</v>
      </c>
      <c r="D49" s="32">
        <v>75.5</v>
      </c>
      <c r="E49" s="32">
        <v>131.9</v>
      </c>
      <c r="F49" s="32">
        <v>142.3</v>
      </c>
      <c r="G49" s="32">
        <v>210.7</v>
      </c>
      <c r="H49" s="32">
        <v>163.4</v>
      </c>
      <c r="I49" s="32">
        <v>243.5</v>
      </c>
      <c r="J49" s="32">
        <v>76.3</v>
      </c>
      <c r="K49" s="32">
        <v>47.6</v>
      </c>
      <c r="L49" s="32">
        <v>4.6</v>
      </c>
      <c r="M49" s="32">
        <v>1.4</v>
      </c>
      <c r="N49" s="9">
        <f t="shared" si="7"/>
        <v>1149.8999999999999</v>
      </c>
      <c r="O49" s="24">
        <v>143.7</v>
      </c>
      <c r="P49" s="24">
        <f t="shared" si="2"/>
        <v>274.20000000000005</v>
      </c>
      <c r="Q49" s="9">
        <f t="shared" si="5"/>
        <v>693.9</v>
      </c>
      <c r="R49" s="24">
        <f t="shared" si="6"/>
        <v>52.2</v>
      </c>
      <c r="S49" s="23">
        <v>1956</v>
      </c>
      <c r="T49" s="42"/>
      <c r="U49" s="3">
        <v>617.6</v>
      </c>
      <c r="V49" s="4"/>
      <c r="W49" s="20"/>
      <c r="X49" s="25"/>
      <c r="Y49" s="4"/>
      <c r="Z49" s="4"/>
      <c r="AA49" s="4"/>
      <c r="AB49" s="4"/>
      <c r="AC49" s="4"/>
      <c r="AD49" s="4"/>
      <c r="AE49" s="4"/>
      <c r="AF49" s="4"/>
      <c r="AG49" s="7"/>
      <c r="AH49" s="14"/>
      <c r="AI49" s="14"/>
      <c r="AJ49" s="8"/>
      <c r="AK49" s="14"/>
      <c r="AL49" s="3"/>
    </row>
    <row r="50" spans="1:38" ht="13.5">
      <c r="A50" s="23">
        <v>1957</v>
      </c>
      <c r="B50" s="32">
        <v>5.3</v>
      </c>
      <c r="C50" s="32">
        <v>98.3</v>
      </c>
      <c r="D50" s="32">
        <v>136</v>
      </c>
      <c r="E50" s="32">
        <v>118.1</v>
      </c>
      <c r="F50" s="32">
        <v>134.4</v>
      </c>
      <c r="G50" s="32">
        <v>222.3</v>
      </c>
      <c r="H50" s="32">
        <v>250.8</v>
      </c>
      <c r="I50" s="32">
        <v>137.6</v>
      </c>
      <c r="J50" s="43">
        <v>176.8</v>
      </c>
      <c r="K50" s="32">
        <v>74.1</v>
      </c>
      <c r="L50" s="32">
        <v>37.2</v>
      </c>
      <c r="M50" s="32">
        <v>10.5</v>
      </c>
      <c r="N50" s="9">
        <f t="shared" si="7"/>
        <v>1401.3999999999999</v>
      </c>
      <c r="O50" s="24">
        <v>241</v>
      </c>
      <c r="P50" s="24">
        <f t="shared" si="2"/>
        <v>252.5</v>
      </c>
      <c r="Q50" s="9">
        <f t="shared" si="5"/>
        <v>787.5</v>
      </c>
      <c r="R50" s="24">
        <f t="shared" si="6"/>
        <v>111.3</v>
      </c>
      <c r="S50" s="23">
        <v>1957</v>
      </c>
      <c r="T50" s="42"/>
      <c r="U50" s="3">
        <v>610.7</v>
      </c>
      <c r="V50" s="4"/>
      <c r="W50" s="20"/>
      <c r="X50" s="25"/>
      <c r="Y50" s="4"/>
      <c r="Z50" s="4"/>
      <c r="AA50" s="4"/>
      <c r="AB50" s="4"/>
      <c r="AC50" s="4"/>
      <c r="AD50" s="4"/>
      <c r="AE50" s="4"/>
      <c r="AF50" s="4"/>
      <c r="AG50" s="7"/>
      <c r="AH50" s="14"/>
      <c r="AI50" s="14"/>
      <c r="AJ50" s="8"/>
      <c r="AK50" s="14"/>
      <c r="AL50" s="3"/>
    </row>
    <row r="51" spans="1:38" ht="13.5">
      <c r="A51" s="23">
        <v>1958</v>
      </c>
      <c r="B51" s="32">
        <v>26.7</v>
      </c>
      <c r="C51" s="32">
        <v>86.9</v>
      </c>
      <c r="D51" s="32">
        <v>107.2</v>
      </c>
      <c r="E51" s="32">
        <v>134.6</v>
      </c>
      <c r="F51" s="44">
        <v>330.1</v>
      </c>
      <c r="G51" s="32">
        <v>119.2</v>
      </c>
      <c r="H51" s="32">
        <v>246</v>
      </c>
      <c r="I51" s="32">
        <v>206.9</v>
      </c>
      <c r="J51" s="32">
        <v>71.3</v>
      </c>
      <c r="K51" s="32">
        <v>73.3</v>
      </c>
      <c r="L51" s="32">
        <v>19.9</v>
      </c>
      <c r="M51" s="32">
        <v>20.4</v>
      </c>
      <c r="N51" s="9">
        <f t="shared" si="7"/>
        <v>1442.5000000000002</v>
      </c>
      <c r="O51" s="24">
        <v>231.3</v>
      </c>
      <c r="P51" s="45">
        <f t="shared" si="2"/>
        <v>464.70000000000005</v>
      </c>
      <c r="Q51" s="9">
        <f t="shared" si="5"/>
        <v>643.4</v>
      </c>
      <c r="R51" s="24">
        <f t="shared" si="6"/>
        <v>93.19999999999999</v>
      </c>
      <c r="S51" s="23">
        <v>1958</v>
      </c>
      <c r="T51" s="42"/>
      <c r="U51" s="3">
        <v>572.1</v>
      </c>
      <c r="V51" s="4"/>
      <c r="W51" s="20"/>
      <c r="X51" s="25"/>
      <c r="Y51" s="4"/>
      <c r="Z51" s="4"/>
      <c r="AA51" s="4"/>
      <c r="AB51" s="4"/>
      <c r="AC51" s="4"/>
      <c r="AD51" s="4"/>
      <c r="AE51" s="4"/>
      <c r="AF51" s="4"/>
      <c r="AG51" s="7"/>
      <c r="AH51" s="14"/>
      <c r="AI51" s="14"/>
      <c r="AJ51" s="8"/>
      <c r="AK51" s="14"/>
      <c r="AL51" s="3"/>
    </row>
    <row r="52" spans="1:38" ht="13.5">
      <c r="A52" s="23">
        <v>1959</v>
      </c>
      <c r="B52" s="32">
        <v>58.2</v>
      </c>
      <c r="C52" s="32">
        <v>23.5</v>
      </c>
      <c r="D52" s="32">
        <v>83.2</v>
      </c>
      <c r="E52" s="32">
        <v>187.7</v>
      </c>
      <c r="F52" s="32">
        <v>141.7</v>
      </c>
      <c r="G52" s="32">
        <v>151</v>
      </c>
      <c r="H52" s="32">
        <v>105.3</v>
      </c>
      <c r="I52" s="32">
        <v>145</v>
      </c>
      <c r="J52" s="32">
        <v>76.2</v>
      </c>
      <c r="K52" s="32">
        <v>40.6</v>
      </c>
      <c r="L52" s="32">
        <v>39.9</v>
      </c>
      <c r="M52" s="32">
        <v>20.4</v>
      </c>
      <c r="N52" s="9">
        <f t="shared" si="7"/>
        <v>1072.7</v>
      </c>
      <c r="O52" s="24">
        <v>185.3</v>
      </c>
      <c r="P52" s="24">
        <f t="shared" si="2"/>
        <v>329.4</v>
      </c>
      <c r="Q52" s="9">
        <f t="shared" si="5"/>
        <v>477.5</v>
      </c>
      <c r="R52" s="24">
        <f t="shared" si="6"/>
        <v>80.5</v>
      </c>
      <c r="S52" s="23">
        <v>1959</v>
      </c>
      <c r="T52" s="42"/>
      <c r="U52" s="3">
        <v>401.3</v>
      </c>
      <c r="V52" s="4"/>
      <c r="W52" s="20"/>
      <c r="X52" s="25"/>
      <c r="Y52" s="4"/>
      <c r="Z52" s="4"/>
      <c r="AA52" s="4"/>
      <c r="AB52" s="4"/>
      <c r="AC52" s="4"/>
      <c r="AD52" s="4"/>
      <c r="AE52" s="4"/>
      <c r="AF52" s="4"/>
      <c r="AG52" s="7"/>
      <c r="AH52" s="14"/>
      <c r="AI52" s="14"/>
      <c r="AJ52" s="8"/>
      <c r="AK52" s="14"/>
      <c r="AL52" s="3"/>
    </row>
    <row r="53" spans="1:38" ht="13.5">
      <c r="A53" s="23">
        <v>1960</v>
      </c>
      <c r="B53" s="32">
        <v>26.5</v>
      </c>
      <c r="C53" s="32">
        <v>91.7</v>
      </c>
      <c r="D53" s="32">
        <v>109.9</v>
      </c>
      <c r="E53" s="32">
        <v>122.2</v>
      </c>
      <c r="F53" s="32">
        <v>160.8</v>
      </c>
      <c r="G53" s="32">
        <v>116.4</v>
      </c>
      <c r="H53" s="32">
        <v>259.4</v>
      </c>
      <c r="I53" s="32">
        <v>278.3</v>
      </c>
      <c r="J53" s="32">
        <v>92.5</v>
      </c>
      <c r="K53" s="32">
        <v>119.9</v>
      </c>
      <c r="L53" s="32">
        <v>77.8</v>
      </c>
      <c r="M53" s="32">
        <v>13.3</v>
      </c>
      <c r="N53" s="9">
        <f t="shared" si="7"/>
        <v>1468.7</v>
      </c>
      <c r="O53" s="24">
        <v>248.5</v>
      </c>
      <c r="P53" s="24">
        <f t="shared" si="2"/>
        <v>283</v>
      </c>
      <c r="Q53" s="9">
        <f t="shared" si="5"/>
        <v>746.5999999999999</v>
      </c>
      <c r="R53" s="24">
        <f t="shared" si="6"/>
        <v>197.7</v>
      </c>
      <c r="S53" s="23">
        <v>1960</v>
      </c>
      <c r="T53" s="42"/>
      <c r="U53" s="38">
        <v>654.1</v>
      </c>
      <c r="V53" s="4"/>
      <c r="W53" s="20"/>
      <c r="X53" s="25"/>
      <c r="Y53" s="4"/>
      <c r="Z53" s="4"/>
      <c r="AA53" s="4"/>
      <c r="AB53" s="4"/>
      <c r="AC53" s="4"/>
      <c r="AD53" s="4"/>
      <c r="AE53" s="4"/>
      <c r="AF53" s="4"/>
      <c r="AG53" s="7"/>
      <c r="AH53" s="14"/>
      <c r="AI53" s="14"/>
      <c r="AJ53" s="8"/>
      <c r="AK53" s="14"/>
      <c r="AL53" s="3"/>
    </row>
    <row r="54" spans="1:38" ht="13.5">
      <c r="A54" s="23">
        <v>1961</v>
      </c>
      <c r="B54" s="32">
        <v>39.3</v>
      </c>
      <c r="C54" s="32">
        <v>55</v>
      </c>
      <c r="D54" s="32">
        <v>79.1</v>
      </c>
      <c r="E54" s="32">
        <v>169.9</v>
      </c>
      <c r="F54" s="32">
        <v>132.6</v>
      </c>
      <c r="G54" s="32">
        <v>188.6</v>
      </c>
      <c r="H54" s="32">
        <v>211.2</v>
      </c>
      <c r="I54" s="32">
        <v>143.1</v>
      </c>
      <c r="J54" s="32">
        <v>104.4</v>
      </c>
      <c r="K54" s="32">
        <v>76.1</v>
      </c>
      <c r="L54" s="32">
        <v>25.5</v>
      </c>
      <c r="M54" s="32">
        <v>20.3</v>
      </c>
      <c r="N54" s="9">
        <f t="shared" si="7"/>
        <v>1245.1</v>
      </c>
      <c r="O54" s="24">
        <v>186.7</v>
      </c>
      <c r="P54" s="24">
        <f t="shared" si="2"/>
        <v>302.5</v>
      </c>
      <c r="Q54" s="9">
        <f t="shared" si="5"/>
        <v>647.3</v>
      </c>
      <c r="R54" s="24">
        <f t="shared" si="6"/>
        <v>101.6</v>
      </c>
      <c r="S54" s="23">
        <v>1961</v>
      </c>
      <c r="T54" s="42"/>
      <c r="U54" s="3">
        <v>542.9</v>
      </c>
      <c r="V54" s="4"/>
      <c r="W54" s="20"/>
      <c r="X54" s="25"/>
      <c r="Y54" s="4"/>
      <c r="Z54" s="4"/>
      <c r="AA54" s="4"/>
      <c r="AB54" s="4"/>
      <c r="AC54" s="4"/>
      <c r="AD54" s="4"/>
      <c r="AE54" s="4"/>
      <c r="AF54" s="4"/>
      <c r="AG54" s="7"/>
      <c r="AH54" s="14"/>
      <c r="AI54" s="14"/>
      <c r="AJ54" s="8"/>
      <c r="AK54" s="14"/>
      <c r="AL54" s="3"/>
    </row>
    <row r="55" spans="1:38" ht="13.5">
      <c r="A55" s="23">
        <v>1962</v>
      </c>
      <c r="B55" s="32">
        <v>23.1</v>
      </c>
      <c r="C55" s="32">
        <v>38.7</v>
      </c>
      <c r="D55" s="32">
        <v>192.6</v>
      </c>
      <c r="E55" s="32">
        <v>136</v>
      </c>
      <c r="F55" s="32">
        <v>213.6</v>
      </c>
      <c r="G55" s="32">
        <v>119.2</v>
      </c>
      <c r="H55" s="32">
        <v>186.5</v>
      </c>
      <c r="I55" s="32">
        <v>179</v>
      </c>
      <c r="J55" s="32">
        <v>128.4</v>
      </c>
      <c r="K55" s="32">
        <v>41.2</v>
      </c>
      <c r="L55" s="32">
        <v>46.1</v>
      </c>
      <c r="M55" s="32">
        <v>6.4</v>
      </c>
      <c r="N55" s="9">
        <f t="shared" si="7"/>
        <v>1310.8000000000002</v>
      </c>
      <c r="O55" s="24">
        <v>274.7</v>
      </c>
      <c r="P55" s="24">
        <f t="shared" si="2"/>
        <v>349.6</v>
      </c>
      <c r="Q55" s="9">
        <f t="shared" si="5"/>
        <v>613.1</v>
      </c>
      <c r="R55" s="24">
        <f t="shared" si="6"/>
        <v>87.30000000000001</v>
      </c>
      <c r="S55" s="23">
        <v>1962</v>
      </c>
      <c r="T55" s="42"/>
      <c r="U55" s="3">
        <v>484.7</v>
      </c>
      <c r="V55" s="4"/>
      <c r="W55" s="20"/>
      <c r="X55" s="25"/>
      <c r="Y55" s="4"/>
      <c r="Z55" s="4"/>
      <c r="AA55" s="4"/>
      <c r="AB55" s="4"/>
      <c r="AC55" s="4"/>
      <c r="AD55" s="4"/>
      <c r="AE55" s="4"/>
      <c r="AF55" s="4"/>
      <c r="AG55" s="7"/>
      <c r="AH55" s="14"/>
      <c r="AI55" s="14"/>
      <c r="AJ55" s="8"/>
      <c r="AK55" s="14"/>
      <c r="AL55" s="3"/>
    </row>
    <row r="56" spans="1:38" ht="13.5">
      <c r="A56" s="23">
        <v>1963</v>
      </c>
      <c r="B56" s="32">
        <v>37.1</v>
      </c>
      <c r="C56" s="32">
        <v>41.7</v>
      </c>
      <c r="D56" s="32">
        <v>108.8</v>
      </c>
      <c r="E56" s="32">
        <v>115.4</v>
      </c>
      <c r="F56" s="32">
        <v>207.9</v>
      </c>
      <c r="G56" s="32">
        <v>160</v>
      </c>
      <c r="H56" s="32">
        <v>208.6</v>
      </c>
      <c r="I56" s="32">
        <v>151.5</v>
      </c>
      <c r="J56" s="32">
        <v>123.8</v>
      </c>
      <c r="K56" s="32">
        <v>60.5</v>
      </c>
      <c r="L56" s="32">
        <v>63.7</v>
      </c>
      <c r="M56" s="32">
        <v>4.7</v>
      </c>
      <c r="N56" s="9">
        <f t="shared" si="7"/>
        <v>1283.7</v>
      </c>
      <c r="O56" s="24">
        <v>194</v>
      </c>
      <c r="P56" s="24">
        <f t="shared" si="2"/>
        <v>323.3</v>
      </c>
      <c r="Q56" s="9">
        <f t="shared" si="5"/>
        <v>643.9</v>
      </c>
      <c r="R56" s="24">
        <f t="shared" si="6"/>
        <v>124.2</v>
      </c>
      <c r="S56" s="23">
        <v>1963</v>
      </c>
      <c r="T56" s="42"/>
      <c r="U56" s="3">
        <v>520.1</v>
      </c>
      <c r="V56" s="4"/>
      <c r="W56" s="20"/>
      <c r="X56" s="25"/>
      <c r="Y56" s="4"/>
      <c r="Z56" s="4"/>
      <c r="AA56" s="4"/>
      <c r="AB56" s="4"/>
      <c r="AC56" s="4"/>
      <c r="AD56" s="4"/>
      <c r="AE56" s="4"/>
      <c r="AF56" s="4"/>
      <c r="AG56" s="7"/>
      <c r="AH56" s="14"/>
      <c r="AI56" s="14"/>
      <c r="AJ56" s="8"/>
      <c r="AK56" s="14"/>
      <c r="AL56" s="3"/>
    </row>
    <row r="57" spans="1:38" ht="13.5">
      <c r="A57" s="23">
        <v>1964</v>
      </c>
      <c r="B57" s="32">
        <v>7.2</v>
      </c>
      <c r="C57" s="32">
        <v>48</v>
      </c>
      <c r="D57" s="32">
        <v>70.8</v>
      </c>
      <c r="E57" s="32">
        <v>171.4</v>
      </c>
      <c r="F57" s="32">
        <v>192.8</v>
      </c>
      <c r="G57" s="32">
        <v>197.3</v>
      </c>
      <c r="H57" s="32">
        <v>136.8</v>
      </c>
      <c r="I57" s="32">
        <v>236.9</v>
      </c>
      <c r="J57" s="32">
        <v>124.4</v>
      </c>
      <c r="K57" s="32">
        <v>87.5</v>
      </c>
      <c r="L57" s="32">
        <v>16.7</v>
      </c>
      <c r="M57" s="32">
        <v>15.3</v>
      </c>
      <c r="N57" s="9">
        <f t="shared" si="7"/>
        <v>1305.1000000000001</v>
      </c>
      <c r="O57" s="24">
        <v>130.7</v>
      </c>
      <c r="P57" s="24">
        <f t="shared" si="2"/>
        <v>364.20000000000005</v>
      </c>
      <c r="Q57" s="9">
        <f t="shared" si="5"/>
        <v>695.4</v>
      </c>
      <c r="R57" s="24">
        <f t="shared" si="6"/>
        <v>104.2</v>
      </c>
      <c r="S57" s="23">
        <v>1964</v>
      </c>
      <c r="T57" s="42"/>
      <c r="U57" s="3">
        <v>571</v>
      </c>
      <c r="V57" s="4"/>
      <c r="W57" s="20"/>
      <c r="X57" s="25"/>
      <c r="Y57" s="4"/>
      <c r="Z57" s="4"/>
      <c r="AA57" s="4"/>
      <c r="AB57" s="4"/>
      <c r="AC57" s="4"/>
      <c r="AD57" s="4"/>
      <c r="AE57" s="4"/>
      <c r="AF57" s="4"/>
      <c r="AG57" s="7"/>
      <c r="AH57" s="14"/>
      <c r="AI57" s="14"/>
      <c r="AJ57" s="8"/>
      <c r="AK57" s="14"/>
      <c r="AL57" s="3"/>
    </row>
    <row r="58" spans="1:38" ht="13.5">
      <c r="A58" s="23">
        <v>1965</v>
      </c>
      <c r="B58" s="32">
        <v>37.8</v>
      </c>
      <c r="C58" s="32">
        <v>36.7</v>
      </c>
      <c r="D58" s="32">
        <v>149.8</v>
      </c>
      <c r="E58" s="32">
        <v>189.3</v>
      </c>
      <c r="F58" s="32">
        <v>184.9</v>
      </c>
      <c r="G58" s="32">
        <v>148.3</v>
      </c>
      <c r="H58" s="32">
        <v>179.7</v>
      </c>
      <c r="I58" s="32">
        <v>220</v>
      </c>
      <c r="J58" s="32">
        <v>150.8</v>
      </c>
      <c r="K58" s="32">
        <v>57.1</v>
      </c>
      <c r="L58" s="32">
        <v>64.3</v>
      </c>
      <c r="M58" s="32">
        <v>14.5</v>
      </c>
      <c r="N58" s="9">
        <f t="shared" si="7"/>
        <v>1433.1999999999998</v>
      </c>
      <c r="O58" s="24">
        <v>239.6</v>
      </c>
      <c r="P58" s="24">
        <f t="shared" si="2"/>
        <v>374.20000000000005</v>
      </c>
      <c r="Q58" s="9">
        <f t="shared" si="5"/>
        <v>698.8</v>
      </c>
      <c r="R58" s="24">
        <f t="shared" si="6"/>
        <v>121.4</v>
      </c>
      <c r="S58" s="23">
        <v>1965</v>
      </c>
      <c r="T58" s="42"/>
      <c r="U58" s="3">
        <v>548</v>
      </c>
      <c r="V58" s="4"/>
      <c r="W58" s="20"/>
      <c r="X58" s="25"/>
      <c r="Y58" s="4"/>
      <c r="Z58" s="4"/>
      <c r="AA58" s="4"/>
      <c r="AB58" s="4"/>
      <c r="AC58" s="4"/>
      <c r="AD58" s="4"/>
      <c r="AE58" s="4"/>
      <c r="AF58" s="4"/>
      <c r="AG58" s="7"/>
      <c r="AH58" s="14"/>
      <c r="AI58" s="14"/>
      <c r="AJ58" s="8"/>
      <c r="AK58" s="14"/>
      <c r="AL58" s="3"/>
    </row>
    <row r="59" spans="1:38" ht="13.5">
      <c r="A59" s="23">
        <v>1966</v>
      </c>
      <c r="B59" s="32">
        <v>42.7</v>
      </c>
      <c r="C59" s="32">
        <v>117.9</v>
      </c>
      <c r="D59" s="32">
        <v>147.4</v>
      </c>
      <c r="E59" s="32">
        <v>139.5</v>
      </c>
      <c r="F59" s="32">
        <v>236.2</v>
      </c>
      <c r="G59" s="32">
        <v>142.7</v>
      </c>
      <c r="H59" s="32">
        <v>238</v>
      </c>
      <c r="I59" s="32">
        <v>207.9</v>
      </c>
      <c r="J59" s="32">
        <v>71.9</v>
      </c>
      <c r="K59" s="32">
        <v>148.1</v>
      </c>
      <c r="L59" s="32">
        <v>31.7</v>
      </c>
      <c r="M59" s="32">
        <v>17.4</v>
      </c>
      <c r="N59" s="9">
        <f t="shared" si="7"/>
        <v>1541.4000000000003</v>
      </c>
      <c r="O59" s="24">
        <v>322.5</v>
      </c>
      <c r="P59" s="24">
        <f t="shared" si="2"/>
        <v>375.7</v>
      </c>
      <c r="Q59" s="9">
        <f t="shared" si="5"/>
        <v>660.5</v>
      </c>
      <c r="R59" s="24">
        <f t="shared" si="6"/>
        <v>179.79999999999998</v>
      </c>
      <c r="S59" s="23">
        <v>1966</v>
      </c>
      <c r="T59" s="42"/>
      <c r="U59" s="3">
        <v>588.6</v>
      </c>
      <c r="V59" s="4"/>
      <c r="W59" s="20"/>
      <c r="X59" s="25"/>
      <c r="Y59" s="4"/>
      <c r="Z59" s="4"/>
      <c r="AA59" s="4"/>
      <c r="AB59" s="4"/>
      <c r="AC59" s="4"/>
      <c r="AD59" s="4"/>
      <c r="AE59" s="4"/>
      <c r="AF59" s="4"/>
      <c r="AG59" s="7"/>
      <c r="AH59" s="14"/>
      <c r="AI59" s="14"/>
      <c r="AJ59" s="8"/>
      <c r="AK59" s="14"/>
      <c r="AL59" s="3"/>
    </row>
    <row r="60" spans="1:38" ht="13.5">
      <c r="A60" s="23">
        <v>1967</v>
      </c>
      <c r="B60" s="32">
        <v>42.2</v>
      </c>
      <c r="C60" s="32">
        <v>41.4</v>
      </c>
      <c r="D60" s="32">
        <v>133.3</v>
      </c>
      <c r="E60" s="32">
        <v>114.2</v>
      </c>
      <c r="F60" s="43">
        <v>317.3</v>
      </c>
      <c r="G60" s="32">
        <v>139.7</v>
      </c>
      <c r="H60" s="32">
        <v>256.4</v>
      </c>
      <c r="I60" s="32">
        <v>164.1</v>
      </c>
      <c r="J60" s="32">
        <v>125.4</v>
      </c>
      <c r="K60" s="32">
        <v>116.3</v>
      </c>
      <c r="L60" s="32">
        <v>51.9</v>
      </c>
      <c r="M60" s="32">
        <v>15.8</v>
      </c>
      <c r="N60" s="9">
        <f t="shared" si="7"/>
        <v>1518</v>
      </c>
      <c r="O60" s="24">
        <v>234.3</v>
      </c>
      <c r="P60" s="45">
        <f t="shared" si="2"/>
        <v>431.5</v>
      </c>
      <c r="Q60" s="9">
        <f t="shared" si="5"/>
        <v>685.5999999999999</v>
      </c>
      <c r="R60" s="24">
        <f t="shared" si="6"/>
        <v>168.2</v>
      </c>
      <c r="S60" s="23">
        <v>1967</v>
      </c>
      <c r="T60" s="42"/>
      <c r="U60" s="3">
        <v>560.2</v>
      </c>
      <c r="V60" s="4"/>
      <c r="W60" s="20"/>
      <c r="X60" s="25"/>
      <c r="Y60" s="4"/>
      <c r="Z60" s="4"/>
      <c r="AA60" s="4"/>
      <c r="AB60" s="4"/>
      <c r="AC60" s="4"/>
      <c r="AD60" s="4"/>
      <c r="AE60" s="4"/>
      <c r="AF60" s="4"/>
      <c r="AG60" s="7"/>
      <c r="AH60" s="14"/>
      <c r="AI60" s="14"/>
      <c r="AJ60" s="8"/>
      <c r="AK60" s="14"/>
      <c r="AL60" s="3"/>
    </row>
    <row r="61" spans="1:38" ht="13.5">
      <c r="A61" s="23">
        <v>1968</v>
      </c>
      <c r="B61" s="32">
        <v>19.5</v>
      </c>
      <c r="C61" s="32">
        <v>58.6</v>
      </c>
      <c r="D61" s="32">
        <v>104.3</v>
      </c>
      <c r="E61" s="32">
        <v>157.2</v>
      </c>
      <c r="F61" s="32">
        <v>279.1</v>
      </c>
      <c r="G61" s="32">
        <v>152</v>
      </c>
      <c r="H61" s="32">
        <v>201.7</v>
      </c>
      <c r="I61" s="32">
        <v>159.2</v>
      </c>
      <c r="J61" s="32">
        <v>92.7</v>
      </c>
      <c r="K61" s="32">
        <v>96.4</v>
      </c>
      <c r="L61" s="32">
        <v>26.9</v>
      </c>
      <c r="M61" s="32">
        <v>23.2</v>
      </c>
      <c r="N61" s="9">
        <f t="shared" si="7"/>
        <v>1370.8000000000004</v>
      </c>
      <c r="O61" s="24">
        <v>198.2</v>
      </c>
      <c r="P61" s="45">
        <f t="shared" si="2"/>
        <v>436.3</v>
      </c>
      <c r="Q61" s="9">
        <f t="shared" si="5"/>
        <v>605.6</v>
      </c>
      <c r="R61" s="24">
        <f t="shared" si="6"/>
        <v>123.30000000000001</v>
      </c>
      <c r="S61" s="23">
        <v>1968</v>
      </c>
      <c r="T61" s="42"/>
      <c r="U61" s="3">
        <v>512.9</v>
      </c>
      <c r="V61" s="4"/>
      <c r="W61" s="20"/>
      <c r="X61" s="25"/>
      <c r="Y61" s="4"/>
      <c r="Z61" s="4"/>
      <c r="AA61" s="4"/>
      <c r="AB61" s="4"/>
      <c r="AC61" s="4"/>
      <c r="AD61" s="4"/>
      <c r="AE61" s="4"/>
      <c r="AF61" s="4"/>
      <c r="AG61" s="7"/>
      <c r="AH61" s="14"/>
      <c r="AI61" s="14"/>
      <c r="AJ61" s="8"/>
      <c r="AK61" s="14"/>
      <c r="AL61" s="3"/>
    </row>
    <row r="62" spans="1:38" ht="13.5">
      <c r="A62" s="23">
        <v>1969</v>
      </c>
      <c r="B62" s="32">
        <v>41.8</v>
      </c>
      <c r="C62" s="32">
        <v>71.9</v>
      </c>
      <c r="D62" s="32">
        <v>80.7</v>
      </c>
      <c r="E62" s="32">
        <v>175.6</v>
      </c>
      <c r="F62" s="32">
        <v>201.5</v>
      </c>
      <c r="G62" s="32">
        <v>105.8</v>
      </c>
      <c r="H62" s="32">
        <v>152.5</v>
      </c>
      <c r="I62" s="32">
        <v>93.2</v>
      </c>
      <c r="J62" s="32">
        <v>109.1</v>
      </c>
      <c r="K62" s="32">
        <v>32.8</v>
      </c>
      <c r="L62" s="32">
        <v>56.6</v>
      </c>
      <c r="M62" s="32">
        <v>9.7</v>
      </c>
      <c r="N62" s="9">
        <f t="shared" si="7"/>
        <v>1131.1999999999998</v>
      </c>
      <c r="O62" s="24">
        <v>217.6</v>
      </c>
      <c r="P62" s="24">
        <f t="shared" si="2"/>
        <v>377.1</v>
      </c>
      <c r="Q62" s="9">
        <f t="shared" si="5"/>
        <v>460.6</v>
      </c>
      <c r="R62" s="24">
        <f t="shared" si="6"/>
        <v>89.4</v>
      </c>
      <c r="S62" s="23">
        <v>1969</v>
      </c>
      <c r="T62" s="42"/>
      <c r="U62" s="3">
        <v>351.5</v>
      </c>
      <c r="V62" s="4"/>
      <c r="W62" s="20"/>
      <c r="X62" s="25"/>
      <c r="Y62" s="4"/>
      <c r="Z62" s="4"/>
      <c r="AA62" s="4"/>
      <c r="AB62" s="4"/>
      <c r="AC62" s="4"/>
      <c r="AD62" s="4"/>
      <c r="AE62" s="4"/>
      <c r="AF62" s="4"/>
      <c r="AG62" s="7"/>
      <c r="AH62" s="14"/>
      <c r="AI62" s="14"/>
      <c r="AJ62" s="8"/>
      <c r="AK62" s="14"/>
      <c r="AL62" s="3"/>
    </row>
    <row r="63" spans="1:38" ht="13.5">
      <c r="A63" s="23">
        <v>1970</v>
      </c>
      <c r="B63" s="32">
        <v>36.6</v>
      </c>
      <c r="C63" s="32">
        <v>101.2</v>
      </c>
      <c r="D63" s="32">
        <v>141.1</v>
      </c>
      <c r="E63" s="32">
        <v>138</v>
      </c>
      <c r="F63" s="32">
        <v>119.3</v>
      </c>
      <c r="G63" s="32">
        <v>119.5</v>
      </c>
      <c r="H63" s="32">
        <v>286.1</v>
      </c>
      <c r="I63" s="32">
        <v>104.4</v>
      </c>
      <c r="J63" s="32">
        <v>125.2</v>
      </c>
      <c r="K63" s="32">
        <v>74.6</v>
      </c>
      <c r="L63" s="32">
        <v>55.8</v>
      </c>
      <c r="M63" s="32">
        <v>10.3</v>
      </c>
      <c r="N63" s="9">
        <f t="shared" si="7"/>
        <v>1312.1</v>
      </c>
      <c r="O63" s="24">
        <v>288.6</v>
      </c>
      <c r="P63" s="24">
        <f t="shared" si="2"/>
        <v>257.3</v>
      </c>
      <c r="Q63" s="9">
        <f t="shared" si="5"/>
        <v>635.2</v>
      </c>
      <c r="R63" s="24">
        <f t="shared" si="6"/>
        <v>130.39999999999998</v>
      </c>
      <c r="S63" s="23">
        <v>1970</v>
      </c>
      <c r="T63" s="42"/>
      <c r="U63" s="3">
        <v>510</v>
      </c>
      <c r="V63" s="4"/>
      <c r="W63" s="20"/>
      <c r="X63" s="25"/>
      <c r="Y63" s="4"/>
      <c r="Z63" s="4"/>
      <c r="AA63" s="4"/>
      <c r="AB63" s="4"/>
      <c r="AC63" s="4"/>
      <c r="AD63" s="4"/>
      <c r="AE63" s="4"/>
      <c r="AF63" s="4"/>
      <c r="AG63" s="7"/>
      <c r="AH63" s="14"/>
      <c r="AI63" s="14"/>
      <c r="AJ63" s="8"/>
      <c r="AK63" s="14"/>
      <c r="AL63" s="3"/>
    </row>
    <row r="64" spans="1:38" ht="13.5">
      <c r="A64" s="23">
        <v>1971</v>
      </c>
      <c r="B64" s="32">
        <v>64.5</v>
      </c>
      <c r="C64" s="32">
        <v>42.7</v>
      </c>
      <c r="D64" s="32">
        <v>93.8</v>
      </c>
      <c r="E64" s="32">
        <v>95.5</v>
      </c>
      <c r="F64" s="32">
        <v>133.9</v>
      </c>
      <c r="G64" s="32">
        <v>264.5</v>
      </c>
      <c r="H64" s="32">
        <v>183.6</v>
      </c>
      <c r="I64" s="32">
        <v>196.7</v>
      </c>
      <c r="J64" s="32">
        <v>108.9</v>
      </c>
      <c r="K64" s="32">
        <v>113.2</v>
      </c>
      <c r="L64" s="32">
        <v>27.4</v>
      </c>
      <c r="M64" s="32">
        <v>2.7</v>
      </c>
      <c r="N64" s="9">
        <f t="shared" si="7"/>
        <v>1327.4000000000003</v>
      </c>
      <c r="O64" s="24">
        <v>211.3</v>
      </c>
      <c r="P64" s="24">
        <f t="shared" si="2"/>
        <v>229.4</v>
      </c>
      <c r="Q64" s="9">
        <f t="shared" si="5"/>
        <v>753.6999999999999</v>
      </c>
      <c r="R64" s="24">
        <f t="shared" si="6"/>
        <v>140.6</v>
      </c>
      <c r="S64" s="23">
        <v>1971</v>
      </c>
      <c r="T64" s="42"/>
      <c r="U64" s="38">
        <v>644.8</v>
      </c>
      <c r="V64" s="4"/>
      <c r="W64" s="20"/>
      <c r="X64" s="25"/>
      <c r="Y64" s="4"/>
      <c r="Z64" s="4"/>
      <c r="AA64" s="4"/>
      <c r="AB64" s="4"/>
      <c r="AC64" s="4"/>
      <c r="AD64" s="4"/>
      <c r="AE64" s="4"/>
      <c r="AF64" s="4"/>
      <c r="AG64" s="7"/>
      <c r="AH64" s="14"/>
      <c r="AI64" s="14"/>
      <c r="AJ64" s="8"/>
      <c r="AK64" s="14"/>
      <c r="AL64" s="3"/>
    </row>
    <row r="65" spans="1:38" ht="13.5">
      <c r="A65" s="23">
        <v>1972</v>
      </c>
      <c r="B65" s="32">
        <v>15.7</v>
      </c>
      <c r="C65" s="32">
        <v>54.2</v>
      </c>
      <c r="D65" s="32">
        <v>110.2</v>
      </c>
      <c r="E65" s="32">
        <v>160.1</v>
      </c>
      <c r="F65" s="32">
        <v>150.5</v>
      </c>
      <c r="G65" s="32">
        <v>232.4</v>
      </c>
      <c r="H65" s="32">
        <v>97.7</v>
      </c>
      <c r="I65" s="32">
        <v>167.7</v>
      </c>
      <c r="J65" s="32">
        <v>95.2</v>
      </c>
      <c r="K65" s="32">
        <v>59.3</v>
      </c>
      <c r="L65" s="32">
        <v>41</v>
      </c>
      <c r="M65" s="32">
        <v>13.6</v>
      </c>
      <c r="N65" s="9">
        <f t="shared" si="7"/>
        <v>1197.6</v>
      </c>
      <c r="O65" s="24">
        <v>182.8</v>
      </c>
      <c r="P65" s="24">
        <f t="shared" si="2"/>
        <v>310.6</v>
      </c>
      <c r="Q65" s="9">
        <f t="shared" si="5"/>
        <v>593</v>
      </c>
      <c r="R65" s="24">
        <f t="shared" si="6"/>
        <v>100.3</v>
      </c>
      <c r="S65" s="23">
        <v>1972</v>
      </c>
      <c r="T65" s="42"/>
      <c r="U65" s="3">
        <v>497.8</v>
      </c>
      <c r="V65" s="4"/>
      <c r="W65" s="20"/>
      <c r="X65" s="25"/>
      <c r="Y65" s="4"/>
      <c r="Z65" s="4"/>
      <c r="AA65" s="4"/>
      <c r="AB65" s="4"/>
      <c r="AC65" s="4"/>
      <c r="AD65" s="4"/>
      <c r="AE65" s="4"/>
      <c r="AF65" s="4"/>
      <c r="AG65" s="7"/>
      <c r="AH65" s="14"/>
      <c r="AI65" s="14"/>
      <c r="AJ65" s="8"/>
      <c r="AK65" s="14"/>
      <c r="AL65" s="3"/>
    </row>
    <row r="66" spans="1:38" ht="13.5">
      <c r="A66" s="23">
        <v>1973</v>
      </c>
      <c r="B66" s="32">
        <v>11.3</v>
      </c>
      <c r="C66" s="32">
        <v>32.9</v>
      </c>
      <c r="D66" s="32">
        <v>82.4</v>
      </c>
      <c r="E66" s="32">
        <v>82.1</v>
      </c>
      <c r="F66" s="32">
        <v>256</v>
      </c>
      <c r="G66" s="32">
        <v>198.4</v>
      </c>
      <c r="H66" s="32">
        <v>168.3</v>
      </c>
      <c r="I66" s="32">
        <v>146.5</v>
      </c>
      <c r="J66" s="32">
        <v>96.5</v>
      </c>
      <c r="K66" s="32">
        <v>87.2</v>
      </c>
      <c r="L66" s="32">
        <v>48.7</v>
      </c>
      <c r="M66" s="32">
        <v>11.9</v>
      </c>
      <c r="N66" s="9">
        <f t="shared" si="7"/>
        <v>1222.2000000000003</v>
      </c>
      <c r="O66" s="24">
        <v>140.2</v>
      </c>
      <c r="P66" s="24">
        <f t="shared" si="2"/>
        <v>338.1</v>
      </c>
      <c r="Q66" s="9">
        <f t="shared" si="5"/>
        <v>609.7</v>
      </c>
      <c r="R66" s="24">
        <f t="shared" si="6"/>
        <v>135.9</v>
      </c>
      <c r="S66" s="23">
        <v>1973</v>
      </c>
      <c r="T66" s="42"/>
      <c r="U66" s="3">
        <v>513.2</v>
      </c>
      <c r="V66" s="4"/>
      <c r="W66" s="20"/>
      <c r="X66" s="25"/>
      <c r="Y66" s="4"/>
      <c r="Z66" s="4"/>
      <c r="AA66" s="4"/>
      <c r="AB66" s="4"/>
      <c r="AC66" s="4"/>
      <c r="AD66" s="4"/>
      <c r="AE66" s="4"/>
      <c r="AF66" s="4"/>
      <c r="AG66" s="7"/>
      <c r="AH66" s="14"/>
      <c r="AI66" s="14"/>
      <c r="AJ66" s="8"/>
      <c r="AK66" s="14"/>
      <c r="AL66" s="3"/>
    </row>
    <row r="67" spans="1:38" ht="13.5">
      <c r="A67" s="23">
        <v>1974</v>
      </c>
      <c r="B67" s="32">
        <v>8.7</v>
      </c>
      <c r="C67" s="32">
        <v>76.3</v>
      </c>
      <c r="D67" s="32">
        <v>65.3</v>
      </c>
      <c r="E67" s="32">
        <v>57.2</v>
      </c>
      <c r="F67" s="32">
        <v>162.2</v>
      </c>
      <c r="G67" s="32">
        <v>154.3</v>
      </c>
      <c r="H67" s="32">
        <v>260.8</v>
      </c>
      <c r="I67" s="32">
        <v>192.2</v>
      </c>
      <c r="J67" s="32">
        <v>142.2</v>
      </c>
      <c r="K67" s="32">
        <v>83.8</v>
      </c>
      <c r="L67" s="32">
        <v>31.6</v>
      </c>
      <c r="M67" s="32">
        <v>1</v>
      </c>
      <c r="N67" s="9">
        <f t="shared" si="7"/>
        <v>1235.6</v>
      </c>
      <c r="O67" s="24">
        <v>162.2</v>
      </c>
      <c r="P67" s="24">
        <f t="shared" si="2"/>
        <v>219.39999999999998</v>
      </c>
      <c r="Q67" s="9">
        <f t="shared" si="5"/>
        <v>749.5</v>
      </c>
      <c r="R67" s="24">
        <f t="shared" si="6"/>
        <v>115.4</v>
      </c>
      <c r="S67" s="23">
        <v>1974</v>
      </c>
      <c r="T67" s="42"/>
      <c r="U67" s="3">
        <v>607.3</v>
      </c>
      <c r="V67" s="4"/>
      <c r="W67" s="20"/>
      <c r="X67" s="25"/>
      <c r="Y67" s="4"/>
      <c r="Z67" s="4"/>
      <c r="AA67" s="4"/>
      <c r="AB67" s="4"/>
      <c r="AC67" s="4"/>
      <c r="AD67" s="4"/>
      <c r="AE67" s="4"/>
      <c r="AF67" s="4"/>
      <c r="AG67" s="7"/>
      <c r="AH67" s="14"/>
      <c r="AI67" s="14"/>
      <c r="AJ67" s="8"/>
      <c r="AK67" s="14"/>
      <c r="AL67" s="3"/>
    </row>
    <row r="68" spans="1:38" ht="13.5">
      <c r="A68" s="23">
        <v>1975</v>
      </c>
      <c r="B68" s="32">
        <v>27.4</v>
      </c>
      <c r="C68" s="32">
        <v>15.8</v>
      </c>
      <c r="D68" s="32">
        <v>92.2</v>
      </c>
      <c r="E68" s="32">
        <v>147.1</v>
      </c>
      <c r="F68" s="32">
        <v>226.7</v>
      </c>
      <c r="G68" s="32">
        <v>154</v>
      </c>
      <c r="H68" s="32">
        <v>123.5</v>
      </c>
      <c r="I68" s="43">
        <v>92.8</v>
      </c>
      <c r="J68" s="43">
        <v>186.9</v>
      </c>
      <c r="K68" s="32">
        <v>58.3</v>
      </c>
      <c r="L68" s="32">
        <v>26.8</v>
      </c>
      <c r="M68" s="32">
        <v>4.9</v>
      </c>
      <c r="N68" s="9">
        <f t="shared" si="7"/>
        <v>1156.4</v>
      </c>
      <c r="O68" s="24">
        <v>136.4</v>
      </c>
      <c r="P68" s="24">
        <f t="shared" si="2"/>
        <v>373.79999999999995</v>
      </c>
      <c r="Q68" s="9">
        <f t="shared" si="5"/>
        <v>557.2</v>
      </c>
      <c r="R68" s="24">
        <f t="shared" si="6"/>
        <v>85.1</v>
      </c>
      <c r="S68" s="23">
        <v>1975</v>
      </c>
      <c r="T68" s="42"/>
      <c r="U68" s="3">
        <v>370.3</v>
      </c>
      <c r="V68" s="4"/>
      <c r="W68" s="20"/>
      <c r="X68" s="25"/>
      <c r="Y68" s="4"/>
      <c r="Z68" s="4"/>
      <c r="AA68" s="4"/>
      <c r="AB68" s="4"/>
      <c r="AC68" s="4"/>
      <c r="AD68" s="4"/>
      <c r="AE68" s="4"/>
      <c r="AF68" s="4"/>
      <c r="AG68" s="7"/>
      <c r="AH68" s="14"/>
      <c r="AI68" s="14"/>
      <c r="AJ68" s="8"/>
      <c r="AK68" s="14"/>
      <c r="AL68" s="3"/>
    </row>
    <row r="69" spans="1:38" ht="13.5">
      <c r="A69" s="23">
        <v>1976</v>
      </c>
      <c r="B69" s="32">
        <v>15.8</v>
      </c>
      <c r="C69" s="32">
        <v>32.4</v>
      </c>
      <c r="D69" s="32">
        <v>96.3</v>
      </c>
      <c r="E69" s="32">
        <v>77.7</v>
      </c>
      <c r="F69" s="32">
        <v>211.6</v>
      </c>
      <c r="G69" s="32">
        <v>154.4</v>
      </c>
      <c r="H69" s="32">
        <v>127.3</v>
      </c>
      <c r="I69" s="43">
        <v>87.8</v>
      </c>
      <c r="J69" s="32">
        <v>141.6</v>
      </c>
      <c r="K69" s="32">
        <v>87</v>
      </c>
      <c r="L69" s="32">
        <v>39.8</v>
      </c>
      <c r="M69" s="32">
        <v>30.2</v>
      </c>
      <c r="N69" s="9">
        <f t="shared" si="7"/>
        <v>1101.8999999999999</v>
      </c>
      <c r="O69" s="24">
        <v>149.4</v>
      </c>
      <c r="P69" s="24">
        <f aca="true" t="shared" si="8" ref="P69:P106">SUM(E69:F69)</f>
        <v>289.3</v>
      </c>
      <c r="Q69" s="9">
        <f t="shared" si="5"/>
        <v>511.1</v>
      </c>
      <c r="R69" s="24">
        <f t="shared" si="6"/>
        <v>126.8</v>
      </c>
      <c r="S69" s="23">
        <v>1976</v>
      </c>
      <c r="T69" s="42"/>
      <c r="U69" s="3">
        <v>369.5</v>
      </c>
      <c r="V69" s="4"/>
      <c r="W69" s="20"/>
      <c r="X69" s="25"/>
      <c r="Y69" s="4"/>
      <c r="Z69" s="4"/>
      <c r="AA69" s="4"/>
      <c r="AB69" s="4"/>
      <c r="AC69" s="4"/>
      <c r="AD69" s="4"/>
      <c r="AE69" s="4"/>
      <c r="AF69" s="4"/>
      <c r="AG69" s="7"/>
      <c r="AH69" s="14"/>
      <c r="AI69" s="14"/>
      <c r="AJ69" s="8"/>
      <c r="AK69" s="14"/>
      <c r="AL69" s="3"/>
    </row>
    <row r="70" spans="1:38" ht="13.5">
      <c r="A70" s="23">
        <v>1977</v>
      </c>
      <c r="B70" s="32">
        <v>60.4</v>
      </c>
      <c r="C70" s="32">
        <v>100</v>
      </c>
      <c r="D70" s="32">
        <v>115.3</v>
      </c>
      <c r="E70" s="43">
        <v>196.5</v>
      </c>
      <c r="F70" s="32">
        <v>147.9</v>
      </c>
      <c r="G70" s="32">
        <v>174</v>
      </c>
      <c r="H70" s="32">
        <v>99.9</v>
      </c>
      <c r="I70" s="32">
        <v>169.6</v>
      </c>
      <c r="J70" s="32">
        <v>104.2</v>
      </c>
      <c r="K70" s="32">
        <v>112.3</v>
      </c>
      <c r="L70" s="32">
        <v>61</v>
      </c>
      <c r="M70" s="32">
        <v>6.6</v>
      </c>
      <c r="N70" s="9">
        <f t="shared" si="7"/>
        <v>1347.6999999999998</v>
      </c>
      <c r="O70" s="24">
        <v>305.9</v>
      </c>
      <c r="P70" s="24">
        <f t="shared" si="8"/>
        <v>344.4</v>
      </c>
      <c r="Q70" s="9">
        <f t="shared" si="5"/>
        <v>547.7</v>
      </c>
      <c r="R70" s="24">
        <f t="shared" si="6"/>
        <v>173.3</v>
      </c>
      <c r="S70" s="23">
        <v>1977</v>
      </c>
      <c r="T70" s="42"/>
      <c r="U70" s="3">
        <v>443.5</v>
      </c>
      <c r="V70" s="4"/>
      <c r="W70" s="20"/>
      <c r="X70" s="25"/>
      <c r="Y70" s="4"/>
      <c r="Z70" s="4"/>
      <c r="AA70" s="4"/>
      <c r="AB70" s="4"/>
      <c r="AC70" s="4"/>
      <c r="AD70" s="4"/>
      <c r="AE70" s="4"/>
      <c r="AF70" s="4"/>
      <c r="AG70" s="7"/>
      <c r="AH70" s="14"/>
      <c r="AI70" s="14"/>
      <c r="AJ70" s="8"/>
      <c r="AK70" s="14"/>
      <c r="AL70" s="3"/>
    </row>
    <row r="71" spans="1:38" ht="13.5">
      <c r="A71" s="23">
        <v>1978</v>
      </c>
      <c r="B71" s="32">
        <v>27.8</v>
      </c>
      <c r="C71" s="32">
        <v>60.1</v>
      </c>
      <c r="D71" s="32">
        <v>94.8</v>
      </c>
      <c r="E71" s="32">
        <v>152.1</v>
      </c>
      <c r="F71" s="32">
        <v>162.2</v>
      </c>
      <c r="G71" s="32">
        <v>194.8</v>
      </c>
      <c r="H71" s="32">
        <v>184.8</v>
      </c>
      <c r="I71" s="32">
        <v>85.7</v>
      </c>
      <c r="J71" s="32">
        <v>154.5</v>
      </c>
      <c r="K71" s="32">
        <v>74.2</v>
      </c>
      <c r="L71" s="32">
        <v>25.7</v>
      </c>
      <c r="M71" s="32">
        <v>24</v>
      </c>
      <c r="N71" s="9">
        <f t="shared" si="7"/>
        <v>1240.7</v>
      </c>
      <c r="O71" s="24">
        <v>189.3</v>
      </c>
      <c r="P71" s="24">
        <f t="shared" si="8"/>
        <v>314.29999999999995</v>
      </c>
      <c r="Q71" s="9">
        <f t="shared" si="5"/>
        <v>619.8</v>
      </c>
      <c r="R71" s="24">
        <f t="shared" si="6"/>
        <v>99.9</v>
      </c>
      <c r="S71" s="23">
        <v>1978</v>
      </c>
      <c r="T71" s="42"/>
      <c r="U71" s="3">
        <v>465.3</v>
      </c>
      <c r="V71" s="4"/>
      <c r="W71" s="20"/>
      <c r="X71" s="25"/>
      <c r="Y71" s="4"/>
      <c r="Z71" s="4"/>
      <c r="AA71" s="4"/>
      <c r="AB71" s="4"/>
      <c r="AC71" s="4"/>
      <c r="AD71" s="4"/>
      <c r="AE71" s="4"/>
      <c r="AF71" s="4"/>
      <c r="AG71" s="7"/>
      <c r="AH71" s="14"/>
      <c r="AI71" s="14"/>
      <c r="AJ71" s="8"/>
      <c r="AK71" s="14"/>
      <c r="AL71" s="3"/>
    </row>
    <row r="72" spans="1:38" ht="13.5">
      <c r="A72" s="23">
        <v>1979</v>
      </c>
      <c r="B72" s="32">
        <v>45</v>
      </c>
      <c r="C72" s="32">
        <v>42</v>
      </c>
      <c r="D72" s="32">
        <v>183.2</v>
      </c>
      <c r="E72" s="32">
        <v>196</v>
      </c>
      <c r="F72" s="32">
        <v>277.3</v>
      </c>
      <c r="G72" s="32">
        <v>135.3</v>
      </c>
      <c r="H72" s="32">
        <v>166.4</v>
      </c>
      <c r="I72" s="32">
        <v>185.2</v>
      </c>
      <c r="J72" s="32">
        <v>125.8</v>
      </c>
      <c r="K72" s="32">
        <v>89</v>
      </c>
      <c r="L72" s="32">
        <v>41.9</v>
      </c>
      <c r="M72" s="32">
        <v>8.5</v>
      </c>
      <c r="N72" s="9">
        <f t="shared" si="7"/>
        <v>1495.6000000000001</v>
      </c>
      <c r="O72" s="24">
        <v>294.2</v>
      </c>
      <c r="P72" s="45">
        <f t="shared" si="8"/>
        <v>473.3</v>
      </c>
      <c r="Q72" s="9">
        <f t="shared" si="5"/>
        <v>612.7</v>
      </c>
      <c r="R72" s="24">
        <f t="shared" si="6"/>
        <v>130.9</v>
      </c>
      <c r="S72" s="23">
        <v>1979</v>
      </c>
      <c r="T72" s="42"/>
      <c r="U72" s="3">
        <v>486.9</v>
      </c>
      <c r="V72" s="4"/>
      <c r="W72" s="20"/>
      <c r="X72" s="25"/>
      <c r="Y72" s="4"/>
      <c r="Z72" s="4"/>
      <c r="AA72" s="4"/>
      <c r="AB72" s="4"/>
      <c r="AC72" s="4"/>
      <c r="AD72" s="4"/>
      <c r="AE72" s="4"/>
      <c r="AF72" s="4"/>
      <c r="AG72" s="7"/>
      <c r="AH72" s="14"/>
      <c r="AI72" s="14"/>
      <c r="AJ72" s="8"/>
      <c r="AK72" s="14"/>
      <c r="AL72" s="3"/>
    </row>
    <row r="73" spans="1:38" ht="13.5">
      <c r="A73" s="23">
        <v>1980</v>
      </c>
      <c r="B73" s="32">
        <v>44.5</v>
      </c>
      <c r="C73" s="32">
        <v>56.6</v>
      </c>
      <c r="D73" s="32">
        <v>147.2</v>
      </c>
      <c r="E73" s="32">
        <v>99.2</v>
      </c>
      <c r="F73" s="32">
        <v>133.7</v>
      </c>
      <c r="G73" s="32">
        <v>233.1</v>
      </c>
      <c r="H73" s="32">
        <v>150.3</v>
      </c>
      <c r="I73" s="32">
        <v>166.4</v>
      </c>
      <c r="J73" s="32">
        <v>134</v>
      </c>
      <c r="K73" s="32">
        <v>110.6</v>
      </c>
      <c r="L73" s="32">
        <v>44.7</v>
      </c>
      <c r="M73" s="32">
        <v>14</v>
      </c>
      <c r="N73" s="9">
        <f t="shared" si="7"/>
        <v>1334.3</v>
      </c>
      <c r="O73" s="24">
        <v>256.8</v>
      </c>
      <c r="P73" s="24">
        <f t="shared" si="8"/>
        <v>232.89999999999998</v>
      </c>
      <c r="Q73" s="9">
        <f t="shared" si="5"/>
        <v>683.8</v>
      </c>
      <c r="R73" s="24">
        <f t="shared" si="6"/>
        <v>155.3</v>
      </c>
      <c r="S73" s="23">
        <v>1980</v>
      </c>
      <c r="T73" s="42"/>
      <c r="U73" s="3">
        <v>549.8</v>
      </c>
      <c r="V73" s="4"/>
      <c r="W73" s="20"/>
      <c r="X73" s="25"/>
      <c r="Y73" s="4"/>
      <c r="Z73" s="4"/>
      <c r="AA73" s="4"/>
      <c r="AB73" s="4"/>
      <c r="AC73" s="4"/>
      <c r="AD73" s="4"/>
      <c r="AE73" s="4"/>
      <c r="AF73" s="4"/>
      <c r="AG73" s="7"/>
      <c r="AH73" s="14"/>
      <c r="AI73" s="14"/>
      <c r="AJ73" s="7"/>
      <c r="AK73" s="14"/>
      <c r="AL73" s="3"/>
    </row>
    <row r="74" spans="1:38" ht="13.5">
      <c r="A74" s="23">
        <v>1981</v>
      </c>
      <c r="B74" s="32">
        <v>15.8</v>
      </c>
      <c r="C74" s="32">
        <v>39.4</v>
      </c>
      <c r="D74" s="32">
        <v>111</v>
      </c>
      <c r="E74" s="32">
        <v>138.3</v>
      </c>
      <c r="F74" s="32">
        <v>180</v>
      </c>
      <c r="G74" s="32">
        <v>151.8</v>
      </c>
      <c r="H74" s="32">
        <v>195</v>
      </c>
      <c r="I74" s="32">
        <v>96.2</v>
      </c>
      <c r="J74" s="43">
        <v>158.9</v>
      </c>
      <c r="K74" s="32">
        <v>142.2</v>
      </c>
      <c r="L74" s="32">
        <v>30.8</v>
      </c>
      <c r="M74" s="32">
        <v>29.1</v>
      </c>
      <c r="N74" s="9">
        <f t="shared" si="7"/>
        <v>1288.5</v>
      </c>
      <c r="O74" s="24">
        <v>180.2</v>
      </c>
      <c r="P74" s="24">
        <f t="shared" si="8"/>
        <v>318.3</v>
      </c>
      <c r="Q74" s="9">
        <f t="shared" si="5"/>
        <v>601.9</v>
      </c>
      <c r="R74" s="24">
        <f t="shared" si="6"/>
        <v>173</v>
      </c>
      <c r="S74" s="23">
        <v>1981</v>
      </c>
      <c r="T74" s="42"/>
      <c r="U74" s="3">
        <v>443</v>
      </c>
      <c r="V74" s="20"/>
      <c r="W74" s="20"/>
      <c r="X74" s="25"/>
      <c r="Y74" s="4"/>
      <c r="Z74" s="4"/>
      <c r="AA74" s="4"/>
      <c r="AB74" s="4"/>
      <c r="AC74" s="4"/>
      <c r="AD74" s="4"/>
      <c r="AE74" s="4"/>
      <c r="AF74" s="4"/>
      <c r="AG74" s="7"/>
      <c r="AH74" s="14"/>
      <c r="AI74" s="14"/>
      <c r="AJ74" s="8"/>
      <c r="AK74" s="14"/>
      <c r="AL74" s="3"/>
    </row>
    <row r="75" spans="1:38" ht="13.5">
      <c r="A75" s="23">
        <v>1982</v>
      </c>
      <c r="B75" s="32">
        <v>28.7</v>
      </c>
      <c r="C75" s="32">
        <v>41.3</v>
      </c>
      <c r="D75" s="32">
        <v>107.8</v>
      </c>
      <c r="E75" s="32">
        <v>107</v>
      </c>
      <c r="F75" s="32">
        <v>161.5</v>
      </c>
      <c r="G75" s="32">
        <v>141.4</v>
      </c>
      <c r="H75" s="32">
        <v>120.1</v>
      </c>
      <c r="I75" s="32">
        <v>168.6</v>
      </c>
      <c r="J75" s="43">
        <v>162.6</v>
      </c>
      <c r="K75" s="32">
        <v>64.8</v>
      </c>
      <c r="L75" s="32">
        <v>37.4</v>
      </c>
      <c r="M75" s="32">
        <v>8.2</v>
      </c>
      <c r="N75" s="9">
        <f t="shared" si="7"/>
        <v>1149.4</v>
      </c>
      <c r="O75" s="24">
        <v>206.9</v>
      </c>
      <c r="P75" s="24">
        <f t="shared" si="8"/>
        <v>268.5</v>
      </c>
      <c r="Q75" s="9">
        <f t="shared" si="5"/>
        <v>592.7</v>
      </c>
      <c r="R75" s="24">
        <f t="shared" si="6"/>
        <v>102.19999999999999</v>
      </c>
      <c r="S75" s="23">
        <v>1982</v>
      </c>
      <c r="T75" s="42"/>
      <c r="U75" s="3">
        <v>430</v>
      </c>
      <c r="V75" s="20"/>
      <c r="W75" s="20"/>
      <c r="X75" s="25"/>
      <c r="Y75" s="4"/>
      <c r="Z75" s="4"/>
      <c r="AA75" s="4"/>
      <c r="AB75" s="4"/>
      <c r="AC75" s="4"/>
      <c r="AD75" s="4"/>
      <c r="AE75" s="4"/>
      <c r="AF75" s="4"/>
      <c r="AG75" s="7"/>
      <c r="AH75" s="14"/>
      <c r="AI75" s="14"/>
      <c r="AJ75" s="8"/>
      <c r="AK75" s="14"/>
      <c r="AL75" s="3"/>
    </row>
    <row r="76" spans="1:38" ht="13.5">
      <c r="A76" s="23">
        <v>1983</v>
      </c>
      <c r="B76" s="32">
        <v>2.6</v>
      </c>
      <c r="C76" s="32">
        <v>18.7</v>
      </c>
      <c r="D76" s="32">
        <v>69.8</v>
      </c>
      <c r="E76" s="32">
        <v>171.9</v>
      </c>
      <c r="F76" s="32">
        <v>171.6</v>
      </c>
      <c r="G76" s="32">
        <v>125.1</v>
      </c>
      <c r="H76" s="32">
        <v>89.4</v>
      </c>
      <c r="I76" s="43">
        <v>63.4</v>
      </c>
      <c r="J76" s="32">
        <v>137.8</v>
      </c>
      <c r="K76" s="32">
        <v>55.3</v>
      </c>
      <c r="L76" s="32">
        <v>28.9</v>
      </c>
      <c r="M76" s="32">
        <v>8.7</v>
      </c>
      <c r="N76" s="9">
        <f t="shared" si="7"/>
        <v>943.1999999999999</v>
      </c>
      <c r="O76" s="24">
        <v>99.3</v>
      </c>
      <c r="P76" s="24">
        <f t="shared" si="8"/>
        <v>343.5</v>
      </c>
      <c r="Q76" s="9">
        <f t="shared" si="5"/>
        <v>415.7</v>
      </c>
      <c r="R76" s="24">
        <f t="shared" si="6"/>
        <v>84.19999999999999</v>
      </c>
      <c r="S76" s="23">
        <v>1983</v>
      </c>
      <c r="T76" s="42"/>
      <c r="U76" s="38">
        <v>277.9</v>
      </c>
      <c r="V76" s="20"/>
      <c r="W76" s="20"/>
      <c r="X76" s="25"/>
      <c r="Y76" s="4"/>
      <c r="Z76" s="4"/>
      <c r="AA76" s="4"/>
      <c r="AB76" s="4"/>
      <c r="AC76" s="4"/>
      <c r="AD76" s="4"/>
      <c r="AE76" s="4"/>
      <c r="AF76" s="4"/>
      <c r="AG76" s="7"/>
      <c r="AH76" s="14"/>
      <c r="AI76" s="14"/>
      <c r="AJ76" s="8"/>
      <c r="AK76" s="14"/>
      <c r="AL76" s="3"/>
    </row>
    <row r="77" spans="1:38" ht="13.5">
      <c r="A77" s="23">
        <v>1984</v>
      </c>
      <c r="B77" s="32">
        <v>17.1</v>
      </c>
      <c r="C77" s="32">
        <v>17.9</v>
      </c>
      <c r="D77" s="32">
        <v>80.8</v>
      </c>
      <c r="E77" s="32">
        <v>95.7</v>
      </c>
      <c r="F77" s="32">
        <v>132.2</v>
      </c>
      <c r="G77" s="32">
        <v>136</v>
      </c>
      <c r="H77" s="32">
        <v>95.9</v>
      </c>
      <c r="I77" s="32">
        <v>103</v>
      </c>
      <c r="J77" s="32">
        <v>129.6</v>
      </c>
      <c r="K77" s="32">
        <v>101.4</v>
      </c>
      <c r="L77" s="32">
        <v>60.4</v>
      </c>
      <c r="M77" s="32">
        <v>9.8</v>
      </c>
      <c r="N77" s="9">
        <f t="shared" si="7"/>
        <v>979.8</v>
      </c>
      <c r="O77" s="24">
        <v>124.5</v>
      </c>
      <c r="P77" s="24">
        <f t="shared" si="8"/>
        <v>227.89999999999998</v>
      </c>
      <c r="Q77" s="9">
        <f t="shared" si="5"/>
        <v>464.5</v>
      </c>
      <c r="R77" s="24">
        <f t="shared" si="6"/>
        <v>161.8</v>
      </c>
      <c r="S77" s="23">
        <v>1984</v>
      </c>
      <c r="T77" s="42"/>
      <c r="U77" s="38">
        <v>334.9</v>
      </c>
      <c r="V77" s="20"/>
      <c r="W77" s="20"/>
      <c r="X77" s="25"/>
      <c r="Y77" s="4"/>
      <c r="Z77" s="4"/>
      <c r="AA77" s="4"/>
      <c r="AB77" s="4"/>
      <c r="AC77" s="4"/>
      <c r="AD77" s="4"/>
      <c r="AE77" s="4"/>
      <c r="AF77" s="4"/>
      <c r="AG77" s="7"/>
      <c r="AH77" s="14"/>
      <c r="AI77" s="14"/>
      <c r="AJ77" s="8"/>
      <c r="AK77" s="14"/>
      <c r="AL77" s="3"/>
    </row>
    <row r="78" spans="1:38" ht="13.5">
      <c r="A78" s="23">
        <v>1985</v>
      </c>
      <c r="B78" s="32">
        <v>21.5</v>
      </c>
      <c r="C78" s="32">
        <v>51.5</v>
      </c>
      <c r="D78" s="32">
        <v>139.3</v>
      </c>
      <c r="E78" s="32">
        <v>120.4</v>
      </c>
      <c r="F78" s="32">
        <v>223.4</v>
      </c>
      <c r="G78" s="32">
        <v>174.3</v>
      </c>
      <c r="H78" s="32">
        <v>213.6</v>
      </c>
      <c r="I78" s="32">
        <v>212</v>
      </c>
      <c r="J78" s="32">
        <v>133.3</v>
      </c>
      <c r="K78" s="32">
        <v>62.9</v>
      </c>
      <c r="L78" s="32">
        <v>32.2</v>
      </c>
      <c r="M78" s="32">
        <v>22.4</v>
      </c>
      <c r="N78" s="9">
        <f t="shared" si="7"/>
        <v>1406.8000000000002</v>
      </c>
      <c r="O78" s="24">
        <v>222.1</v>
      </c>
      <c r="P78" s="24">
        <f t="shared" si="8"/>
        <v>343.8</v>
      </c>
      <c r="Q78" s="9">
        <f t="shared" si="5"/>
        <v>733.2</v>
      </c>
      <c r="R78" s="24">
        <f t="shared" si="6"/>
        <v>95.1</v>
      </c>
      <c r="S78" s="23">
        <v>1985</v>
      </c>
      <c r="T78" s="42"/>
      <c r="U78" s="3">
        <v>599.9</v>
      </c>
      <c r="V78" s="20"/>
      <c r="W78" s="20"/>
      <c r="X78" s="25"/>
      <c r="Y78" s="4"/>
      <c r="Z78" s="4"/>
      <c r="AA78" s="4"/>
      <c r="AB78" s="4"/>
      <c r="AC78" s="4"/>
      <c r="AD78" s="4"/>
      <c r="AE78" s="4"/>
      <c r="AF78" s="4"/>
      <c r="AG78" s="7"/>
      <c r="AH78" s="14"/>
      <c r="AI78" s="14"/>
      <c r="AJ78" s="8"/>
      <c r="AK78" s="14"/>
      <c r="AL78" s="3"/>
    </row>
    <row r="79" spans="1:38" ht="13.5">
      <c r="A79" s="23">
        <v>1986</v>
      </c>
      <c r="B79" s="32">
        <v>17.1</v>
      </c>
      <c r="C79" s="32">
        <v>64.4</v>
      </c>
      <c r="D79" s="32">
        <v>115.1</v>
      </c>
      <c r="E79" s="32">
        <v>160.9</v>
      </c>
      <c r="F79" s="32">
        <v>237.2</v>
      </c>
      <c r="G79" s="32">
        <v>80.2</v>
      </c>
      <c r="H79" s="32">
        <v>242.7</v>
      </c>
      <c r="I79" s="32">
        <v>199.7</v>
      </c>
      <c r="J79" s="32">
        <v>146.5</v>
      </c>
      <c r="K79" s="32">
        <v>89.9</v>
      </c>
      <c r="L79" s="32">
        <v>28.3</v>
      </c>
      <c r="M79" s="32">
        <v>5</v>
      </c>
      <c r="N79" s="9">
        <f t="shared" si="7"/>
        <v>1387.0000000000002</v>
      </c>
      <c r="O79" s="24">
        <v>219</v>
      </c>
      <c r="P79" s="24">
        <f t="shared" si="8"/>
        <v>398.1</v>
      </c>
      <c r="Q79" s="9">
        <f t="shared" si="5"/>
        <v>669.0999999999999</v>
      </c>
      <c r="R79" s="24">
        <f t="shared" si="6"/>
        <v>118.2</v>
      </c>
      <c r="S79" s="23">
        <v>1986</v>
      </c>
      <c r="T79" s="42"/>
      <c r="U79" s="3">
        <v>522.6</v>
      </c>
      <c r="V79" s="20"/>
      <c r="W79" s="20"/>
      <c r="X79" s="25"/>
      <c r="Y79" s="4"/>
      <c r="Z79" s="4"/>
      <c r="AA79" s="4"/>
      <c r="AB79" s="4"/>
      <c r="AC79" s="4"/>
      <c r="AD79" s="4"/>
      <c r="AE79" s="4"/>
      <c r="AF79" s="4"/>
      <c r="AG79" s="7"/>
      <c r="AH79" s="14"/>
      <c r="AI79" s="14"/>
      <c r="AJ79" s="8"/>
      <c r="AK79" s="14"/>
      <c r="AL79" s="3"/>
    </row>
    <row r="80" spans="1:38" ht="13.5">
      <c r="A80" s="23">
        <v>1987</v>
      </c>
      <c r="B80" s="32">
        <v>7.7</v>
      </c>
      <c r="C80" s="32">
        <v>39.5</v>
      </c>
      <c r="D80" s="32">
        <v>98.8</v>
      </c>
      <c r="E80" s="32">
        <v>113.3</v>
      </c>
      <c r="F80" s="32">
        <v>173.3</v>
      </c>
      <c r="G80" s="32">
        <v>222.6</v>
      </c>
      <c r="H80" s="32">
        <v>108</v>
      </c>
      <c r="I80" s="32">
        <v>219.3</v>
      </c>
      <c r="J80" s="32">
        <v>114.8</v>
      </c>
      <c r="K80" s="32">
        <v>116</v>
      </c>
      <c r="L80" s="32">
        <v>20.5</v>
      </c>
      <c r="M80" s="32">
        <v>1.5</v>
      </c>
      <c r="N80" s="9">
        <f t="shared" si="7"/>
        <v>1235.3</v>
      </c>
      <c r="O80" s="24">
        <v>151</v>
      </c>
      <c r="P80" s="24">
        <f t="shared" si="8"/>
        <v>286.6</v>
      </c>
      <c r="Q80" s="9">
        <f aca="true" t="shared" si="9" ref="Q80:Q103">SUM(G80:J80)</f>
        <v>664.7</v>
      </c>
      <c r="R80" s="24">
        <f t="shared" si="6"/>
        <v>136.5</v>
      </c>
      <c r="S80" s="23">
        <v>1987</v>
      </c>
      <c r="T80" s="42"/>
      <c r="U80" s="3">
        <v>549.9</v>
      </c>
      <c r="V80" s="20"/>
      <c r="W80" s="20"/>
      <c r="X80" s="25"/>
      <c r="Y80" s="4"/>
      <c r="Z80" s="4"/>
      <c r="AA80" s="4"/>
      <c r="AB80" s="4"/>
      <c r="AC80" s="4"/>
      <c r="AD80" s="4"/>
      <c r="AE80" s="4"/>
      <c r="AF80" s="4"/>
      <c r="AG80" s="7"/>
      <c r="AH80" s="14"/>
      <c r="AI80" s="14"/>
      <c r="AJ80" s="8"/>
      <c r="AK80" s="14"/>
      <c r="AL80" s="3"/>
    </row>
    <row r="81" spans="1:38" ht="13.5">
      <c r="A81" s="23">
        <v>1988</v>
      </c>
      <c r="B81" s="32">
        <v>40.8</v>
      </c>
      <c r="C81" s="32">
        <v>63.9</v>
      </c>
      <c r="D81" s="32">
        <v>86.6</v>
      </c>
      <c r="E81" s="32">
        <v>189.8</v>
      </c>
      <c r="F81" s="32">
        <v>202.3</v>
      </c>
      <c r="G81" s="32">
        <v>72.2</v>
      </c>
      <c r="H81" s="32">
        <v>205.7</v>
      </c>
      <c r="I81" s="32">
        <v>143</v>
      </c>
      <c r="J81" s="32">
        <v>118.6</v>
      </c>
      <c r="K81" s="32">
        <v>82.9</v>
      </c>
      <c r="L81" s="32">
        <v>23.1</v>
      </c>
      <c r="M81" s="32">
        <v>5.5</v>
      </c>
      <c r="N81" s="9">
        <f t="shared" si="7"/>
        <v>1234.4</v>
      </c>
      <c r="O81" s="24">
        <v>192.8</v>
      </c>
      <c r="P81" s="24">
        <f t="shared" si="8"/>
        <v>392.1</v>
      </c>
      <c r="Q81" s="9">
        <f t="shared" si="9"/>
        <v>539.5</v>
      </c>
      <c r="R81" s="24">
        <f aca="true" t="shared" si="10" ref="R81:R106">SUM(K81:L81)</f>
        <v>106</v>
      </c>
      <c r="S81" s="23">
        <v>1988</v>
      </c>
      <c r="T81" s="42"/>
      <c r="U81" s="3">
        <v>420.9</v>
      </c>
      <c r="V81" s="20"/>
      <c r="W81" s="20"/>
      <c r="X81" s="25"/>
      <c r="Y81" s="4"/>
      <c r="Z81" s="4"/>
      <c r="AA81" s="4"/>
      <c r="AB81" s="4"/>
      <c r="AC81" s="4"/>
      <c r="AD81" s="4"/>
      <c r="AE81" s="4"/>
      <c r="AF81" s="4"/>
      <c r="AG81" s="7"/>
      <c r="AH81" s="14"/>
      <c r="AI81" s="14"/>
      <c r="AJ81" s="8"/>
      <c r="AK81" s="14"/>
      <c r="AL81" s="3"/>
    </row>
    <row r="82" spans="1:38" ht="13.5">
      <c r="A82" s="23">
        <v>1989</v>
      </c>
      <c r="B82" s="32">
        <v>2</v>
      </c>
      <c r="C82" s="32">
        <v>38.7</v>
      </c>
      <c r="D82" s="32">
        <v>139.6</v>
      </c>
      <c r="E82" s="32">
        <v>189.5</v>
      </c>
      <c r="F82" s="32">
        <v>191.4</v>
      </c>
      <c r="G82" s="32">
        <v>181.8</v>
      </c>
      <c r="H82" s="32">
        <v>77.7</v>
      </c>
      <c r="I82" s="32">
        <v>153.1</v>
      </c>
      <c r="J82" s="32">
        <v>98.9</v>
      </c>
      <c r="K82" s="32">
        <v>59.1</v>
      </c>
      <c r="L82" s="32">
        <v>44.9</v>
      </c>
      <c r="M82" s="32">
        <v>18.4</v>
      </c>
      <c r="N82" s="9">
        <f t="shared" si="7"/>
        <v>1195.1000000000001</v>
      </c>
      <c r="O82" s="24">
        <v>185.8</v>
      </c>
      <c r="P82" s="24">
        <f t="shared" si="8"/>
        <v>380.9</v>
      </c>
      <c r="Q82" s="9">
        <f t="shared" si="9"/>
        <v>511.5</v>
      </c>
      <c r="R82" s="24">
        <f t="shared" si="10"/>
        <v>104</v>
      </c>
      <c r="S82" s="23">
        <v>1989</v>
      </c>
      <c r="T82" s="42"/>
      <c r="U82" s="3">
        <v>412.6</v>
      </c>
      <c r="V82" s="20"/>
      <c r="W82" s="20"/>
      <c r="X82" s="25"/>
      <c r="Y82" s="4"/>
      <c r="Z82" s="4"/>
      <c r="AA82" s="4"/>
      <c r="AB82" s="4"/>
      <c r="AC82" s="4"/>
      <c r="AD82" s="4"/>
      <c r="AE82" s="4"/>
      <c r="AF82" s="4"/>
      <c r="AG82" s="7"/>
      <c r="AH82" s="14"/>
      <c r="AI82" s="14"/>
      <c r="AJ82" s="8"/>
      <c r="AK82" s="14"/>
      <c r="AL82" s="3"/>
    </row>
    <row r="83" spans="1:38" ht="13.5">
      <c r="A83" s="23">
        <v>1990</v>
      </c>
      <c r="B83" s="32">
        <v>6.1</v>
      </c>
      <c r="C83" s="32">
        <v>57.1</v>
      </c>
      <c r="D83" s="32">
        <v>96.4</v>
      </c>
      <c r="E83" s="32">
        <v>143.1</v>
      </c>
      <c r="F83" s="32">
        <v>140.4</v>
      </c>
      <c r="G83" s="32">
        <v>186.4</v>
      </c>
      <c r="H83" s="32">
        <v>171.3</v>
      </c>
      <c r="I83" s="32">
        <v>135.8</v>
      </c>
      <c r="J83" s="32">
        <v>97.6</v>
      </c>
      <c r="K83" s="32">
        <v>77.6</v>
      </c>
      <c r="L83" s="32">
        <v>22.7</v>
      </c>
      <c r="M83" s="32">
        <v>3.5</v>
      </c>
      <c r="N83" s="9">
        <f aca="true" t="shared" si="11" ref="N83:N106">SUM(B83:M83)</f>
        <v>1137.9999999999998</v>
      </c>
      <c r="O83" s="24">
        <v>178</v>
      </c>
      <c r="P83" s="24">
        <f t="shared" si="8"/>
        <v>283.5</v>
      </c>
      <c r="Q83" s="9">
        <f t="shared" si="9"/>
        <v>591.1</v>
      </c>
      <c r="R83" s="24">
        <f t="shared" si="10"/>
        <v>100.3</v>
      </c>
      <c r="S83" s="23">
        <v>1990</v>
      </c>
      <c r="T83" s="42"/>
      <c r="U83" s="3">
        <v>493.5</v>
      </c>
      <c r="V83" s="20"/>
      <c r="W83" s="20"/>
      <c r="X83" s="25"/>
      <c r="Y83" s="4"/>
      <c r="Z83" s="4"/>
      <c r="AA83" s="4"/>
      <c r="AB83" s="4"/>
      <c r="AC83" s="4"/>
      <c r="AD83" s="4"/>
      <c r="AE83" s="4"/>
      <c r="AF83" s="4"/>
      <c r="AG83" s="7"/>
      <c r="AH83" s="14"/>
      <c r="AI83" s="14"/>
      <c r="AJ83" s="8"/>
      <c r="AK83" s="14"/>
      <c r="AL83" s="3"/>
    </row>
    <row r="84" spans="1:38" ht="13.5">
      <c r="A84" s="23">
        <v>1991</v>
      </c>
      <c r="B84" s="32">
        <v>19</v>
      </c>
      <c r="C84" s="32">
        <v>60.8</v>
      </c>
      <c r="D84" s="32">
        <v>93.9</v>
      </c>
      <c r="E84" s="32">
        <v>171</v>
      </c>
      <c r="F84" s="32">
        <v>109.3</v>
      </c>
      <c r="G84" s="32">
        <v>295</v>
      </c>
      <c r="H84" s="32">
        <v>169.5</v>
      </c>
      <c r="I84" s="32">
        <v>145</v>
      </c>
      <c r="J84" s="32">
        <v>110.1</v>
      </c>
      <c r="K84" s="32">
        <v>75.9</v>
      </c>
      <c r="L84" s="32">
        <v>21.5</v>
      </c>
      <c r="M84" s="32">
        <v>3.1</v>
      </c>
      <c r="N84" s="9">
        <f t="shared" si="11"/>
        <v>1274.1</v>
      </c>
      <c r="O84" s="24">
        <v>177.2</v>
      </c>
      <c r="P84" s="24">
        <f t="shared" si="8"/>
        <v>280.3</v>
      </c>
      <c r="Q84" s="9">
        <f t="shared" si="9"/>
        <v>719.6</v>
      </c>
      <c r="R84" s="24">
        <f t="shared" si="10"/>
        <v>97.4</v>
      </c>
      <c r="S84" s="23">
        <v>1991</v>
      </c>
      <c r="T84" s="42"/>
      <c r="U84" s="3">
        <v>609.5</v>
      </c>
      <c r="V84" s="20"/>
      <c r="W84" s="20"/>
      <c r="X84" s="25"/>
      <c r="Y84" s="4"/>
      <c r="Z84" s="4"/>
      <c r="AA84" s="4"/>
      <c r="AB84" s="4"/>
      <c r="AC84" s="4"/>
      <c r="AD84" s="4"/>
      <c r="AE84" s="4"/>
      <c r="AF84" s="4"/>
      <c r="AG84" s="7"/>
      <c r="AH84" s="14"/>
      <c r="AI84" s="14"/>
      <c r="AJ84" s="8"/>
      <c r="AK84" s="14"/>
      <c r="AL84" s="3"/>
    </row>
    <row r="85" spans="1:38" ht="13.5">
      <c r="A85" s="23">
        <v>1992</v>
      </c>
      <c r="B85" s="32">
        <v>0.3</v>
      </c>
      <c r="C85" s="32">
        <v>27.6</v>
      </c>
      <c r="D85" s="32">
        <v>95.8</v>
      </c>
      <c r="E85" s="32">
        <v>147.3</v>
      </c>
      <c r="F85" s="32">
        <v>132.4</v>
      </c>
      <c r="G85" s="32">
        <v>148.6</v>
      </c>
      <c r="H85" s="32">
        <v>188.8</v>
      </c>
      <c r="I85" s="32">
        <v>106.5</v>
      </c>
      <c r="J85" s="43">
        <v>154.6</v>
      </c>
      <c r="K85" s="32">
        <v>80.8</v>
      </c>
      <c r="L85" s="32">
        <v>15.4</v>
      </c>
      <c r="M85" s="32">
        <v>1</v>
      </c>
      <c r="N85" s="9">
        <f t="shared" si="11"/>
        <v>1099.1000000000001</v>
      </c>
      <c r="O85" s="24">
        <v>126.8</v>
      </c>
      <c r="P85" s="24">
        <f t="shared" si="8"/>
        <v>279.70000000000005</v>
      </c>
      <c r="Q85" s="9">
        <f t="shared" si="9"/>
        <v>598.5</v>
      </c>
      <c r="R85" s="24">
        <f t="shared" si="10"/>
        <v>96.2</v>
      </c>
      <c r="S85" s="23">
        <v>1992</v>
      </c>
      <c r="T85" s="42"/>
      <c r="U85" s="3">
        <v>443.9</v>
      </c>
      <c r="V85" s="20"/>
      <c r="W85" s="20"/>
      <c r="X85" s="25"/>
      <c r="Y85" s="4"/>
      <c r="Z85" s="4"/>
      <c r="AA85" s="4"/>
      <c r="AB85" s="4"/>
      <c r="AC85" s="4"/>
      <c r="AD85" s="4"/>
      <c r="AE85" s="4"/>
      <c r="AF85" s="4"/>
      <c r="AG85" s="7"/>
      <c r="AH85" s="14"/>
      <c r="AI85" s="14"/>
      <c r="AJ85" s="8"/>
      <c r="AK85" s="14"/>
      <c r="AL85" s="3"/>
    </row>
    <row r="86" spans="1:38" ht="13.5">
      <c r="A86" s="23">
        <v>1993</v>
      </c>
      <c r="B86" s="26">
        <v>5</v>
      </c>
      <c r="C86" s="26">
        <v>15.4</v>
      </c>
      <c r="D86" s="26">
        <v>58.7</v>
      </c>
      <c r="E86" s="26">
        <v>169.6</v>
      </c>
      <c r="F86" s="26">
        <v>202.7</v>
      </c>
      <c r="G86" s="26">
        <v>136.4</v>
      </c>
      <c r="H86" s="26">
        <v>228.4</v>
      </c>
      <c r="I86" s="26">
        <v>172.5</v>
      </c>
      <c r="J86" s="26">
        <v>76.8</v>
      </c>
      <c r="K86" s="26">
        <v>88.3</v>
      </c>
      <c r="L86" s="26">
        <v>5.7</v>
      </c>
      <c r="M86" s="26">
        <v>11.3</v>
      </c>
      <c r="N86" s="9">
        <f t="shared" si="11"/>
        <v>1170.8</v>
      </c>
      <c r="O86" s="24">
        <v>79.9</v>
      </c>
      <c r="P86" s="24">
        <f t="shared" si="8"/>
        <v>372.29999999999995</v>
      </c>
      <c r="Q86" s="9">
        <f t="shared" si="9"/>
        <v>614.0999999999999</v>
      </c>
      <c r="R86" s="24">
        <f t="shared" si="10"/>
        <v>94</v>
      </c>
      <c r="S86" s="23">
        <v>1993</v>
      </c>
      <c r="T86" s="34"/>
      <c r="U86" s="3">
        <v>537.3</v>
      </c>
      <c r="V86" s="11"/>
      <c r="W86" s="11"/>
      <c r="X86" s="14"/>
      <c r="Y86" s="3"/>
      <c r="Z86" s="3"/>
      <c r="AA86" s="3"/>
      <c r="AB86" s="3"/>
      <c r="AC86" s="3"/>
      <c r="AD86" s="3"/>
      <c r="AE86" s="3"/>
      <c r="AF86" s="3"/>
      <c r="AG86" s="7"/>
      <c r="AH86" s="14"/>
      <c r="AI86" s="14"/>
      <c r="AJ86" s="8"/>
      <c r="AK86" s="14"/>
      <c r="AL86" s="3"/>
    </row>
    <row r="87" spans="1:38" ht="13.5">
      <c r="A87" s="23">
        <v>1994</v>
      </c>
      <c r="B87" s="26">
        <v>15.8</v>
      </c>
      <c r="C87" s="26">
        <v>71.6</v>
      </c>
      <c r="D87" s="26">
        <v>114.5</v>
      </c>
      <c r="E87" s="46">
        <v>214.3</v>
      </c>
      <c r="F87" s="26">
        <v>211.9</v>
      </c>
      <c r="G87" s="26">
        <v>209.5</v>
      </c>
      <c r="H87" s="26">
        <v>131</v>
      </c>
      <c r="I87" s="26">
        <v>163.4</v>
      </c>
      <c r="J87" s="46">
        <v>167.7</v>
      </c>
      <c r="K87" s="26">
        <v>75.9</v>
      </c>
      <c r="L87" s="26">
        <v>61.4</v>
      </c>
      <c r="M87" s="26">
        <v>16.1</v>
      </c>
      <c r="N87" s="9">
        <f t="shared" si="11"/>
        <v>1453.1000000000001</v>
      </c>
      <c r="O87" s="24">
        <v>213.2</v>
      </c>
      <c r="P87" s="24">
        <f t="shared" si="8"/>
        <v>426.20000000000005</v>
      </c>
      <c r="Q87" s="9">
        <f t="shared" si="9"/>
        <v>671.5999999999999</v>
      </c>
      <c r="R87" s="24">
        <f t="shared" si="10"/>
        <v>137.3</v>
      </c>
      <c r="S87" s="23">
        <v>1994</v>
      </c>
      <c r="T87" s="34"/>
      <c r="U87" s="3">
        <v>503.9</v>
      </c>
      <c r="V87" s="11"/>
      <c r="W87" s="11"/>
      <c r="X87" s="14"/>
      <c r="Y87" s="3"/>
      <c r="Z87" s="3"/>
      <c r="AA87" s="3"/>
      <c r="AB87" s="3"/>
      <c r="AC87" s="3"/>
      <c r="AD87" s="3"/>
      <c r="AE87" s="3"/>
      <c r="AF87" s="3"/>
      <c r="AG87" s="7"/>
      <c r="AH87" s="14"/>
      <c r="AI87" s="14"/>
      <c r="AJ87" s="8"/>
      <c r="AK87" s="14"/>
      <c r="AL87" s="3"/>
    </row>
    <row r="88" spans="1:38" ht="13.5">
      <c r="A88" s="23">
        <v>1995</v>
      </c>
      <c r="B88" s="26">
        <v>34</v>
      </c>
      <c r="C88" s="26">
        <v>96.7</v>
      </c>
      <c r="D88" s="26">
        <v>149.3</v>
      </c>
      <c r="E88" s="26">
        <v>146.8</v>
      </c>
      <c r="F88" s="26">
        <v>216</v>
      </c>
      <c r="G88" s="26">
        <v>109.8</v>
      </c>
      <c r="H88" s="26">
        <v>216.5</v>
      </c>
      <c r="I88" s="46">
        <v>74.8</v>
      </c>
      <c r="J88" s="26">
        <v>103.8</v>
      </c>
      <c r="K88" s="26">
        <v>99.3</v>
      </c>
      <c r="L88" s="26">
        <v>46.6</v>
      </c>
      <c r="M88" s="26">
        <v>15.9</v>
      </c>
      <c r="N88" s="9">
        <f t="shared" si="11"/>
        <v>1309.4999999999998</v>
      </c>
      <c r="O88" s="24">
        <v>296.1</v>
      </c>
      <c r="P88" s="24">
        <f t="shared" si="8"/>
        <v>362.8</v>
      </c>
      <c r="Q88" s="9">
        <f t="shared" si="9"/>
        <v>504.90000000000003</v>
      </c>
      <c r="R88" s="24">
        <f t="shared" si="10"/>
        <v>145.9</v>
      </c>
      <c r="S88" s="23">
        <v>1995</v>
      </c>
      <c r="T88" s="34"/>
      <c r="U88" s="3">
        <v>401.1</v>
      </c>
      <c r="V88" s="11"/>
      <c r="W88" s="11"/>
      <c r="X88" s="14"/>
      <c r="Y88" s="3"/>
      <c r="Z88" s="3"/>
      <c r="AA88" s="3"/>
      <c r="AB88" s="3"/>
      <c r="AC88" s="3"/>
      <c r="AD88" s="3"/>
      <c r="AE88" s="3"/>
      <c r="AF88" s="3"/>
      <c r="AG88" s="7"/>
      <c r="AH88" s="14"/>
      <c r="AI88" s="14"/>
      <c r="AJ88" s="8"/>
      <c r="AK88" s="14"/>
      <c r="AL88" s="3"/>
    </row>
    <row r="89" spans="1:38" ht="13.5">
      <c r="A89" s="23">
        <v>1996</v>
      </c>
      <c r="B89" s="26">
        <v>23.3</v>
      </c>
      <c r="C89" s="26">
        <v>60.6</v>
      </c>
      <c r="D89" s="26">
        <v>96.5</v>
      </c>
      <c r="E89" s="26">
        <v>167.5</v>
      </c>
      <c r="F89" s="26">
        <v>202.9</v>
      </c>
      <c r="G89" s="26">
        <v>154.7</v>
      </c>
      <c r="H89" s="26">
        <v>193.8</v>
      </c>
      <c r="I89" s="26">
        <v>149.6</v>
      </c>
      <c r="J89" s="26">
        <v>55.3</v>
      </c>
      <c r="K89" s="26">
        <v>103.2</v>
      </c>
      <c r="L89" s="47">
        <v>79.2</v>
      </c>
      <c r="M89" s="26">
        <v>7.1</v>
      </c>
      <c r="N89" s="9">
        <f t="shared" si="11"/>
        <v>1293.6999999999998</v>
      </c>
      <c r="O89" s="24">
        <v>196.3</v>
      </c>
      <c r="P89" s="24">
        <f t="shared" si="8"/>
        <v>370.4</v>
      </c>
      <c r="Q89" s="9">
        <f t="shared" si="9"/>
        <v>553.4</v>
      </c>
      <c r="R89" s="24">
        <f t="shared" si="10"/>
        <v>182.4</v>
      </c>
      <c r="S89" s="23">
        <v>1996</v>
      </c>
      <c r="T89" s="34"/>
      <c r="U89" s="3">
        <v>498.1</v>
      </c>
      <c r="V89" s="11"/>
      <c r="W89" s="11"/>
      <c r="X89" s="14"/>
      <c r="Y89" s="3"/>
      <c r="Z89" s="3"/>
      <c r="AA89" s="3"/>
      <c r="AB89" s="3"/>
      <c r="AC89" s="3"/>
      <c r="AD89" s="3"/>
      <c r="AE89" s="3"/>
      <c r="AF89" s="3"/>
      <c r="AG89" s="7"/>
      <c r="AH89" s="14"/>
      <c r="AI89" s="14"/>
      <c r="AJ89" s="8"/>
      <c r="AK89" s="14"/>
      <c r="AL89" s="3"/>
    </row>
    <row r="90" spans="1:38" ht="13.5">
      <c r="A90" s="23">
        <v>1997</v>
      </c>
      <c r="B90" s="26">
        <v>9.2</v>
      </c>
      <c r="C90" s="26">
        <v>58.4</v>
      </c>
      <c r="D90" s="26">
        <v>111.3</v>
      </c>
      <c r="E90" s="26">
        <v>95.3</v>
      </c>
      <c r="F90" s="26">
        <v>213.5</v>
      </c>
      <c r="G90" s="26">
        <v>240.4</v>
      </c>
      <c r="H90" s="26">
        <v>128.5</v>
      </c>
      <c r="I90" s="26">
        <v>122.2</v>
      </c>
      <c r="J90" s="26">
        <v>130.8</v>
      </c>
      <c r="K90" s="26">
        <v>52.2</v>
      </c>
      <c r="L90" s="26">
        <v>32.1</v>
      </c>
      <c r="M90" s="26">
        <v>9</v>
      </c>
      <c r="N90" s="9">
        <f t="shared" si="11"/>
        <v>1202.9</v>
      </c>
      <c r="O90" s="24">
        <v>186</v>
      </c>
      <c r="P90" s="24">
        <f t="shared" si="8"/>
        <v>308.8</v>
      </c>
      <c r="Q90" s="9">
        <f t="shared" si="9"/>
        <v>621.9</v>
      </c>
      <c r="R90" s="24">
        <f t="shared" si="10"/>
        <v>84.30000000000001</v>
      </c>
      <c r="S90" s="23">
        <v>1997</v>
      </c>
      <c r="T90" s="34"/>
      <c r="U90" s="3">
        <v>491.1</v>
      </c>
      <c r="V90" s="11"/>
      <c r="W90" s="11"/>
      <c r="X90" s="14"/>
      <c r="Y90" s="3"/>
      <c r="Z90" s="3"/>
      <c r="AA90" s="3"/>
      <c r="AB90" s="3"/>
      <c r="AC90" s="3"/>
      <c r="AD90" s="3"/>
      <c r="AE90" s="3"/>
      <c r="AF90" s="3"/>
      <c r="AG90" s="7"/>
      <c r="AH90" s="14"/>
      <c r="AI90" s="14"/>
      <c r="AJ90" s="8"/>
      <c r="AK90" s="14"/>
      <c r="AL90" s="3"/>
    </row>
    <row r="91" spans="1:38" ht="13.5">
      <c r="A91" s="23">
        <v>1998</v>
      </c>
      <c r="B91" s="26">
        <v>32</v>
      </c>
      <c r="C91" s="26">
        <v>50.1</v>
      </c>
      <c r="D91" s="26">
        <v>110.8</v>
      </c>
      <c r="E91" s="26">
        <v>188.2</v>
      </c>
      <c r="F91" s="26">
        <v>175.8</v>
      </c>
      <c r="G91" s="26">
        <v>272.1</v>
      </c>
      <c r="H91" s="26">
        <v>171.4</v>
      </c>
      <c r="I91" s="26">
        <v>102.5</v>
      </c>
      <c r="J91" s="26">
        <v>135.8</v>
      </c>
      <c r="K91" s="26">
        <v>116.7</v>
      </c>
      <c r="L91" s="26">
        <v>39.3</v>
      </c>
      <c r="M91" s="26">
        <v>7.8</v>
      </c>
      <c r="N91" s="9">
        <f t="shared" si="11"/>
        <v>1402.5</v>
      </c>
      <c r="O91" s="24">
        <v>210.9</v>
      </c>
      <c r="P91" s="24">
        <f t="shared" si="8"/>
        <v>364</v>
      </c>
      <c r="Q91" s="9">
        <f t="shared" si="9"/>
        <v>681.8</v>
      </c>
      <c r="R91" s="24">
        <f t="shared" si="10"/>
        <v>156</v>
      </c>
      <c r="S91" s="23">
        <v>1998</v>
      </c>
      <c r="T91" s="34"/>
      <c r="U91" s="3">
        <v>546</v>
      </c>
      <c r="V91" s="3"/>
      <c r="W91" s="11"/>
      <c r="X91" s="14"/>
      <c r="Y91" s="3"/>
      <c r="Z91" s="3"/>
      <c r="AA91" s="3"/>
      <c r="AB91" s="3"/>
      <c r="AC91" s="3"/>
      <c r="AD91" s="3"/>
      <c r="AE91" s="3"/>
      <c r="AF91" s="3"/>
      <c r="AG91" s="7"/>
      <c r="AH91" s="14"/>
      <c r="AI91" s="14"/>
      <c r="AJ91" s="8"/>
      <c r="AK91" s="14"/>
      <c r="AL91" s="3"/>
    </row>
    <row r="92" spans="1:38" ht="13.5">
      <c r="A92" s="23">
        <v>1999</v>
      </c>
      <c r="B92" s="26">
        <v>23.2</v>
      </c>
      <c r="C92" s="26">
        <v>49.8</v>
      </c>
      <c r="D92" s="26">
        <v>165.4</v>
      </c>
      <c r="E92" s="46">
        <v>210.3</v>
      </c>
      <c r="F92" s="26">
        <v>167.3</v>
      </c>
      <c r="G92" s="26">
        <v>126.2</v>
      </c>
      <c r="H92" s="26">
        <v>140.1</v>
      </c>
      <c r="I92" s="26">
        <v>137.2</v>
      </c>
      <c r="J92" s="26">
        <v>116.8</v>
      </c>
      <c r="K92" s="26">
        <v>83.1</v>
      </c>
      <c r="L92" s="26">
        <v>35.4</v>
      </c>
      <c r="M92" s="26">
        <v>13.7</v>
      </c>
      <c r="N92" s="9">
        <f t="shared" si="11"/>
        <v>1268.5</v>
      </c>
      <c r="O92" s="24">
        <v>246.2</v>
      </c>
      <c r="P92" s="24">
        <f t="shared" si="8"/>
        <v>377.6</v>
      </c>
      <c r="Q92" s="9">
        <f t="shared" si="9"/>
        <v>520.3</v>
      </c>
      <c r="R92" s="24">
        <f t="shared" si="10"/>
        <v>118.5</v>
      </c>
      <c r="S92" s="23">
        <v>1999</v>
      </c>
      <c r="T92" s="34"/>
      <c r="U92" s="3">
        <v>403.5</v>
      </c>
      <c r="V92" s="3"/>
      <c r="W92" s="11"/>
      <c r="X92" s="14"/>
      <c r="Y92" s="3"/>
      <c r="Z92" s="3"/>
      <c r="AA92" s="3"/>
      <c r="AB92" s="3"/>
      <c r="AC92" s="3"/>
      <c r="AD92" s="3"/>
      <c r="AE92" s="3"/>
      <c r="AF92" s="3"/>
      <c r="AH92" s="14"/>
      <c r="AI92" s="14"/>
      <c r="AJ92" s="8"/>
      <c r="AK92" s="14"/>
      <c r="AL92" s="3"/>
    </row>
    <row r="93" spans="1:38" ht="13.5">
      <c r="A93" s="23">
        <v>2000</v>
      </c>
      <c r="B93" s="26">
        <v>7.7</v>
      </c>
      <c r="C93" s="26">
        <v>52.7</v>
      </c>
      <c r="D93" s="26">
        <v>69.6</v>
      </c>
      <c r="E93" s="48">
        <v>242.3</v>
      </c>
      <c r="F93" s="26">
        <v>185.7</v>
      </c>
      <c r="G93" s="26">
        <v>213.3</v>
      </c>
      <c r="H93" s="26">
        <v>185.5</v>
      </c>
      <c r="I93" s="26">
        <v>112.9</v>
      </c>
      <c r="J93" s="26">
        <v>140</v>
      </c>
      <c r="K93" s="26">
        <v>77.2</v>
      </c>
      <c r="L93" s="26">
        <v>75.5</v>
      </c>
      <c r="M93" s="26">
        <v>28</v>
      </c>
      <c r="N93" s="9">
        <f t="shared" si="11"/>
        <v>1390.4</v>
      </c>
      <c r="O93" s="24">
        <v>143.7</v>
      </c>
      <c r="P93" s="45">
        <f t="shared" si="8"/>
        <v>428</v>
      </c>
      <c r="Q93" s="9">
        <f t="shared" si="9"/>
        <v>651.7</v>
      </c>
      <c r="R93" s="24">
        <f t="shared" si="10"/>
        <v>152.7</v>
      </c>
      <c r="S93" s="23">
        <v>2000</v>
      </c>
      <c r="T93" s="34"/>
      <c r="U93" s="3">
        <v>511.7</v>
      </c>
      <c r="V93" s="3"/>
      <c r="W93" s="11"/>
      <c r="X93" s="14"/>
      <c r="Y93" s="3"/>
      <c r="Z93" s="3"/>
      <c r="AA93" s="3"/>
      <c r="AB93" s="3"/>
      <c r="AC93" s="3"/>
      <c r="AD93" s="3"/>
      <c r="AE93" s="3"/>
      <c r="AF93" s="3"/>
      <c r="AH93" s="14"/>
      <c r="AI93" s="14"/>
      <c r="AJ93" s="8"/>
      <c r="AK93" s="14"/>
      <c r="AL93" s="3"/>
    </row>
    <row r="94" spans="1:38" ht="13.5">
      <c r="A94" s="23">
        <v>2001</v>
      </c>
      <c r="B94" s="26">
        <v>35.5</v>
      </c>
      <c r="C94" s="26">
        <v>91.8</v>
      </c>
      <c r="D94" s="26">
        <v>125.7</v>
      </c>
      <c r="E94" s="46">
        <v>212.5</v>
      </c>
      <c r="F94" s="26">
        <v>130.6</v>
      </c>
      <c r="G94" s="26">
        <v>205.4</v>
      </c>
      <c r="H94" s="26">
        <v>156.4</v>
      </c>
      <c r="I94" s="26">
        <v>202.4</v>
      </c>
      <c r="J94" s="26">
        <v>94.5</v>
      </c>
      <c r="K94" s="26">
        <v>107.5</v>
      </c>
      <c r="L94" s="26">
        <v>18.9</v>
      </c>
      <c r="M94" s="26">
        <v>8.1</v>
      </c>
      <c r="N94" s="9">
        <f t="shared" si="11"/>
        <v>1389.3</v>
      </c>
      <c r="O94" s="24">
        <v>281</v>
      </c>
      <c r="P94" s="24">
        <f t="shared" si="8"/>
        <v>343.1</v>
      </c>
      <c r="Q94" s="9">
        <f t="shared" si="9"/>
        <v>658.7</v>
      </c>
      <c r="R94" s="24">
        <f t="shared" si="10"/>
        <v>126.4</v>
      </c>
      <c r="S94" s="23">
        <v>2001</v>
      </c>
      <c r="T94" s="34"/>
      <c r="U94" s="3">
        <v>564.2</v>
      </c>
      <c r="V94" s="3"/>
      <c r="W94" s="11"/>
      <c r="X94" s="14"/>
      <c r="Y94" s="3"/>
      <c r="Z94" s="3"/>
      <c r="AA94" s="3"/>
      <c r="AB94" s="3"/>
      <c r="AC94" s="3"/>
      <c r="AD94" s="3"/>
      <c r="AE94" s="3"/>
      <c r="AF94" s="3"/>
      <c r="AH94" s="14"/>
      <c r="AI94" s="14"/>
      <c r="AJ94" s="8"/>
      <c r="AK94" s="14"/>
      <c r="AL94" s="3"/>
    </row>
    <row r="95" spans="1:38" ht="13.5">
      <c r="A95" s="23">
        <v>2002</v>
      </c>
      <c r="B95" s="26">
        <v>40.6</v>
      </c>
      <c r="C95" s="26">
        <v>108.1</v>
      </c>
      <c r="D95" s="26">
        <v>116</v>
      </c>
      <c r="E95" s="26">
        <v>142.7</v>
      </c>
      <c r="F95" s="26">
        <v>239.4</v>
      </c>
      <c r="G95" s="26">
        <v>186.4</v>
      </c>
      <c r="H95" s="26">
        <v>135.4</v>
      </c>
      <c r="I95" s="26">
        <v>126.7</v>
      </c>
      <c r="J95" s="26">
        <v>76.1</v>
      </c>
      <c r="K95" s="26">
        <v>134.8</v>
      </c>
      <c r="L95" s="26">
        <v>52.6</v>
      </c>
      <c r="M95" s="26">
        <v>7.6</v>
      </c>
      <c r="N95" s="9">
        <f t="shared" si="11"/>
        <v>1366.3999999999996</v>
      </c>
      <c r="O95" s="24">
        <v>272.8</v>
      </c>
      <c r="P95" s="24">
        <f t="shared" si="8"/>
        <v>382.1</v>
      </c>
      <c r="Q95" s="9">
        <f t="shared" si="9"/>
        <v>524.6</v>
      </c>
      <c r="R95" s="24">
        <f t="shared" si="10"/>
        <v>187.4</v>
      </c>
      <c r="S95" s="23">
        <v>2002</v>
      </c>
      <c r="T95" s="34"/>
      <c r="U95" s="3">
        <v>448.5</v>
      </c>
      <c r="V95" s="3"/>
      <c r="W95" s="11"/>
      <c r="X95" s="14"/>
      <c r="Y95" s="3"/>
      <c r="Z95" s="3"/>
      <c r="AA95" s="3"/>
      <c r="AB95" s="3"/>
      <c r="AC95" s="3"/>
      <c r="AD95" s="3"/>
      <c r="AE95" s="3"/>
      <c r="AF95" s="3"/>
      <c r="AG95" s="7"/>
      <c r="AH95" s="14"/>
      <c r="AI95" s="14"/>
      <c r="AJ95" s="8"/>
      <c r="AK95" s="14"/>
      <c r="AL95" s="3"/>
    </row>
    <row r="96" spans="1:38" ht="13.5">
      <c r="A96" s="23">
        <v>2003</v>
      </c>
      <c r="B96" s="26">
        <v>24.2</v>
      </c>
      <c r="C96" s="26">
        <v>38.9</v>
      </c>
      <c r="D96" s="26">
        <v>103.4</v>
      </c>
      <c r="E96" s="26">
        <v>120</v>
      </c>
      <c r="F96" s="26">
        <v>282.9</v>
      </c>
      <c r="G96" s="26">
        <v>146</v>
      </c>
      <c r="H96" s="26">
        <v>131</v>
      </c>
      <c r="I96" s="26">
        <v>158.2</v>
      </c>
      <c r="J96" s="26">
        <v>143.9</v>
      </c>
      <c r="K96" s="26">
        <v>93.6</v>
      </c>
      <c r="L96" s="26">
        <v>57.6</v>
      </c>
      <c r="M96" s="26">
        <v>8.1</v>
      </c>
      <c r="N96" s="9">
        <f t="shared" si="11"/>
        <v>1307.7999999999997</v>
      </c>
      <c r="O96" s="24">
        <v>174.1</v>
      </c>
      <c r="P96" s="24">
        <f t="shared" si="8"/>
        <v>402.9</v>
      </c>
      <c r="Q96" s="9">
        <f t="shared" si="9"/>
        <v>579.1</v>
      </c>
      <c r="R96" s="24">
        <f t="shared" si="10"/>
        <v>151.2</v>
      </c>
      <c r="S96" s="23">
        <v>2003</v>
      </c>
      <c r="T96" s="34"/>
      <c r="U96" s="3">
        <v>435.2</v>
      </c>
      <c r="V96" s="3"/>
      <c r="W96" s="11"/>
      <c r="X96" s="14"/>
      <c r="Y96" s="3"/>
      <c r="Z96" s="3"/>
      <c r="AA96" s="3"/>
      <c r="AB96" s="3"/>
      <c r="AC96" s="3"/>
      <c r="AD96" s="3"/>
      <c r="AE96" s="3"/>
      <c r="AF96" s="3"/>
      <c r="AG96" s="12"/>
      <c r="AH96" s="14"/>
      <c r="AI96" s="14"/>
      <c r="AJ96" s="8"/>
      <c r="AK96" s="14"/>
      <c r="AL96" s="3"/>
    </row>
    <row r="97" spans="1:38" ht="13.5">
      <c r="A97" s="23">
        <v>2004</v>
      </c>
      <c r="B97" s="26">
        <v>31.3</v>
      </c>
      <c r="C97" s="26">
        <v>62</v>
      </c>
      <c r="D97" s="26">
        <v>104.8</v>
      </c>
      <c r="E97" s="26">
        <v>167.5</v>
      </c>
      <c r="F97" s="26">
        <v>178.1</v>
      </c>
      <c r="G97" s="26">
        <v>198.6</v>
      </c>
      <c r="H97" s="26">
        <v>203.3</v>
      </c>
      <c r="I97" s="26">
        <v>248.3</v>
      </c>
      <c r="J97" s="26">
        <v>103</v>
      </c>
      <c r="K97" s="26">
        <v>109.9</v>
      </c>
      <c r="L97" s="26">
        <v>26.9</v>
      </c>
      <c r="M97" s="26">
        <v>1.3</v>
      </c>
      <c r="N97" s="9">
        <f t="shared" si="11"/>
        <v>1435.0000000000002</v>
      </c>
      <c r="O97" s="24">
        <v>206.2</v>
      </c>
      <c r="P97" s="24">
        <f t="shared" si="8"/>
        <v>345.6</v>
      </c>
      <c r="Q97" s="9">
        <f t="shared" si="9"/>
        <v>753.2</v>
      </c>
      <c r="R97" s="24">
        <f t="shared" si="10"/>
        <v>136.8</v>
      </c>
      <c r="S97" s="23">
        <v>2004</v>
      </c>
      <c r="T97" s="34"/>
      <c r="U97" s="3">
        <v>650.2</v>
      </c>
      <c r="V97" s="3"/>
      <c r="W97" s="11"/>
      <c r="X97" s="14"/>
      <c r="Y97" s="3"/>
      <c r="Z97" s="3"/>
      <c r="AA97" s="3"/>
      <c r="AB97" s="3"/>
      <c r="AC97" s="3"/>
      <c r="AD97" s="3"/>
      <c r="AE97" s="3"/>
      <c r="AF97" s="3"/>
      <c r="AG97" s="12"/>
      <c r="AH97" s="14"/>
      <c r="AI97" s="14"/>
      <c r="AJ97" s="8"/>
      <c r="AK97" s="14"/>
      <c r="AL97" s="3"/>
    </row>
    <row r="98" spans="1:38" ht="13.5">
      <c r="A98" s="23">
        <v>2005</v>
      </c>
      <c r="B98" s="26">
        <v>23</v>
      </c>
      <c r="C98" s="26">
        <v>37.7</v>
      </c>
      <c r="D98" s="26">
        <v>89.2</v>
      </c>
      <c r="E98" s="26">
        <v>168.3</v>
      </c>
      <c r="F98" s="44">
        <v>317.7</v>
      </c>
      <c r="G98" s="26">
        <v>208</v>
      </c>
      <c r="H98" s="26">
        <v>196.9</v>
      </c>
      <c r="I98" s="26">
        <v>168.4</v>
      </c>
      <c r="J98" s="46">
        <v>184.7</v>
      </c>
      <c r="K98" s="26">
        <v>104.3</v>
      </c>
      <c r="L98" s="26">
        <v>38.8</v>
      </c>
      <c r="M98" s="26">
        <v>11.4</v>
      </c>
      <c r="N98" s="9">
        <f t="shared" si="11"/>
        <v>1548.4000000000003</v>
      </c>
      <c r="O98" s="24">
        <v>151.2</v>
      </c>
      <c r="P98" s="45">
        <f t="shared" si="8"/>
        <v>486</v>
      </c>
      <c r="Q98" s="9">
        <f t="shared" si="9"/>
        <v>758</v>
      </c>
      <c r="R98" s="24">
        <f t="shared" si="10"/>
        <v>143.1</v>
      </c>
      <c r="S98" s="23">
        <v>2005</v>
      </c>
      <c r="T98" s="34"/>
      <c r="U98" s="3">
        <v>573.3</v>
      </c>
      <c r="V98" s="3"/>
      <c r="W98" s="11"/>
      <c r="X98" s="14"/>
      <c r="Y98" s="3"/>
      <c r="Z98" s="3"/>
      <c r="AA98" s="3"/>
      <c r="AB98" s="3"/>
      <c r="AC98" s="3"/>
      <c r="AD98" s="3"/>
      <c r="AE98" s="3"/>
      <c r="AF98" s="3"/>
      <c r="AG98" s="7"/>
      <c r="AH98" s="14"/>
      <c r="AI98" s="14"/>
      <c r="AJ98" s="8"/>
      <c r="AK98" s="14"/>
      <c r="AL98" s="3"/>
    </row>
    <row r="99" spans="1:38" ht="13.5">
      <c r="A99" s="23">
        <v>2006</v>
      </c>
      <c r="B99" s="32">
        <v>13</v>
      </c>
      <c r="C99" s="32">
        <v>57.5</v>
      </c>
      <c r="D99" s="32">
        <v>141.5</v>
      </c>
      <c r="E99" s="43">
        <v>219.5</v>
      </c>
      <c r="F99" s="32">
        <v>272.3</v>
      </c>
      <c r="G99" s="32">
        <v>143.1</v>
      </c>
      <c r="H99" s="32">
        <v>177.1</v>
      </c>
      <c r="I99" s="32">
        <v>159.3</v>
      </c>
      <c r="J99" s="32">
        <v>117.3</v>
      </c>
      <c r="K99" s="32">
        <v>130</v>
      </c>
      <c r="L99" s="32">
        <v>43.5</v>
      </c>
      <c r="M99" s="32">
        <v>20.3</v>
      </c>
      <c r="N99" s="9">
        <f t="shared" si="11"/>
        <v>1494.3999999999999</v>
      </c>
      <c r="O99" s="24">
        <v>223.4</v>
      </c>
      <c r="P99" s="45">
        <f t="shared" si="8"/>
        <v>491.8</v>
      </c>
      <c r="Q99" s="9">
        <f t="shared" si="9"/>
        <v>596.8</v>
      </c>
      <c r="R99" s="27">
        <f t="shared" si="10"/>
        <v>173.5</v>
      </c>
      <c r="S99" s="23">
        <v>2006</v>
      </c>
      <c r="T99" s="42"/>
      <c r="U99" s="3">
        <v>479.5</v>
      </c>
      <c r="V99" s="4"/>
      <c r="W99" s="20"/>
      <c r="X99" s="25"/>
      <c r="Y99" s="4"/>
      <c r="Z99" s="4"/>
      <c r="AA99" s="4"/>
      <c r="AB99" s="4"/>
      <c r="AC99" s="4"/>
      <c r="AD99" s="4"/>
      <c r="AE99" s="4"/>
      <c r="AF99" s="4"/>
      <c r="AG99" s="7"/>
      <c r="AH99" s="14"/>
      <c r="AI99" s="14"/>
      <c r="AJ99" s="8"/>
      <c r="AK99" s="15"/>
      <c r="AL99" s="3"/>
    </row>
    <row r="100" spans="1:24" ht="13.5">
      <c r="A100" s="23">
        <v>2007</v>
      </c>
      <c r="B100" s="32">
        <v>30.9</v>
      </c>
      <c r="C100" s="32">
        <v>126.3</v>
      </c>
      <c r="D100" s="32">
        <v>101.2</v>
      </c>
      <c r="E100" s="32">
        <v>141.8</v>
      </c>
      <c r="F100" s="32">
        <v>282.4</v>
      </c>
      <c r="G100" s="32">
        <v>194.9</v>
      </c>
      <c r="H100" s="32">
        <v>225.7</v>
      </c>
      <c r="I100" s="32">
        <v>205.6</v>
      </c>
      <c r="J100" s="32">
        <v>85.3</v>
      </c>
      <c r="K100" s="32">
        <v>78.2</v>
      </c>
      <c r="L100" s="32">
        <v>25.1</v>
      </c>
      <c r="M100" s="32">
        <v>11.3</v>
      </c>
      <c r="N100" s="9">
        <f t="shared" si="11"/>
        <v>1508.6999999999996</v>
      </c>
      <c r="O100" s="24">
        <v>278.7</v>
      </c>
      <c r="P100" s="24">
        <f t="shared" si="8"/>
        <v>424.2</v>
      </c>
      <c r="Q100" s="9">
        <f t="shared" si="9"/>
        <v>711.5</v>
      </c>
      <c r="R100" s="27">
        <f t="shared" si="10"/>
        <v>103.30000000000001</v>
      </c>
      <c r="S100" s="23">
        <v>2007</v>
      </c>
      <c r="T100" s="42"/>
      <c r="U100" s="3">
        <v>626.2</v>
      </c>
      <c r="V100" s="5"/>
      <c r="W100" s="22"/>
      <c r="X100" s="15"/>
    </row>
    <row r="101" spans="1:24" ht="13.5">
      <c r="A101" s="23">
        <v>2008</v>
      </c>
      <c r="B101" s="32">
        <v>12.4</v>
      </c>
      <c r="C101" s="32">
        <v>57</v>
      </c>
      <c r="D101" s="32">
        <v>119.9</v>
      </c>
      <c r="E101" s="43">
        <v>207.2</v>
      </c>
      <c r="F101" s="32">
        <v>140.8</v>
      </c>
      <c r="G101" s="43">
        <v>313</v>
      </c>
      <c r="H101" s="32">
        <v>198.4</v>
      </c>
      <c r="I101" s="32">
        <v>161.7</v>
      </c>
      <c r="J101" s="32">
        <v>112.9</v>
      </c>
      <c r="K101" s="32">
        <v>102.7</v>
      </c>
      <c r="L101" s="32">
        <v>29.8</v>
      </c>
      <c r="M101" s="32">
        <v>7.2</v>
      </c>
      <c r="N101" s="9">
        <f t="shared" si="11"/>
        <v>1463.0000000000002</v>
      </c>
      <c r="O101" s="24">
        <v>200.6</v>
      </c>
      <c r="P101" s="24">
        <f t="shared" si="8"/>
        <v>348</v>
      </c>
      <c r="Q101" s="9">
        <f t="shared" si="9"/>
        <v>785.9999999999999</v>
      </c>
      <c r="R101" s="27">
        <f t="shared" si="10"/>
        <v>132.5</v>
      </c>
      <c r="S101" s="23">
        <v>2008</v>
      </c>
      <c r="T101" s="42"/>
      <c r="U101" s="38">
        <v>673.1</v>
      </c>
      <c r="V101" s="5"/>
      <c r="W101" s="22"/>
      <c r="X101" s="15"/>
    </row>
    <row r="102" spans="1:24" ht="13.5">
      <c r="A102" s="23">
        <v>2009</v>
      </c>
      <c r="B102" s="32">
        <v>25</v>
      </c>
      <c r="C102" s="32">
        <v>59.4</v>
      </c>
      <c r="D102" s="32">
        <v>147.8</v>
      </c>
      <c r="E102" s="32">
        <v>138.9</v>
      </c>
      <c r="F102" s="32">
        <v>281.7</v>
      </c>
      <c r="G102" s="32">
        <v>163.5</v>
      </c>
      <c r="H102" s="23">
        <v>259.4</v>
      </c>
      <c r="I102" s="32">
        <v>213.9</v>
      </c>
      <c r="J102" s="32">
        <v>71.9</v>
      </c>
      <c r="K102" s="32">
        <v>55.1</v>
      </c>
      <c r="L102" s="32">
        <v>44.8</v>
      </c>
      <c r="M102" s="32">
        <v>29.2</v>
      </c>
      <c r="N102" s="9">
        <f t="shared" si="11"/>
        <v>1490.6</v>
      </c>
      <c r="O102" s="27">
        <v>239.4</v>
      </c>
      <c r="P102" s="24">
        <f t="shared" si="8"/>
        <v>420.6</v>
      </c>
      <c r="Q102" s="9">
        <f t="shared" si="9"/>
        <v>708.6999999999999</v>
      </c>
      <c r="R102" s="27">
        <f t="shared" si="10"/>
        <v>99.9</v>
      </c>
      <c r="S102" s="23">
        <v>2009</v>
      </c>
      <c r="T102" s="23"/>
      <c r="U102" s="3">
        <v>636.8</v>
      </c>
      <c r="V102" s="5"/>
      <c r="W102" s="22"/>
      <c r="X102" s="15"/>
    </row>
    <row r="103" spans="1:24" ht="13.5">
      <c r="A103" s="23">
        <v>2010</v>
      </c>
      <c r="B103" s="32">
        <v>36.4</v>
      </c>
      <c r="C103" s="32">
        <v>87.3</v>
      </c>
      <c r="D103" s="32">
        <v>118.3</v>
      </c>
      <c r="E103" s="32">
        <v>175.4</v>
      </c>
      <c r="F103" s="32">
        <v>218.5</v>
      </c>
      <c r="G103" s="32">
        <v>157.6</v>
      </c>
      <c r="H103" s="32">
        <v>216.7</v>
      </c>
      <c r="I103" s="32">
        <v>196.5</v>
      </c>
      <c r="J103" s="32">
        <v>109.6</v>
      </c>
      <c r="K103" s="32">
        <v>104.1</v>
      </c>
      <c r="L103" s="32">
        <v>74.2</v>
      </c>
      <c r="M103" s="32">
        <v>31.8</v>
      </c>
      <c r="N103" s="9">
        <f t="shared" si="11"/>
        <v>1526.3999999999999</v>
      </c>
      <c r="O103" s="27">
        <v>271.2</v>
      </c>
      <c r="P103" s="24">
        <f t="shared" si="8"/>
        <v>393.9</v>
      </c>
      <c r="Q103" s="9">
        <f t="shared" si="9"/>
        <v>680.4</v>
      </c>
      <c r="R103" s="27">
        <f t="shared" si="10"/>
        <v>178.3</v>
      </c>
      <c r="S103" s="23">
        <v>2010</v>
      </c>
      <c r="T103" s="23"/>
      <c r="U103" s="3">
        <v>570.8</v>
      </c>
      <c r="V103" s="5"/>
      <c r="W103" s="22"/>
      <c r="X103" s="15"/>
    </row>
    <row r="104" spans="1:24" ht="13.5">
      <c r="A104" s="23">
        <v>2011</v>
      </c>
      <c r="B104" s="32">
        <v>15.9</v>
      </c>
      <c r="C104" s="32">
        <v>55.5</v>
      </c>
      <c r="D104" s="32">
        <v>65</v>
      </c>
      <c r="E104" s="32">
        <v>114.3</v>
      </c>
      <c r="F104" s="32">
        <v>228.7</v>
      </c>
      <c r="G104" s="32">
        <v>268.1</v>
      </c>
      <c r="H104" s="32">
        <v>184.1</v>
      </c>
      <c r="I104" s="32">
        <v>216.1</v>
      </c>
      <c r="J104" s="43">
        <v>168.4</v>
      </c>
      <c r="K104" s="32">
        <v>100.7</v>
      </c>
      <c r="L104" s="32">
        <v>35.2</v>
      </c>
      <c r="M104" s="32">
        <v>13.1</v>
      </c>
      <c r="N104" s="9">
        <f t="shared" si="11"/>
        <v>1465.1000000000001</v>
      </c>
      <c r="O104" s="27">
        <v>168.3</v>
      </c>
      <c r="P104" s="24">
        <f t="shared" si="8"/>
        <v>343</v>
      </c>
      <c r="Q104" s="9">
        <f>SUM(G104:J104)</f>
        <v>836.7</v>
      </c>
      <c r="R104" s="27">
        <f t="shared" si="10"/>
        <v>135.9</v>
      </c>
      <c r="S104" s="23">
        <v>2011</v>
      </c>
      <c r="T104" s="23"/>
      <c r="U104" s="3">
        <v>668.3</v>
      </c>
      <c r="V104" s="5"/>
      <c r="W104" s="22"/>
      <c r="X104" s="15"/>
    </row>
    <row r="105" spans="1:24" ht="13.5">
      <c r="A105" s="23">
        <v>2012</v>
      </c>
      <c r="B105" s="32">
        <v>13.6</v>
      </c>
      <c r="C105" s="32">
        <v>37.1</v>
      </c>
      <c r="D105" s="32">
        <v>62.5</v>
      </c>
      <c r="E105" s="32">
        <v>153.5</v>
      </c>
      <c r="F105" s="32">
        <v>296.3</v>
      </c>
      <c r="G105" s="44">
        <v>320.6</v>
      </c>
      <c r="H105" s="32">
        <v>219.7</v>
      </c>
      <c r="I105" s="32">
        <v>164</v>
      </c>
      <c r="J105" s="32">
        <v>142.9</v>
      </c>
      <c r="K105" s="32">
        <v>121.7</v>
      </c>
      <c r="L105" s="32">
        <v>33.3</v>
      </c>
      <c r="M105" s="32">
        <v>21.9</v>
      </c>
      <c r="N105" s="9">
        <f t="shared" si="11"/>
        <v>1587.1000000000001</v>
      </c>
      <c r="O105" s="27">
        <v>126.3</v>
      </c>
      <c r="P105" s="45">
        <f t="shared" si="8"/>
        <v>449.8</v>
      </c>
      <c r="Q105" s="9">
        <f>SUM(G105:J105)</f>
        <v>847.1999999999999</v>
      </c>
      <c r="R105" s="27">
        <f t="shared" si="10"/>
        <v>155</v>
      </c>
      <c r="S105" s="23">
        <v>2012</v>
      </c>
      <c r="T105" s="23"/>
      <c r="U105" s="3">
        <v>704.3</v>
      </c>
      <c r="V105" s="5"/>
      <c r="W105" s="22"/>
      <c r="X105" s="15"/>
    </row>
    <row r="106" spans="1:24" ht="12.75">
      <c r="A106" s="23">
        <v>2013</v>
      </c>
      <c r="B106" s="32">
        <v>12.6</v>
      </c>
      <c r="C106" s="32">
        <v>54.3</v>
      </c>
      <c r="D106" s="32">
        <v>162.5</v>
      </c>
      <c r="E106" s="43">
        <v>229.1</v>
      </c>
      <c r="F106" s="32">
        <v>204.3</v>
      </c>
      <c r="G106" s="32">
        <v>121.1</v>
      </c>
      <c r="H106" s="32">
        <v>164</v>
      </c>
      <c r="I106" s="32">
        <v>135.3</v>
      </c>
      <c r="J106" s="32">
        <v>119.4</v>
      </c>
      <c r="K106" s="32">
        <v>101.6</v>
      </c>
      <c r="L106" s="23">
        <v>35.4</v>
      </c>
      <c r="M106" s="32">
        <v>9.3</v>
      </c>
      <c r="N106" s="9">
        <f t="shared" si="11"/>
        <v>1348.9</v>
      </c>
      <c r="O106" s="27">
        <v>242.5</v>
      </c>
      <c r="P106" s="27">
        <f t="shared" si="8"/>
        <v>433.4</v>
      </c>
      <c r="Q106" s="9">
        <f>SUM(G106:J106)</f>
        <v>539.8000000000001</v>
      </c>
      <c r="R106" s="27">
        <f t="shared" si="10"/>
        <v>137</v>
      </c>
      <c r="S106" s="23"/>
      <c r="T106" s="23"/>
      <c r="U106" s="32">
        <v>420.4</v>
      </c>
      <c r="V106" s="5"/>
      <c r="W106" s="22"/>
      <c r="X106" s="15"/>
    </row>
    <row r="107" spans="1:24" ht="12.75">
      <c r="A107" s="23">
        <v>2014</v>
      </c>
      <c r="B107" s="32">
        <v>19.4</v>
      </c>
      <c r="C107" s="32"/>
      <c r="D107" s="32"/>
      <c r="E107" s="32"/>
      <c r="F107" s="23"/>
      <c r="G107" s="32"/>
      <c r="H107" s="23"/>
      <c r="I107" s="23"/>
      <c r="J107" s="23"/>
      <c r="K107" s="23"/>
      <c r="L107" s="23"/>
      <c r="M107" s="23"/>
      <c r="N107" s="9"/>
      <c r="O107" s="27"/>
      <c r="P107" s="27"/>
      <c r="Q107" s="9"/>
      <c r="R107" s="27"/>
      <c r="S107" s="23"/>
      <c r="T107" s="23"/>
      <c r="U107" s="32"/>
      <c r="V107" s="5"/>
      <c r="W107" s="22"/>
      <c r="X107" s="15"/>
    </row>
    <row r="108" spans="1:21" ht="12.75">
      <c r="A108" s="23"/>
      <c r="B108" s="32"/>
      <c r="C108" s="32"/>
      <c r="D108" s="32"/>
      <c r="E108" s="32"/>
      <c r="F108" s="23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27"/>
      <c r="R108" s="32"/>
      <c r="S108" s="23"/>
      <c r="T108" s="23"/>
      <c r="U108" s="32"/>
    </row>
    <row r="109" spans="1:21" ht="12.75">
      <c r="A109" s="30" t="s">
        <v>33</v>
      </c>
      <c r="B109" s="43">
        <f>AVERAGE(B94:B106)</f>
        <v>24.184615384615388</v>
      </c>
      <c r="C109" s="43">
        <f aca="true" t="shared" si="12" ref="C109:R109">AVERAGE(C94:C106)</f>
        <v>67.14615384615384</v>
      </c>
      <c r="D109" s="43">
        <f t="shared" si="12"/>
        <v>112.13846153846154</v>
      </c>
      <c r="E109" s="43">
        <f t="shared" si="12"/>
        <v>168.51538461538465</v>
      </c>
      <c r="F109" s="43">
        <f t="shared" si="12"/>
        <v>236.43846153846155</v>
      </c>
      <c r="G109" s="43">
        <f t="shared" si="12"/>
        <v>202.0230769230769</v>
      </c>
      <c r="H109" s="43">
        <f t="shared" si="12"/>
        <v>189.85384615384615</v>
      </c>
      <c r="I109" s="43">
        <f t="shared" si="12"/>
        <v>181.26153846153846</v>
      </c>
      <c r="J109" s="43">
        <f t="shared" si="12"/>
        <v>117.6846153846154</v>
      </c>
      <c r="K109" s="43">
        <f t="shared" si="12"/>
        <v>103.4</v>
      </c>
      <c r="L109" s="43">
        <f t="shared" si="12"/>
        <v>39.7</v>
      </c>
      <c r="M109" s="43">
        <f t="shared" si="12"/>
        <v>13.892307692307694</v>
      </c>
      <c r="N109" s="31">
        <f t="shared" si="12"/>
        <v>1456.2384615384617</v>
      </c>
      <c r="O109" s="31">
        <f t="shared" si="12"/>
        <v>218.13076923076926</v>
      </c>
      <c r="P109" s="31">
        <f t="shared" si="12"/>
        <v>404.95384615384614</v>
      </c>
      <c r="Q109" s="31">
        <f t="shared" si="12"/>
        <v>690.8230769230769</v>
      </c>
      <c r="R109" s="31">
        <f t="shared" si="12"/>
        <v>143.10000000000002</v>
      </c>
      <c r="S109" s="43"/>
      <c r="T109" s="43"/>
      <c r="U109" s="43">
        <f>AVERAGE(U94:U105)</f>
        <v>585.8666666666668</v>
      </c>
    </row>
    <row r="110" spans="1:24" ht="12.75">
      <c r="A110" s="3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31"/>
      <c r="O110" s="31"/>
      <c r="P110" s="31"/>
      <c r="Q110" s="31"/>
      <c r="R110" s="31"/>
      <c r="S110" s="43"/>
      <c r="T110" s="43"/>
      <c r="U110" s="43"/>
      <c r="V110" s="5"/>
      <c r="W110" s="22"/>
      <c r="X110" s="15"/>
    </row>
    <row r="111" spans="1:24" ht="12.75">
      <c r="A111" s="30" t="s">
        <v>29</v>
      </c>
      <c r="B111" s="43">
        <v>20.7</v>
      </c>
      <c r="C111" s="43">
        <v>57.1</v>
      </c>
      <c r="D111" s="43">
        <v>105.9</v>
      </c>
      <c r="E111" s="43">
        <v>137.5</v>
      </c>
      <c r="F111" s="43">
        <v>185</v>
      </c>
      <c r="G111" s="43">
        <v>188.7</v>
      </c>
      <c r="H111" s="43">
        <v>177.7</v>
      </c>
      <c r="I111" s="43">
        <v>159.4</v>
      </c>
      <c r="J111" s="43">
        <v>105.1</v>
      </c>
      <c r="K111" s="43">
        <v>71.4</v>
      </c>
      <c r="L111" s="43">
        <v>31.8</v>
      </c>
      <c r="M111" s="43">
        <v>8.3</v>
      </c>
      <c r="N111" s="31">
        <v>1248.6</v>
      </c>
      <c r="O111" s="31">
        <v>191.6</v>
      </c>
      <c r="P111" s="31">
        <v>322.5</v>
      </c>
      <c r="Q111" s="31">
        <v>631.9</v>
      </c>
      <c r="R111" s="31">
        <v>103.2</v>
      </c>
      <c r="S111" s="30"/>
      <c r="T111" s="30"/>
      <c r="U111" s="43">
        <f>AVERAGE(U54:U83)</f>
        <v>487.4499999999999</v>
      </c>
      <c r="V111" s="5"/>
      <c r="W111" s="22"/>
      <c r="X111" s="15"/>
    </row>
    <row r="112" spans="1:24" ht="12.75">
      <c r="A112" s="30" t="s">
        <v>30</v>
      </c>
      <c r="B112" s="43">
        <v>26.9</v>
      </c>
      <c r="C112" s="43">
        <v>51.8</v>
      </c>
      <c r="D112" s="43">
        <v>111.1</v>
      </c>
      <c r="E112" s="43">
        <v>140</v>
      </c>
      <c r="F112" s="43">
        <v>192</v>
      </c>
      <c r="G112" s="43">
        <v>161.3</v>
      </c>
      <c r="H112" s="43">
        <v>171.3</v>
      </c>
      <c r="I112" s="43">
        <v>154.8</v>
      </c>
      <c r="J112" s="43">
        <v>124.8</v>
      </c>
      <c r="K112" s="43">
        <v>83.4</v>
      </c>
      <c r="L112" s="43">
        <v>38.5</v>
      </c>
      <c r="M112" s="43">
        <v>12.1</v>
      </c>
      <c r="N112" s="31">
        <v>1268.4</v>
      </c>
      <c r="O112" s="31">
        <v>202.5</v>
      </c>
      <c r="P112" s="31">
        <v>332</v>
      </c>
      <c r="Q112" s="31">
        <v>612.3</v>
      </c>
      <c r="R112" s="31">
        <v>122.5</v>
      </c>
      <c r="S112" s="30"/>
      <c r="T112" s="30"/>
      <c r="U112" s="43"/>
      <c r="V112" s="5"/>
      <c r="W112" s="22"/>
      <c r="X112" s="15"/>
    </row>
    <row r="113" spans="1:24" ht="12.75">
      <c r="A113" s="30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31"/>
      <c r="O113" s="31"/>
      <c r="P113" s="31"/>
      <c r="Q113" s="31"/>
      <c r="R113" s="31"/>
      <c r="S113" s="30"/>
      <c r="T113" s="30"/>
      <c r="U113" s="43"/>
      <c r="V113" s="5"/>
      <c r="W113" s="22"/>
      <c r="X113" s="15"/>
    </row>
    <row r="114" spans="1:24" ht="12.75">
      <c r="A114" s="30" t="s">
        <v>31</v>
      </c>
      <c r="B114" s="43">
        <f>AVERAGE(B64:B93)</f>
        <v>21.666666666666675</v>
      </c>
      <c r="C114" s="43">
        <f aca="true" t="shared" si="13" ref="C114:U114">AVERAGE(C64:C93)</f>
        <v>49.63666666666666</v>
      </c>
      <c r="D114" s="43">
        <f t="shared" si="13"/>
        <v>106.39</v>
      </c>
      <c r="E114" s="43">
        <f t="shared" si="13"/>
        <v>148.20000000000002</v>
      </c>
      <c r="F114" s="43">
        <f t="shared" si="13"/>
        <v>183.09333333333333</v>
      </c>
      <c r="G114" s="43">
        <f t="shared" si="13"/>
        <v>175.76666666666668</v>
      </c>
      <c r="H114" s="43">
        <f t="shared" si="13"/>
        <v>161.18333333333334</v>
      </c>
      <c r="I114" s="43">
        <f t="shared" si="13"/>
        <v>142.37666666666667</v>
      </c>
      <c r="J114" s="43">
        <f t="shared" si="13"/>
        <v>126.00333333333336</v>
      </c>
      <c r="K114" s="43">
        <f t="shared" si="13"/>
        <v>85.98666666666665</v>
      </c>
      <c r="L114" s="43">
        <f t="shared" si="13"/>
        <v>37.663333333333334</v>
      </c>
      <c r="M114" s="43">
        <f t="shared" si="13"/>
        <v>11.416666666666666</v>
      </c>
      <c r="N114" s="31">
        <f t="shared" si="13"/>
        <v>1249.383333333333</v>
      </c>
      <c r="O114" s="31">
        <f t="shared" si="13"/>
        <v>188.81333333333333</v>
      </c>
      <c r="P114" s="31">
        <f t="shared" si="13"/>
        <v>331.29333333333335</v>
      </c>
      <c r="Q114" s="31">
        <f t="shared" si="13"/>
        <v>605.33</v>
      </c>
      <c r="R114" s="31">
        <f t="shared" si="13"/>
        <v>123.65000000000002</v>
      </c>
      <c r="S114" s="31"/>
      <c r="T114" s="31"/>
      <c r="U114" s="43">
        <f t="shared" si="13"/>
        <v>479.3233333333334</v>
      </c>
      <c r="V114" s="5"/>
      <c r="W114" s="22"/>
      <c r="X114" s="15"/>
    </row>
    <row r="115" spans="1:21" ht="12.75">
      <c r="A115" s="30" t="s">
        <v>32</v>
      </c>
      <c r="B115" s="43">
        <f>AVERAGE(B74:B103)</f>
        <v>20.04</v>
      </c>
      <c r="C115" s="43">
        <f aca="true" t="shared" si="14" ref="C115:R115">AVERAGE(C74:C103)</f>
        <v>56.73666666666667</v>
      </c>
      <c r="D115" s="43">
        <f t="shared" si="14"/>
        <v>109.29333333333334</v>
      </c>
      <c r="E115" s="43">
        <f t="shared" si="14"/>
        <v>162.54333333333332</v>
      </c>
      <c r="F115" s="43">
        <f t="shared" si="14"/>
        <v>199.17333333333332</v>
      </c>
      <c r="G115" s="43">
        <f t="shared" si="14"/>
        <v>176.47666666666672</v>
      </c>
      <c r="H115" s="43">
        <f t="shared" si="14"/>
        <v>172.44</v>
      </c>
      <c r="I115" s="43">
        <f t="shared" si="14"/>
        <v>154.05666666666667</v>
      </c>
      <c r="J115" s="43">
        <f t="shared" si="14"/>
        <v>119.65000000000002</v>
      </c>
      <c r="K115" s="43">
        <f t="shared" si="14"/>
        <v>90.82999999999998</v>
      </c>
      <c r="L115" s="43">
        <f t="shared" si="14"/>
        <v>38.45</v>
      </c>
      <c r="M115" s="43">
        <f t="shared" si="14"/>
        <v>12.046666666666665</v>
      </c>
      <c r="N115" s="31">
        <f t="shared" si="14"/>
        <v>1311.7366666666667</v>
      </c>
      <c r="O115" s="31">
        <f t="shared" si="14"/>
        <v>197.81666666666663</v>
      </c>
      <c r="P115" s="31">
        <f t="shared" si="14"/>
        <v>361.71666666666664</v>
      </c>
      <c r="Q115" s="31">
        <f t="shared" si="14"/>
        <v>622.6233333333333</v>
      </c>
      <c r="R115" s="31">
        <f t="shared" si="14"/>
        <v>129.28000000000003</v>
      </c>
      <c r="S115" s="31"/>
      <c r="T115" s="31"/>
      <c r="U115" s="43"/>
    </row>
    <row r="116" spans="1:21" ht="12.75">
      <c r="A116" s="30" t="s">
        <v>33</v>
      </c>
      <c r="B116" s="43">
        <f aca="true" t="shared" si="15" ref="B116:R116">AVERAGE(B94:B106)</f>
        <v>24.184615384615388</v>
      </c>
      <c r="C116" s="43">
        <f t="shared" si="15"/>
        <v>67.14615384615384</v>
      </c>
      <c r="D116" s="43">
        <f t="shared" si="15"/>
        <v>112.13846153846154</v>
      </c>
      <c r="E116" s="43">
        <f t="shared" si="15"/>
        <v>168.51538461538465</v>
      </c>
      <c r="F116" s="43">
        <f t="shared" si="15"/>
        <v>236.43846153846155</v>
      </c>
      <c r="G116" s="43">
        <f t="shared" si="15"/>
        <v>202.0230769230769</v>
      </c>
      <c r="H116" s="43">
        <f t="shared" si="15"/>
        <v>189.85384615384615</v>
      </c>
      <c r="I116" s="43">
        <f t="shared" si="15"/>
        <v>181.26153846153846</v>
      </c>
      <c r="J116" s="43">
        <f t="shared" si="15"/>
        <v>117.6846153846154</v>
      </c>
      <c r="K116" s="43">
        <f t="shared" si="15"/>
        <v>103.4</v>
      </c>
      <c r="L116" s="43">
        <f t="shared" si="15"/>
        <v>39.7</v>
      </c>
      <c r="M116" s="43">
        <f t="shared" si="15"/>
        <v>13.892307692307694</v>
      </c>
      <c r="N116" s="31">
        <f t="shared" si="15"/>
        <v>1456.2384615384617</v>
      </c>
      <c r="O116" s="31">
        <f t="shared" si="15"/>
        <v>218.13076923076926</v>
      </c>
      <c r="P116" s="31">
        <f t="shared" si="15"/>
        <v>404.95384615384614</v>
      </c>
      <c r="Q116" s="31">
        <f t="shared" si="15"/>
        <v>690.8230769230769</v>
      </c>
      <c r="R116" s="31">
        <f t="shared" si="15"/>
        <v>143.10000000000002</v>
      </c>
      <c r="S116" s="31"/>
      <c r="T116" s="31"/>
      <c r="U116" s="31">
        <f>AVERAGE(U94:U106)</f>
        <v>573.1384615384616</v>
      </c>
    </row>
    <row r="117" spans="1:21" ht="12.75">
      <c r="A117" s="23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7"/>
      <c r="O117" s="27"/>
      <c r="P117" s="27"/>
      <c r="Q117" s="27"/>
      <c r="R117" s="27"/>
      <c r="S117" s="32"/>
      <c r="T117" s="23"/>
      <c r="U117" s="32"/>
    </row>
    <row r="118" spans="1:21" ht="12.75">
      <c r="A118" s="30" t="s">
        <v>11</v>
      </c>
      <c r="B118" s="30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9"/>
      <c r="O118" s="27"/>
      <c r="P118" s="27"/>
      <c r="Q118" s="9"/>
      <c r="R118" s="27"/>
      <c r="S118" s="23"/>
      <c r="T118" s="23"/>
      <c r="U118" s="32"/>
    </row>
    <row r="119" spans="1:21" ht="12.75">
      <c r="A119" s="23">
        <v>1</v>
      </c>
      <c r="B119" s="32">
        <v>64.5</v>
      </c>
      <c r="C119" s="32">
        <v>158.8</v>
      </c>
      <c r="D119" s="32">
        <v>218.3</v>
      </c>
      <c r="E119" s="26">
        <v>242.3</v>
      </c>
      <c r="F119" s="17">
        <v>330.1</v>
      </c>
      <c r="G119" s="32">
        <v>338.3</v>
      </c>
      <c r="H119" s="32">
        <v>308.4</v>
      </c>
      <c r="I119" s="32">
        <v>278.3</v>
      </c>
      <c r="J119" s="32">
        <v>186.9</v>
      </c>
      <c r="K119" s="32">
        <v>148.1</v>
      </c>
      <c r="L119" s="26">
        <v>79.2</v>
      </c>
      <c r="M119" s="32">
        <v>31.8</v>
      </c>
      <c r="N119" s="9">
        <v>1629</v>
      </c>
      <c r="O119" s="27">
        <v>399</v>
      </c>
      <c r="P119" s="27">
        <v>509</v>
      </c>
      <c r="Q119" s="9">
        <v>894</v>
      </c>
      <c r="R119" s="27">
        <v>198</v>
      </c>
      <c r="S119" s="23"/>
      <c r="T119" s="23"/>
      <c r="U119" s="28"/>
    </row>
    <row r="120" spans="1:21" ht="12.75">
      <c r="A120" s="23">
        <v>2</v>
      </c>
      <c r="B120" s="32">
        <v>60.4</v>
      </c>
      <c r="C120" s="32">
        <v>129.9</v>
      </c>
      <c r="D120" s="32">
        <v>192.6</v>
      </c>
      <c r="E120" s="32">
        <v>229.1</v>
      </c>
      <c r="F120" s="18">
        <v>317.7</v>
      </c>
      <c r="G120" s="32">
        <v>320.6</v>
      </c>
      <c r="H120" s="32">
        <v>286.1</v>
      </c>
      <c r="I120" s="32">
        <v>273.3</v>
      </c>
      <c r="J120" s="32">
        <v>185.6</v>
      </c>
      <c r="K120" s="32">
        <v>142.2</v>
      </c>
      <c r="L120" s="32">
        <v>77.8</v>
      </c>
      <c r="M120" s="32">
        <v>30.2</v>
      </c>
      <c r="N120" s="49">
        <v>1587</v>
      </c>
      <c r="O120" s="27">
        <v>306</v>
      </c>
      <c r="P120" s="27">
        <v>492</v>
      </c>
      <c r="Q120" s="9">
        <v>862</v>
      </c>
      <c r="R120" s="27">
        <v>187</v>
      </c>
      <c r="S120" s="23"/>
      <c r="T120" s="23"/>
      <c r="U120" s="28"/>
    </row>
    <row r="121" spans="1:21" ht="12.75">
      <c r="A121" s="23">
        <v>3</v>
      </c>
      <c r="B121" s="32">
        <v>58.2</v>
      </c>
      <c r="C121" s="32">
        <v>126.3</v>
      </c>
      <c r="D121" s="32">
        <v>183.3</v>
      </c>
      <c r="E121" s="32">
        <v>226.1</v>
      </c>
      <c r="F121" s="17">
        <v>317.3</v>
      </c>
      <c r="G121" s="32">
        <v>313.3</v>
      </c>
      <c r="H121" s="32">
        <v>267.7</v>
      </c>
      <c r="I121" s="32">
        <v>251.3</v>
      </c>
      <c r="J121" s="26">
        <v>184.7</v>
      </c>
      <c r="K121" s="26">
        <v>134.8</v>
      </c>
      <c r="L121" s="26">
        <v>75.5</v>
      </c>
      <c r="M121" s="32">
        <v>29.1</v>
      </c>
      <c r="N121" s="9">
        <v>1541</v>
      </c>
      <c r="O121" s="27">
        <v>306</v>
      </c>
      <c r="P121" s="27">
        <v>486</v>
      </c>
      <c r="Q121" s="9">
        <v>852</v>
      </c>
      <c r="R121" s="27">
        <v>182</v>
      </c>
      <c r="S121" s="23"/>
      <c r="T121" s="23"/>
      <c r="U121" s="28"/>
    </row>
    <row r="122" spans="1:21" ht="12.75">
      <c r="A122" s="23">
        <v>4</v>
      </c>
      <c r="B122" s="32">
        <v>45</v>
      </c>
      <c r="C122" s="32">
        <v>117.9</v>
      </c>
      <c r="D122" s="32">
        <v>183.2</v>
      </c>
      <c r="E122" s="32">
        <v>224.7</v>
      </c>
      <c r="F122" s="17">
        <v>297.9</v>
      </c>
      <c r="G122" s="32">
        <v>313</v>
      </c>
      <c r="H122" s="32">
        <v>260.8</v>
      </c>
      <c r="I122" s="26">
        <v>248.3</v>
      </c>
      <c r="J122" s="32">
        <v>176.8</v>
      </c>
      <c r="K122" s="32">
        <v>127.5</v>
      </c>
      <c r="L122" s="32">
        <v>67.7</v>
      </c>
      <c r="M122" s="26">
        <v>28</v>
      </c>
      <c r="N122" s="9">
        <v>1637</v>
      </c>
      <c r="O122" s="27">
        <v>296</v>
      </c>
      <c r="P122" s="27">
        <v>473</v>
      </c>
      <c r="Q122" s="9">
        <v>847</v>
      </c>
      <c r="R122" s="27">
        <v>180</v>
      </c>
      <c r="S122" s="23"/>
      <c r="T122" s="23"/>
      <c r="U122" s="28"/>
    </row>
    <row r="123" spans="1:21" ht="12.75">
      <c r="A123" s="23">
        <v>5</v>
      </c>
      <c r="B123" s="32">
        <v>44.5</v>
      </c>
      <c r="C123" s="32">
        <v>110.1</v>
      </c>
      <c r="D123" s="32">
        <v>171.1</v>
      </c>
      <c r="E123" s="32">
        <v>219.5</v>
      </c>
      <c r="F123" s="17">
        <v>295.8</v>
      </c>
      <c r="G123" s="32">
        <v>295</v>
      </c>
      <c r="H123" s="32">
        <v>259.4</v>
      </c>
      <c r="I123" s="32">
        <v>243.5</v>
      </c>
      <c r="J123" s="26">
        <v>168.4</v>
      </c>
      <c r="K123" s="32">
        <v>124.3</v>
      </c>
      <c r="L123" s="32">
        <v>64.3</v>
      </c>
      <c r="M123" s="32">
        <v>24</v>
      </c>
      <c r="N123" s="9">
        <v>1524</v>
      </c>
      <c r="O123" s="27">
        <v>294</v>
      </c>
      <c r="P123" s="27">
        <v>465</v>
      </c>
      <c r="Q123" s="9">
        <v>813</v>
      </c>
      <c r="R123" s="27">
        <v>178</v>
      </c>
      <c r="S123" s="23"/>
      <c r="T123" s="23"/>
      <c r="U123" s="28"/>
    </row>
    <row r="124" spans="1:21" ht="12.75">
      <c r="A124" s="23">
        <v>6</v>
      </c>
      <c r="B124" s="32">
        <v>43.5</v>
      </c>
      <c r="C124" s="26">
        <v>108.1</v>
      </c>
      <c r="D124" s="26">
        <v>165.4</v>
      </c>
      <c r="E124" s="32">
        <v>215.2</v>
      </c>
      <c r="F124" s="17">
        <v>284.7</v>
      </c>
      <c r="G124" s="32">
        <v>286.3</v>
      </c>
      <c r="H124" s="32">
        <v>259.4</v>
      </c>
      <c r="I124" s="32">
        <v>241.1</v>
      </c>
      <c r="J124" s="32">
        <v>167.7</v>
      </c>
      <c r="K124" s="32">
        <v>119.9</v>
      </c>
      <c r="L124" s="32">
        <v>63.7</v>
      </c>
      <c r="M124" s="32">
        <v>23.2</v>
      </c>
      <c r="N124" s="9">
        <v>1520</v>
      </c>
      <c r="O124" s="27">
        <v>287</v>
      </c>
      <c r="P124" s="27">
        <v>455</v>
      </c>
      <c r="Q124" s="9">
        <v>791</v>
      </c>
      <c r="R124" s="27">
        <v>174</v>
      </c>
      <c r="S124" s="23"/>
      <c r="T124" s="23"/>
      <c r="U124" s="28"/>
    </row>
    <row r="125" spans="1:21" ht="12.75">
      <c r="A125" s="23">
        <v>7</v>
      </c>
      <c r="B125" s="32">
        <v>42.7</v>
      </c>
      <c r="C125" s="32">
        <v>104.1</v>
      </c>
      <c r="D125" s="32">
        <v>163.5</v>
      </c>
      <c r="E125" s="26">
        <v>214.3</v>
      </c>
      <c r="F125" s="18">
        <v>282.9</v>
      </c>
      <c r="G125" s="26">
        <v>272.1</v>
      </c>
      <c r="H125" s="32">
        <v>256.8</v>
      </c>
      <c r="I125" s="32">
        <v>236.9</v>
      </c>
      <c r="J125" s="32">
        <v>162.6</v>
      </c>
      <c r="K125" s="26">
        <v>118.9</v>
      </c>
      <c r="L125" s="26">
        <v>61.4</v>
      </c>
      <c r="M125" s="32">
        <v>22.4</v>
      </c>
      <c r="N125" s="9">
        <v>1518</v>
      </c>
      <c r="O125" s="24">
        <v>281</v>
      </c>
      <c r="P125" s="24">
        <v>450</v>
      </c>
      <c r="Q125" s="9">
        <v>788</v>
      </c>
      <c r="R125" s="27">
        <v>173</v>
      </c>
      <c r="S125" s="23"/>
      <c r="T125" s="23"/>
      <c r="U125" s="28"/>
    </row>
    <row r="126" spans="1:21" ht="12.75">
      <c r="A126" s="23">
        <v>8</v>
      </c>
      <c r="B126" s="32">
        <v>42.2</v>
      </c>
      <c r="C126" s="32">
        <v>101.2</v>
      </c>
      <c r="D126" s="32">
        <v>162.5</v>
      </c>
      <c r="E126" s="26">
        <v>212.5</v>
      </c>
      <c r="F126" s="17">
        <v>281.7</v>
      </c>
      <c r="G126" s="32">
        <v>268.1</v>
      </c>
      <c r="H126" s="32">
        <v>256.4</v>
      </c>
      <c r="I126" s="26">
        <v>229.7</v>
      </c>
      <c r="J126" s="26">
        <v>161.5</v>
      </c>
      <c r="K126" s="32">
        <v>117.6</v>
      </c>
      <c r="L126" s="32">
        <v>61</v>
      </c>
      <c r="M126" s="32">
        <v>20.4</v>
      </c>
      <c r="N126" s="9">
        <v>1502</v>
      </c>
      <c r="O126" s="24">
        <v>275</v>
      </c>
      <c r="P126" s="24">
        <v>436</v>
      </c>
      <c r="Q126" s="9">
        <v>786</v>
      </c>
      <c r="R126" s="24">
        <v>170</v>
      </c>
      <c r="S126" s="23"/>
      <c r="T126" s="23"/>
      <c r="U126" s="28"/>
    </row>
    <row r="127" spans="1:21" ht="12.75">
      <c r="A127" s="23">
        <v>9</v>
      </c>
      <c r="B127" s="32">
        <v>41.8</v>
      </c>
      <c r="C127" s="32">
        <v>100</v>
      </c>
      <c r="D127" s="26">
        <v>152.1</v>
      </c>
      <c r="E127" s="26">
        <v>210.3</v>
      </c>
      <c r="F127" s="17">
        <v>279.1</v>
      </c>
      <c r="G127" s="32">
        <v>267.9</v>
      </c>
      <c r="H127" s="32">
        <v>250.8</v>
      </c>
      <c r="I127" s="32">
        <v>220</v>
      </c>
      <c r="J127" s="32">
        <v>158.9</v>
      </c>
      <c r="K127" s="32">
        <v>116.7</v>
      </c>
      <c r="L127" s="32">
        <v>60.4</v>
      </c>
      <c r="M127" s="32">
        <v>20.4</v>
      </c>
      <c r="N127" s="9">
        <v>1504</v>
      </c>
      <c r="O127" s="24">
        <v>273</v>
      </c>
      <c r="P127" s="24">
        <v>432</v>
      </c>
      <c r="Q127" s="9">
        <v>784</v>
      </c>
      <c r="R127" s="24">
        <v>168</v>
      </c>
      <c r="S127" s="23"/>
      <c r="T127" s="23"/>
      <c r="U127" s="28"/>
    </row>
    <row r="128" spans="1:21" ht="12.75">
      <c r="A128" s="23">
        <v>10</v>
      </c>
      <c r="B128" s="32">
        <v>40.8</v>
      </c>
      <c r="C128" s="32">
        <v>98.3</v>
      </c>
      <c r="D128" s="32">
        <v>150.6</v>
      </c>
      <c r="E128" s="23">
        <v>207.2</v>
      </c>
      <c r="F128" s="17">
        <v>277.3</v>
      </c>
      <c r="G128" s="32">
        <v>264.5</v>
      </c>
      <c r="H128" s="32">
        <v>250.5</v>
      </c>
      <c r="I128" s="32">
        <v>219.3</v>
      </c>
      <c r="J128" s="32">
        <v>155.5</v>
      </c>
      <c r="K128" s="32">
        <v>116.3</v>
      </c>
      <c r="L128" s="26">
        <v>57.6</v>
      </c>
      <c r="M128" s="32">
        <v>20.3</v>
      </c>
      <c r="N128" s="9">
        <v>1494</v>
      </c>
      <c r="O128" s="27">
        <v>271</v>
      </c>
      <c r="P128" s="24">
        <v>428</v>
      </c>
      <c r="Q128" s="9">
        <v>758</v>
      </c>
      <c r="R128" s="24">
        <v>167</v>
      </c>
      <c r="S128" s="23"/>
      <c r="T128" s="23"/>
      <c r="U128" s="28"/>
    </row>
    <row r="129" spans="1:21" ht="12.75">
      <c r="A129" s="23"/>
      <c r="B129" s="32"/>
      <c r="C129" s="32"/>
      <c r="D129" s="26">
        <v>150</v>
      </c>
      <c r="E129" s="32">
        <v>199.1</v>
      </c>
      <c r="F129" s="17">
        <v>270.5</v>
      </c>
      <c r="G129" s="26">
        <v>240.4</v>
      </c>
      <c r="H129" s="32">
        <v>246</v>
      </c>
      <c r="I129" s="32"/>
      <c r="J129" s="32">
        <v>154.6</v>
      </c>
      <c r="K129" s="32"/>
      <c r="L129" s="26"/>
      <c r="M129" s="32">
        <v>18.6</v>
      </c>
      <c r="N129" s="9">
        <v>1488</v>
      </c>
      <c r="O129" s="27">
        <v>267</v>
      </c>
      <c r="P129" s="24"/>
      <c r="Q129" s="9">
        <v>754</v>
      </c>
      <c r="R129" s="24">
        <v>166</v>
      </c>
      <c r="S129" s="23"/>
      <c r="T129" s="23"/>
      <c r="U129" s="28"/>
    </row>
    <row r="130" spans="1:21" ht="12.75">
      <c r="A130" s="23"/>
      <c r="B130" s="32"/>
      <c r="C130" s="32"/>
      <c r="D130" s="26"/>
      <c r="E130" s="32"/>
      <c r="G130" s="32"/>
      <c r="H130" s="32"/>
      <c r="I130" s="32"/>
      <c r="J130" s="32"/>
      <c r="K130" s="32"/>
      <c r="L130" s="26"/>
      <c r="M130" s="32"/>
      <c r="N130" s="9"/>
      <c r="O130" s="27"/>
      <c r="P130" s="24"/>
      <c r="Q130" s="9"/>
      <c r="R130" s="24"/>
      <c r="S130" s="23"/>
      <c r="T130" s="23"/>
      <c r="U130" s="32"/>
    </row>
    <row r="131" spans="1:21" ht="12.75">
      <c r="A131" s="23"/>
      <c r="B131" s="32"/>
      <c r="C131" s="32"/>
      <c r="D131" s="26"/>
      <c r="E131" s="26"/>
      <c r="G131" s="32"/>
      <c r="H131" s="32"/>
      <c r="I131" s="32"/>
      <c r="J131" s="32"/>
      <c r="K131" s="32"/>
      <c r="L131" s="26"/>
      <c r="M131" s="32"/>
      <c r="N131" s="9"/>
      <c r="O131" s="27"/>
      <c r="P131" s="24"/>
      <c r="Q131" s="9"/>
      <c r="R131" s="24"/>
      <c r="S131" s="23"/>
      <c r="T131" s="23"/>
      <c r="U131" s="32"/>
    </row>
    <row r="132" spans="1:21" ht="12.75">
      <c r="A132" s="23"/>
      <c r="B132" s="32"/>
      <c r="C132" s="32"/>
      <c r="D132" s="26"/>
      <c r="E132" s="26"/>
      <c r="G132" s="32"/>
      <c r="H132" s="32"/>
      <c r="I132" s="32"/>
      <c r="J132" s="32"/>
      <c r="K132" s="32"/>
      <c r="L132" s="26"/>
      <c r="M132" s="32"/>
      <c r="N132" s="9"/>
      <c r="O132" s="27"/>
      <c r="P132" s="24"/>
      <c r="Q132" s="9"/>
      <c r="R132" s="24"/>
      <c r="S132" s="23"/>
      <c r="T132" s="23"/>
      <c r="U132" s="32"/>
    </row>
    <row r="133" spans="1:21" ht="12.75">
      <c r="A133" s="30" t="s">
        <v>12</v>
      </c>
      <c r="B133" s="50" t="s">
        <v>34</v>
      </c>
      <c r="C133" s="50" t="s">
        <v>35</v>
      </c>
      <c r="D133" s="50" t="s">
        <v>36</v>
      </c>
      <c r="E133" s="50" t="s">
        <v>37</v>
      </c>
      <c r="F133" s="50" t="s">
        <v>36</v>
      </c>
      <c r="G133" s="50" t="s">
        <v>34</v>
      </c>
      <c r="H133" s="50" t="s">
        <v>34</v>
      </c>
      <c r="I133" s="50" t="s">
        <v>38</v>
      </c>
      <c r="J133" s="50" t="s">
        <v>39</v>
      </c>
      <c r="K133" s="51" t="s">
        <v>40</v>
      </c>
      <c r="L133" s="51" t="s">
        <v>41</v>
      </c>
      <c r="M133" s="50" t="s">
        <v>42</v>
      </c>
      <c r="N133" s="52" t="s">
        <v>38</v>
      </c>
      <c r="O133" s="53" t="s">
        <v>43</v>
      </c>
      <c r="P133" s="54" t="s">
        <v>43</v>
      </c>
      <c r="Q133" s="52" t="s">
        <v>39</v>
      </c>
      <c r="R133" s="24"/>
      <c r="S133" s="23"/>
      <c r="T133" s="23"/>
      <c r="U133" s="28"/>
    </row>
    <row r="134" spans="1:21" ht="12.75">
      <c r="A134" s="23">
        <v>1</v>
      </c>
      <c r="B134" s="27">
        <v>1971</v>
      </c>
      <c r="C134" s="27">
        <v>1947</v>
      </c>
      <c r="D134" s="27">
        <v>1947</v>
      </c>
      <c r="E134" s="27">
        <v>2000</v>
      </c>
      <c r="F134" s="15">
        <v>1958</v>
      </c>
      <c r="G134" s="27">
        <v>1928</v>
      </c>
      <c r="H134" s="27">
        <v>1939</v>
      </c>
      <c r="I134" s="27">
        <v>1960</v>
      </c>
      <c r="J134" s="27">
        <v>1975</v>
      </c>
      <c r="K134" s="27">
        <v>1966</v>
      </c>
      <c r="L134" s="27">
        <v>1996</v>
      </c>
      <c r="M134" s="27">
        <v>2010</v>
      </c>
      <c r="N134" s="9">
        <v>1924</v>
      </c>
      <c r="O134" s="24">
        <v>1947</v>
      </c>
      <c r="P134" s="24">
        <v>1924</v>
      </c>
      <c r="Q134" s="9">
        <v>1929</v>
      </c>
      <c r="R134" s="24">
        <v>1960</v>
      </c>
      <c r="S134" s="23"/>
      <c r="T134" s="23"/>
      <c r="U134" s="32"/>
    </row>
    <row r="135" spans="1:21" ht="12.75">
      <c r="A135" s="23">
        <v>2</v>
      </c>
      <c r="B135" s="27">
        <v>1977</v>
      </c>
      <c r="C135" s="27">
        <v>1936</v>
      </c>
      <c r="D135" s="27">
        <v>1962</v>
      </c>
      <c r="E135" s="27">
        <v>2013</v>
      </c>
      <c r="F135" s="15">
        <v>2005</v>
      </c>
      <c r="G135" s="27">
        <v>2012</v>
      </c>
      <c r="H135" s="27">
        <v>1970</v>
      </c>
      <c r="I135" s="27">
        <v>1929</v>
      </c>
      <c r="J135" s="27">
        <v>1954</v>
      </c>
      <c r="K135" s="27">
        <v>1981</v>
      </c>
      <c r="L135" s="27">
        <v>1960</v>
      </c>
      <c r="M135" s="27">
        <v>1976</v>
      </c>
      <c r="N135" s="49">
        <v>2012</v>
      </c>
      <c r="O135" s="24">
        <v>1941</v>
      </c>
      <c r="P135" s="24">
        <v>2006</v>
      </c>
      <c r="Q135" s="9">
        <v>1928</v>
      </c>
      <c r="R135" s="24">
        <v>2002</v>
      </c>
      <c r="S135" s="23"/>
      <c r="T135" s="23"/>
      <c r="U135" s="32"/>
    </row>
    <row r="136" spans="1:21" ht="12.75">
      <c r="A136" s="23">
        <v>3</v>
      </c>
      <c r="B136" s="27">
        <v>1959</v>
      </c>
      <c r="C136">
        <v>2007</v>
      </c>
      <c r="D136" s="27">
        <v>1937</v>
      </c>
      <c r="E136" s="27">
        <v>1924</v>
      </c>
      <c r="F136" s="15">
        <v>1967</v>
      </c>
      <c r="G136" s="27">
        <v>1924</v>
      </c>
      <c r="H136" s="27">
        <v>1928</v>
      </c>
      <c r="I136" s="27">
        <v>1943</v>
      </c>
      <c r="J136" s="27">
        <v>2005</v>
      </c>
      <c r="K136" s="27">
        <v>2002</v>
      </c>
      <c r="L136" s="27">
        <v>2000</v>
      </c>
      <c r="M136" s="27">
        <v>1981</v>
      </c>
      <c r="N136" s="9">
        <v>1927</v>
      </c>
      <c r="O136" s="24">
        <v>1977</v>
      </c>
      <c r="P136" s="24">
        <v>2005</v>
      </c>
      <c r="Q136" s="9">
        <v>1927</v>
      </c>
      <c r="R136" s="24">
        <v>1996</v>
      </c>
      <c r="S136" s="23"/>
      <c r="T136" s="23"/>
      <c r="U136" s="32"/>
    </row>
    <row r="137" spans="1:21" ht="12.75">
      <c r="A137" s="23">
        <v>4</v>
      </c>
      <c r="B137" s="27">
        <v>1979</v>
      </c>
      <c r="C137" s="27">
        <v>1966</v>
      </c>
      <c r="D137" s="27">
        <v>1979</v>
      </c>
      <c r="E137">
        <v>2006</v>
      </c>
      <c r="F137" s="15">
        <v>1931</v>
      </c>
      <c r="G137" s="27">
        <v>2008</v>
      </c>
      <c r="H137" s="27">
        <v>1974</v>
      </c>
      <c r="I137" s="27">
        <v>2004</v>
      </c>
      <c r="J137" s="27">
        <v>1957</v>
      </c>
      <c r="K137" s="27">
        <v>1926</v>
      </c>
      <c r="L137" s="27">
        <v>1950</v>
      </c>
      <c r="M137" s="27">
        <v>2000</v>
      </c>
      <c r="N137" s="9">
        <v>2005</v>
      </c>
      <c r="O137" s="24">
        <v>1995</v>
      </c>
      <c r="P137" s="24">
        <v>1979</v>
      </c>
      <c r="Q137" s="9">
        <v>2012</v>
      </c>
      <c r="R137" s="24">
        <v>1966</v>
      </c>
      <c r="S137" s="23"/>
      <c r="T137" s="23"/>
      <c r="U137" s="32"/>
    </row>
    <row r="138" spans="1:21" ht="12.75">
      <c r="A138" s="23">
        <v>5</v>
      </c>
      <c r="B138" s="27">
        <v>1980</v>
      </c>
      <c r="C138" s="27">
        <v>1955</v>
      </c>
      <c r="D138" s="27">
        <v>1934</v>
      </c>
      <c r="E138" s="27">
        <v>1935</v>
      </c>
      <c r="F138" s="15">
        <v>2012</v>
      </c>
      <c r="G138" s="27">
        <v>1991</v>
      </c>
      <c r="H138" s="27">
        <v>1960</v>
      </c>
      <c r="I138" s="27">
        <v>1956</v>
      </c>
      <c r="J138" s="27">
        <v>2011</v>
      </c>
      <c r="K138" s="27">
        <v>2006</v>
      </c>
      <c r="L138" s="27">
        <v>1965</v>
      </c>
      <c r="M138" s="27">
        <v>1978</v>
      </c>
      <c r="N138" s="9">
        <v>1966</v>
      </c>
      <c r="O138" s="24">
        <v>1979</v>
      </c>
      <c r="P138" s="24">
        <v>1958</v>
      </c>
      <c r="Q138" s="9">
        <v>1924</v>
      </c>
      <c r="R138" s="24">
        <v>2010</v>
      </c>
      <c r="S138" s="23"/>
      <c r="T138" s="23"/>
      <c r="U138" s="32"/>
    </row>
    <row r="139" spans="1:21" ht="12.75">
      <c r="A139" s="23">
        <v>6</v>
      </c>
      <c r="B139" s="27">
        <v>1941</v>
      </c>
      <c r="C139" s="27">
        <v>2002</v>
      </c>
      <c r="D139" s="27">
        <v>1999</v>
      </c>
      <c r="E139" s="27">
        <v>1994</v>
      </c>
      <c r="F139" s="15">
        <v>1924</v>
      </c>
      <c r="G139" s="27">
        <v>1952</v>
      </c>
      <c r="H139" s="27">
        <v>2009</v>
      </c>
      <c r="I139" s="27">
        <v>1927</v>
      </c>
      <c r="J139" s="27">
        <v>1994</v>
      </c>
      <c r="K139" s="27">
        <v>1960</v>
      </c>
      <c r="L139" s="27">
        <v>1963</v>
      </c>
      <c r="M139" s="27">
        <v>1968</v>
      </c>
      <c r="N139" s="9">
        <v>1931</v>
      </c>
      <c r="O139" s="24">
        <v>1970</v>
      </c>
      <c r="P139" s="24">
        <v>1931</v>
      </c>
      <c r="Q139" s="9">
        <v>2011</v>
      </c>
      <c r="R139" s="24">
        <v>2006</v>
      </c>
      <c r="S139" s="23"/>
      <c r="T139" s="23"/>
      <c r="U139" s="32"/>
    </row>
    <row r="140" spans="1:21" ht="12.75">
      <c r="A140" s="23">
        <v>7</v>
      </c>
      <c r="B140" s="27">
        <v>1966</v>
      </c>
      <c r="C140" s="27">
        <v>1941</v>
      </c>
      <c r="D140" s="27">
        <v>1951</v>
      </c>
      <c r="E140" s="27">
        <v>2001</v>
      </c>
      <c r="F140" s="15">
        <v>2003</v>
      </c>
      <c r="G140" s="27">
        <v>1998</v>
      </c>
      <c r="H140" s="27">
        <v>1929</v>
      </c>
      <c r="I140" s="27">
        <v>1964</v>
      </c>
      <c r="J140" s="27">
        <v>1982</v>
      </c>
      <c r="K140" s="27">
        <v>1923</v>
      </c>
      <c r="L140" s="27">
        <v>1994</v>
      </c>
      <c r="M140" s="27">
        <v>1985</v>
      </c>
      <c r="N140" s="9">
        <v>1928</v>
      </c>
      <c r="O140" s="24">
        <v>2001</v>
      </c>
      <c r="P140" s="24">
        <v>2012</v>
      </c>
      <c r="Q140" s="9">
        <v>1931</v>
      </c>
      <c r="R140" s="24">
        <v>1926</v>
      </c>
      <c r="S140" s="23"/>
      <c r="T140" s="23"/>
      <c r="U140" s="32"/>
    </row>
    <row r="141" spans="1:21" ht="12.75">
      <c r="A141" s="23">
        <v>8</v>
      </c>
      <c r="B141" s="27">
        <v>1967</v>
      </c>
      <c r="C141" s="27">
        <v>1971</v>
      </c>
      <c r="D141" s="27">
        <v>2013</v>
      </c>
      <c r="E141" s="27">
        <v>1999</v>
      </c>
      <c r="F141" s="15">
        <v>2009</v>
      </c>
      <c r="G141" s="27">
        <v>2011</v>
      </c>
      <c r="H141" s="27">
        <v>1967</v>
      </c>
      <c r="I141" s="27">
        <v>1917</v>
      </c>
      <c r="J141" s="27">
        <v>1918</v>
      </c>
      <c r="K141" s="27">
        <v>1928</v>
      </c>
      <c r="L141" s="27">
        <v>1977</v>
      </c>
      <c r="M141" s="27">
        <v>1958</v>
      </c>
      <c r="N141" s="9">
        <v>2007</v>
      </c>
      <c r="O141" s="24">
        <v>1962</v>
      </c>
      <c r="P141" s="24">
        <v>1968</v>
      </c>
      <c r="Q141" s="9">
        <v>1957</v>
      </c>
      <c r="R141" s="24">
        <v>1977</v>
      </c>
      <c r="S141" s="23"/>
      <c r="T141" s="23"/>
      <c r="U141" s="32"/>
    </row>
    <row r="142" spans="1:21" ht="12.75">
      <c r="A142" s="23">
        <v>9</v>
      </c>
      <c r="B142" s="27">
        <v>1969</v>
      </c>
      <c r="C142" s="27">
        <v>1977</v>
      </c>
      <c r="D142" s="27">
        <v>1912</v>
      </c>
      <c r="E142" s="27">
        <v>2008</v>
      </c>
      <c r="F142" s="15">
        <v>1968</v>
      </c>
      <c r="G142">
        <v>1927</v>
      </c>
      <c r="H142" s="27">
        <v>1957</v>
      </c>
      <c r="I142" s="27">
        <v>1965</v>
      </c>
      <c r="J142" s="27">
        <v>1981</v>
      </c>
      <c r="K142" s="27">
        <v>1998</v>
      </c>
      <c r="L142" s="27">
        <v>1984</v>
      </c>
      <c r="M142" s="27">
        <v>1959</v>
      </c>
      <c r="N142" s="9">
        <v>1967</v>
      </c>
      <c r="O142" s="24">
        <v>2002</v>
      </c>
      <c r="P142" s="24">
        <v>1967</v>
      </c>
      <c r="Q142" s="9">
        <v>2008</v>
      </c>
      <c r="R142" s="24">
        <v>1970</v>
      </c>
      <c r="S142" s="23"/>
      <c r="T142" s="23"/>
      <c r="U142" s="32"/>
    </row>
    <row r="143" spans="1:21" ht="12.75">
      <c r="A143" s="23">
        <v>10</v>
      </c>
      <c r="B143" s="27">
        <v>1988</v>
      </c>
      <c r="C143" s="27">
        <v>1957</v>
      </c>
      <c r="D143" s="27">
        <v>1950</v>
      </c>
      <c r="E143" s="27">
        <v>1948</v>
      </c>
      <c r="F143" s="15">
        <v>1979</v>
      </c>
      <c r="G143">
        <v>1971</v>
      </c>
      <c r="H143" s="27">
        <v>1936</v>
      </c>
      <c r="I143" s="27">
        <v>1987</v>
      </c>
      <c r="J143" s="27">
        <v>1924</v>
      </c>
      <c r="K143" s="27">
        <v>1967</v>
      </c>
      <c r="L143" s="27">
        <v>2003</v>
      </c>
      <c r="M143" s="27">
        <v>1961</v>
      </c>
      <c r="N143" s="9">
        <v>2006</v>
      </c>
      <c r="O143" s="24">
        <v>2010</v>
      </c>
      <c r="P143" s="24">
        <v>2000</v>
      </c>
      <c r="Q143" s="9">
        <v>1952</v>
      </c>
      <c r="R143" s="24">
        <v>2006</v>
      </c>
      <c r="S143" s="23"/>
      <c r="T143" s="23"/>
      <c r="U143" s="32"/>
    </row>
    <row r="144" spans="1:21" ht="12.75">
      <c r="A144" s="23"/>
      <c r="B144" s="32"/>
      <c r="C144" s="27"/>
      <c r="D144" s="27">
        <v>1941</v>
      </c>
      <c r="E144" s="27">
        <v>1925</v>
      </c>
      <c r="F144" s="15">
        <v>1955</v>
      </c>
      <c r="G144" s="27">
        <v>1997</v>
      </c>
      <c r="H144" s="27">
        <v>1958</v>
      </c>
      <c r="I144" s="32"/>
      <c r="J144" s="27">
        <v>1927</v>
      </c>
      <c r="K144" s="24"/>
      <c r="L144" s="26"/>
      <c r="M144" s="27">
        <v>1947</v>
      </c>
      <c r="N144" s="9">
        <v>1979</v>
      </c>
      <c r="O144" s="27">
        <v>1936</v>
      </c>
      <c r="P144" s="24"/>
      <c r="Q144" s="9">
        <v>2005</v>
      </c>
      <c r="R144" s="24">
        <v>1967</v>
      </c>
      <c r="S144" s="23"/>
      <c r="T144" s="23"/>
      <c r="U144" s="32"/>
    </row>
    <row r="145" spans="3:21" ht="12.75">
      <c r="C145" s="26"/>
      <c r="D145" s="26"/>
      <c r="E145" s="27"/>
      <c r="F145" s="27"/>
      <c r="G145" s="26"/>
      <c r="H145" s="26"/>
      <c r="I145" s="26"/>
      <c r="J145" s="26"/>
      <c r="K145" s="26"/>
      <c r="L145" s="26"/>
      <c r="M145" s="26"/>
      <c r="N145" s="9"/>
      <c r="O145" s="24"/>
      <c r="P145" s="24"/>
      <c r="Q145" s="9">
        <v>1971</v>
      </c>
      <c r="R145" s="24">
        <v>1923</v>
      </c>
      <c r="S145" s="23"/>
      <c r="T145" s="23"/>
      <c r="U145" s="32"/>
    </row>
    <row r="146" spans="3:21" ht="12.75">
      <c r="C146" s="26"/>
      <c r="D146" s="26"/>
      <c r="E146" s="27"/>
      <c r="F146" s="27"/>
      <c r="G146" s="26"/>
      <c r="H146" s="26"/>
      <c r="I146" s="26"/>
      <c r="J146" s="26"/>
      <c r="K146" s="26"/>
      <c r="L146" s="26"/>
      <c r="M146" s="26"/>
      <c r="N146" s="9"/>
      <c r="O146" s="24"/>
      <c r="P146" s="24"/>
      <c r="Q146" s="9"/>
      <c r="R146" s="24"/>
      <c r="S146" s="23"/>
      <c r="T146" s="23"/>
      <c r="U146" s="32"/>
    </row>
    <row r="147" spans="1:21" ht="12.75">
      <c r="A147" s="30" t="s">
        <v>13</v>
      </c>
      <c r="B147" s="46"/>
      <c r="C147" s="26"/>
      <c r="D147" s="26"/>
      <c r="F147" s="27"/>
      <c r="G147" s="26"/>
      <c r="H147" s="26"/>
      <c r="I147" s="26"/>
      <c r="J147" s="26"/>
      <c r="K147" s="26"/>
      <c r="L147" s="26"/>
      <c r="M147" s="26"/>
      <c r="N147" s="9"/>
      <c r="O147" s="24"/>
      <c r="P147" s="24"/>
      <c r="Q147" s="9"/>
      <c r="R147" s="24"/>
      <c r="S147" s="23"/>
      <c r="T147" s="23"/>
      <c r="U147" s="32"/>
    </row>
    <row r="148" spans="1:21" ht="12.75">
      <c r="A148" s="30"/>
      <c r="B148" s="46"/>
      <c r="C148" s="26"/>
      <c r="D148" s="26"/>
      <c r="E148" s="27"/>
      <c r="F148" s="27"/>
      <c r="G148" s="26"/>
      <c r="H148" s="26"/>
      <c r="I148" s="26"/>
      <c r="J148" s="26"/>
      <c r="K148" s="26"/>
      <c r="L148" s="26"/>
      <c r="M148" s="26"/>
      <c r="N148" s="9"/>
      <c r="O148" s="24"/>
      <c r="P148" s="24"/>
      <c r="Q148" s="9"/>
      <c r="R148" s="24"/>
      <c r="S148" s="23"/>
      <c r="T148" s="23"/>
      <c r="U148" s="32"/>
    </row>
    <row r="149" spans="1:21" ht="12.75">
      <c r="A149" s="23">
        <v>1</v>
      </c>
      <c r="B149" s="18">
        <v>0.3</v>
      </c>
      <c r="C149" s="18">
        <v>8.3</v>
      </c>
      <c r="D149" s="18">
        <v>38.9</v>
      </c>
      <c r="E149" s="18">
        <v>57.2</v>
      </c>
      <c r="F149" s="18">
        <v>102.2</v>
      </c>
      <c r="G149" s="18">
        <v>60.9</v>
      </c>
      <c r="H149" s="18">
        <v>65.5</v>
      </c>
      <c r="I149" s="18">
        <v>63.4</v>
      </c>
      <c r="J149" s="18">
        <v>37.9</v>
      </c>
      <c r="K149" s="18">
        <v>17.1</v>
      </c>
      <c r="L149" s="18">
        <v>4.6</v>
      </c>
      <c r="M149" s="18">
        <v>0.7</v>
      </c>
      <c r="N149" s="8">
        <v>925</v>
      </c>
      <c r="O149" s="19">
        <v>79</v>
      </c>
      <c r="P149" s="19">
        <v>219</v>
      </c>
      <c r="Q149" s="8">
        <v>319</v>
      </c>
      <c r="R149" s="19">
        <v>44</v>
      </c>
      <c r="S149" s="23"/>
      <c r="T149" s="23"/>
      <c r="U149" s="32"/>
    </row>
    <row r="150" spans="1:21" ht="12.75">
      <c r="A150" s="23">
        <v>2</v>
      </c>
      <c r="B150" s="18">
        <v>0.5</v>
      </c>
      <c r="C150" s="18">
        <v>12</v>
      </c>
      <c r="D150" s="18">
        <v>47.7</v>
      </c>
      <c r="E150" s="18">
        <v>59</v>
      </c>
      <c r="F150" s="18">
        <v>109.3</v>
      </c>
      <c r="G150" s="18">
        <v>72.2</v>
      </c>
      <c r="H150" s="18">
        <v>77.7</v>
      </c>
      <c r="I150" s="18">
        <v>72.9</v>
      </c>
      <c r="J150" s="18">
        <v>38.8</v>
      </c>
      <c r="K150" s="18">
        <v>31.7</v>
      </c>
      <c r="L150" s="18">
        <v>5.7</v>
      </c>
      <c r="M150" s="18">
        <v>0.8</v>
      </c>
      <c r="N150" s="8">
        <v>943</v>
      </c>
      <c r="O150" s="19">
        <v>95</v>
      </c>
      <c r="P150" s="19">
        <v>226</v>
      </c>
      <c r="Q150" s="8">
        <v>373</v>
      </c>
      <c r="R150" s="19">
        <v>52</v>
      </c>
      <c r="S150" s="24"/>
      <c r="T150" s="23"/>
      <c r="U150" s="32"/>
    </row>
    <row r="151" spans="1:21" ht="12.75">
      <c r="A151" s="23">
        <v>3</v>
      </c>
      <c r="B151" s="18">
        <v>2</v>
      </c>
      <c r="C151" s="5">
        <v>15.2</v>
      </c>
      <c r="D151" s="18">
        <v>48.7</v>
      </c>
      <c r="E151" s="18">
        <v>67.9</v>
      </c>
      <c r="F151" s="18">
        <v>119</v>
      </c>
      <c r="G151" s="18">
        <v>88.2</v>
      </c>
      <c r="H151" s="18">
        <v>78.3</v>
      </c>
      <c r="I151" s="18">
        <v>73</v>
      </c>
      <c r="J151" s="18">
        <v>55.3</v>
      </c>
      <c r="K151" s="18">
        <v>32.3</v>
      </c>
      <c r="L151" s="18">
        <v>6.4</v>
      </c>
      <c r="M151" s="18">
        <v>1</v>
      </c>
      <c r="N151" s="8">
        <v>980</v>
      </c>
      <c r="O151" s="19">
        <v>96</v>
      </c>
      <c r="P151" s="19">
        <v>228</v>
      </c>
      <c r="Q151" s="8">
        <v>380</v>
      </c>
      <c r="R151" s="19">
        <v>58</v>
      </c>
      <c r="S151" s="23"/>
      <c r="T151" s="23"/>
      <c r="U151" s="32"/>
    </row>
    <row r="152" spans="1:21" ht="12.75">
      <c r="A152" s="23">
        <v>4</v>
      </c>
      <c r="B152" s="18">
        <v>2</v>
      </c>
      <c r="C152" s="18">
        <v>15.4</v>
      </c>
      <c r="D152" s="18">
        <v>57.8</v>
      </c>
      <c r="E152" s="18">
        <v>77.7</v>
      </c>
      <c r="F152" s="18">
        <v>119.3</v>
      </c>
      <c r="G152" s="18">
        <v>95.4</v>
      </c>
      <c r="H152" s="18">
        <v>81.4</v>
      </c>
      <c r="I152" s="18">
        <v>74.8</v>
      </c>
      <c r="J152" s="18">
        <v>59.3</v>
      </c>
      <c r="K152" s="18">
        <v>32.8</v>
      </c>
      <c r="L152" s="18">
        <v>11.3</v>
      </c>
      <c r="M152" s="18">
        <v>1</v>
      </c>
      <c r="N152" s="8">
        <v>998</v>
      </c>
      <c r="O152" s="19">
        <v>99</v>
      </c>
      <c r="P152" s="15">
        <v>228</v>
      </c>
      <c r="Q152" s="8">
        <v>416</v>
      </c>
      <c r="R152" s="19">
        <v>73</v>
      </c>
      <c r="S152" s="23"/>
      <c r="T152" s="23"/>
      <c r="U152" s="32"/>
    </row>
    <row r="153" spans="1:21" ht="12.75">
      <c r="A153" s="23">
        <v>5</v>
      </c>
      <c r="B153" s="18">
        <v>2.6</v>
      </c>
      <c r="C153" s="18">
        <v>15.8</v>
      </c>
      <c r="D153" s="18">
        <v>58</v>
      </c>
      <c r="E153" s="18">
        <v>82.1</v>
      </c>
      <c r="F153" s="18">
        <v>121.5</v>
      </c>
      <c r="G153" s="18">
        <v>104.2</v>
      </c>
      <c r="H153" s="18">
        <v>82.6</v>
      </c>
      <c r="I153" s="18">
        <v>78.2</v>
      </c>
      <c r="J153" s="18">
        <v>61.1</v>
      </c>
      <c r="K153" s="18">
        <v>40.6</v>
      </c>
      <c r="L153" s="18">
        <v>12.3</v>
      </c>
      <c r="M153" s="18">
        <v>1.3</v>
      </c>
      <c r="N153" s="8">
        <v>1014</v>
      </c>
      <c r="O153" s="19">
        <v>100</v>
      </c>
      <c r="P153" s="19">
        <v>229</v>
      </c>
      <c r="Q153" s="8">
        <v>426</v>
      </c>
      <c r="R153" s="19">
        <v>74</v>
      </c>
      <c r="S153" s="23"/>
      <c r="T153" s="23"/>
      <c r="U153" s="32"/>
    </row>
    <row r="154" spans="1:21" ht="12.75">
      <c r="A154" s="23">
        <v>6</v>
      </c>
      <c r="B154" s="18">
        <v>2.9</v>
      </c>
      <c r="C154" s="18">
        <v>16.4</v>
      </c>
      <c r="D154" s="18">
        <v>58.1</v>
      </c>
      <c r="E154" s="18">
        <v>82.3</v>
      </c>
      <c r="F154" s="18">
        <v>122.4</v>
      </c>
      <c r="G154" s="18">
        <v>105.8</v>
      </c>
      <c r="H154" s="18">
        <v>83.1</v>
      </c>
      <c r="I154" s="18">
        <v>79.4</v>
      </c>
      <c r="J154" s="18">
        <v>68.1</v>
      </c>
      <c r="K154" s="18">
        <v>41.2</v>
      </c>
      <c r="L154" s="18">
        <v>15.4</v>
      </c>
      <c r="M154" s="18">
        <v>1.4</v>
      </c>
      <c r="N154" s="8">
        <v>1057</v>
      </c>
      <c r="O154" s="19">
        <v>105</v>
      </c>
      <c r="P154" s="19">
        <v>230</v>
      </c>
      <c r="Q154" s="8">
        <v>428</v>
      </c>
      <c r="R154" s="19">
        <v>79</v>
      </c>
      <c r="S154" s="23"/>
      <c r="T154" s="23"/>
      <c r="U154" s="32"/>
    </row>
    <row r="155" spans="1:21" ht="12.75">
      <c r="A155" s="23">
        <v>7</v>
      </c>
      <c r="B155" s="17">
        <v>3</v>
      </c>
      <c r="C155" s="18">
        <v>17.9</v>
      </c>
      <c r="D155" s="17">
        <v>59.5</v>
      </c>
      <c r="E155" s="17">
        <v>86.8</v>
      </c>
      <c r="F155" s="17">
        <v>124</v>
      </c>
      <c r="G155" s="17">
        <v>109.8</v>
      </c>
      <c r="H155" s="17">
        <v>89.4</v>
      </c>
      <c r="I155" s="17">
        <v>85.7</v>
      </c>
      <c r="J155" s="17">
        <v>69.2</v>
      </c>
      <c r="K155" s="17">
        <v>46.4</v>
      </c>
      <c r="L155" s="17">
        <v>16</v>
      </c>
      <c r="M155" s="17">
        <v>1.5</v>
      </c>
      <c r="N155" s="8">
        <v>1073</v>
      </c>
      <c r="O155" s="19">
        <v>111</v>
      </c>
      <c r="P155" s="19">
        <v>253</v>
      </c>
      <c r="Q155" s="8">
        <v>449</v>
      </c>
      <c r="R155" s="15">
        <v>81</v>
      </c>
      <c r="S155" s="23"/>
      <c r="T155" s="23"/>
      <c r="U155" s="32"/>
    </row>
    <row r="156" spans="1:21" ht="12.75">
      <c r="A156" s="23">
        <v>8</v>
      </c>
      <c r="B156" s="17">
        <v>3.8</v>
      </c>
      <c r="C156" s="17">
        <v>18.7</v>
      </c>
      <c r="D156" s="17">
        <v>65.3</v>
      </c>
      <c r="E156" s="17">
        <v>89.4</v>
      </c>
      <c r="F156" s="17">
        <v>124.9</v>
      </c>
      <c r="G156" s="17">
        <v>116.4</v>
      </c>
      <c r="H156" s="17">
        <v>95.9</v>
      </c>
      <c r="I156" s="17">
        <v>87.8</v>
      </c>
      <c r="J156" s="17">
        <v>71.4</v>
      </c>
      <c r="K156" s="17">
        <v>46.5</v>
      </c>
      <c r="L156" s="17">
        <v>16.7</v>
      </c>
      <c r="M156" s="17">
        <v>1.5</v>
      </c>
      <c r="N156" s="8">
        <v>1085</v>
      </c>
      <c r="O156" s="19">
        <v>120</v>
      </c>
      <c r="P156" s="19">
        <v>254</v>
      </c>
      <c r="Q156" s="8">
        <v>461</v>
      </c>
      <c r="R156" s="15">
        <v>82</v>
      </c>
      <c r="S156" s="23"/>
      <c r="T156" s="23"/>
      <c r="U156" s="32"/>
    </row>
    <row r="157" spans="1:21" ht="12.75">
      <c r="A157" s="23">
        <v>9</v>
      </c>
      <c r="B157" s="17">
        <v>4.7</v>
      </c>
      <c r="C157" s="17">
        <v>22.4</v>
      </c>
      <c r="D157" s="17">
        <v>69.6</v>
      </c>
      <c r="E157" s="18">
        <v>93.6</v>
      </c>
      <c r="F157" s="17">
        <v>130.6</v>
      </c>
      <c r="G157" s="17">
        <v>119.2</v>
      </c>
      <c r="H157" s="17">
        <v>95.8</v>
      </c>
      <c r="I157" s="17">
        <v>92.3</v>
      </c>
      <c r="J157" s="17">
        <v>71.3</v>
      </c>
      <c r="K157" s="17">
        <v>47.6</v>
      </c>
      <c r="L157" s="17">
        <v>16.9</v>
      </c>
      <c r="M157" s="17">
        <v>1.9</v>
      </c>
      <c r="N157" s="8">
        <v>1085</v>
      </c>
      <c r="O157" s="19">
        <v>125</v>
      </c>
      <c r="P157" s="19">
        <v>257</v>
      </c>
      <c r="Q157" s="8">
        <v>465</v>
      </c>
      <c r="R157" s="19">
        <v>83</v>
      </c>
      <c r="S157" s="24"/>
      <c r="T157" s="23"/>
      <c r="U157" s="32"/>
    </row>
    <row r="158" spans="1:21" ht="12.75">
      <c r="A158" s="23">
        <v>10</v>
      </c>
      <c r="B158" s="17">
        <v>5</v>
      </c>
      <c r="C158" s="18">
        <v>22</v>
      </c>
      <c r="D158" s="17">
        <v>70.8</v>
      </c>
      <c r="E158" s="17">
        <v>94.9</v>
      </c>
      <c r="F158" s="17">
        <v>131</v>
      </c>
      <c r="G158" s="17">
        <v>119.5</v>
      </c>
      <c r="H158" s="17">
        <v>97.7</v>
      </c>
      <c r="I158" s="17">
        <v>92.8</v>
      </c>
      <c r="J158" s="17">
        <v>71.9</v>
      </c>
      <c r="K158" s="17">
        <v>52.2</v>
      </c>
      <c r="L158" s="17">
        <v>17.3</v>
      </c>
      <c r="M158" s="17">
        <v>1.6</v>
      </c>
      <c r="N158" s="8">
        <v>1099</v>
      </c>
      <c r="O158" s="19">
        <v>125</v>
      </c>
      <c r="P158" s="15">
        <v>260</v>
      </c>
      <c r="Q158" s="8">
        <v>477</v>
      </c>
      <c r="R158" s="19">
        <v>83</v>
      </c>
      <c r="S158" s="24"/>
      <c r="T158" s="23"/>
      <c r="U158" s="32"/>
    </row>
    <row r="159" spans="1:21" ht="12.75">
      <c r="A159" s="30" t="s">
        <v>12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N159" s="9"/>
      <c r="O159" s="16"/>
      <c r="P159" s="24"/>
      <c r="Q159" s="9"/>
      <c r="R159" s="24"/>
      <c r="S159" s="23"/>
      <c r="T159" s="23"/>
      <c r="U159" s="32"/>
    </row>
    <row r="160" spans="1:21" ht="12.75">
      <c r="A160" s="23">
        <v>1</v>
      </c>
      <c r="B160" s="22">
        <v>1992</v>
      </c>
      <c r="C160" s="22">
        <v>1913</v>
      </c>
      <c r="D160" s="22">
        <v>1929</v>
      </c>
      <c r="E160" s="22">
        <v>1974</v>
      </c>
      <c r="F160" s="22">
        <v>1951</v>
      </c>
      <c r="G160" s="22">
        <v>1914</v>
      </c>
      <c r="H160" s="22">
        <v>1913</v>
      </c>
      <c r="I160" s="22">
        <v>1983</v>
      </c>
      <c r="J160" s="22">
        <v>1943</v>
      </c>
      <c r="K160" s="22">
        <v>1915</v>
      </c>
      <c r="L160" s="22">
        <v>1956</v>
      </c>
      <c r="M160" s="22">
        <v>1943</v>
      </c>
      <c r="N160" s="8">
        <v>1914</v>
      </c>
      <c r="O160" s="19">
        <v>1993</v>
      </c>
      <c r="P160" s="19">
        <v>1974</v>
      </c>
      <c r="Q160" s="8">
        <v>1913</v>
      </c>
      <c r="R160" s="19">
        <v>1945</v>
      </c>
      <c r="S160" s="23"/>
      <c r="T160" s="23"/>
      <c r="U160" s="32"/>
    </row>
    <row r="161" spans="1:21" ht="12.75">
      <c r="A161" s="23">
        <v>2</v>
      </c>
      <c r="B161" s="22">
        <v>1921</v>
      </c>
      <c r="C161" s="22">
        <v>1921</v>
      </c>
      <c r="D161" s="22">
        <v>1923</v>
      </c>
      <c r="E161" s="22">
        <v>1913</v>
      </c>
      <c r="F161" s="22">
        <v>1991</v>
      </c>
      <c r="G161" s="22">
        <v>1988</v>
      </c>
      <c r="H161" s="22">
        <v>1989</v>
      </c>
      <c r="I161" s="22">
        <v>1947</v>
      </c>
      <c r="J161" s="22">
        <v>1912</v>
      </c>
      <c r="K161" s="22">
        <v>1946</v>
      </c>
      <c r="L161" s="22">
        <v>1993</v>
      </c>
      <c r="M161" s="22">
        <v>1945</v>
      </c>
      <c r="N161" s="8">
        <v>1983</v>
      </c>
      <c r="O161" s="19">
        <v>1938</v>
      </c>
      <c r="P161" s="19">
        <v>1923</v>
      </c>
      <c r="Q161" s="8">
        <v>1912</v>
      </c>
      <c r="R161" s="19">
        <v>1956</v>
      </c>
      <c r="S161" s="23"/>
      <c r="T161" s="23"/>
      <c r="U161" s="32"/>
    </row>
    <row r="162" spans="1:21" ht="12.75">
      <c r="A162" s="23">
        <v>3</v>
      </c>
      <c r="B162" s="22">
        <v>1916</v>
      </c>
      <c r="C162" s="22">
        <v>1934</v>
      </c>
      <c r="D162" s="22">
        <v>1945</v>
      </c>
      <c r="E162" s="22">
        <v>1923</v>
      </c>
      <c r="F162" s="22">
        <v>1920</v>
      </c>
      <c r="G162" s="22">
        <v>1986</v>
      </c>
      <c r="H162" s="22">
        <v>1912</v>
      </c>
      <c r="I162" s="22">
        <v>1955</v>
      </c>
      <c r="J162" s="22">
        <v>1996</v>
      </c>
      <c r="K162" s="22">
        <v>1945</v>
      </c>
      <c r="L162" s="22">
        <v>1942</v>
      </c>
      <c r="M162" s="22">
        <v>1974</v>
      </c>
      <c r="N162" s="8">
        <v>1984</v>
      </c>
      <c r="O162" s="19">
        <v>1922</v>
      </c>
      <c r="P162" s="19">
        <v>1944</v>
      </c>
      <c r="Q162" s="8">
        <v>1914</v>
      </c>
      <c r="R162" s="19">
        <v>1915</v>
      </c>
      <c r="S162" s="23"/>
      <c r="T162" s="23"/>
      <c r="U162" s="32"/>
    </row>
    <row r="163" spans="1:21" ht="12.75">
      <c r="A163" s="23">
        <v>4</v>
      </c>
      <c r="B163" s="22">
        <v>1989</v>
      </c>
      <c r="C163" s="22">
        <v>1993</v>
      </c>
      <c r="D163" s="22">
        <v>1938</v>
      </c>
      <c r="E163" s="22">
        <v>1976</v>
      </c>
      <c r="F163" s="22">
        <v>1970</v>
      </c>
      <c r="G163" s="22">
        <v>1925</v>
      </c>
      <c r="H163" s="22">
        <v>1955</v>
      </c>
      <c r="I163" s="22">
        <v>1995</v>
      </c>
      <c r="J163" s="22">
        <v>1949</v>
      </c>
      <c r="K163" s="22">
        <v>1969</v>
      </c>
      <c r="L163" s="22">
        <v>1945</v>
      </c>
      <c r="M163" s="22">
        <v>1991</v>
      </c>
      <c r="N163" s="8">
        <v>1945</v>
      </c>
      <c r="O163" s="19">
        <v>1983</v>
      </c>
      <c r="P163" s="19">
        <v>1984</v>
      </c>
      <c r="Q163" s="8">
        <v>1983</v>
      </c>
      <c r="R163" s="19">
        <v>1917</v>
      </c>
      <c r="S163" s="23"/>
      <c r="T163" s="23"/>
      <c r="U163" s="32"/>
    </row>
    <row r="164" spans="1:21" ht="12.75">
      <c r="A164" s="23">
        <v>5</v>
      </c>
      <c r="B164" s="22">
        <v>1983</v>
      </c>
      <c r="C164" s="22">
        <v>1975</v>
      </c>
      <c r="D164" s="22">
        <v>1922</v>
      </c>
      <c r="E164" s="22">
        <v>1973</v>
      </c>
      <c r="F164" s="22">
        <v>1919</v>
      </c>
      <c r="G164" s="22">
        <v>1913</v>
      </c>
      <c r="H164" s="22">
        <v>1926</v>
      </c>
      <c r="I164" s="22">
        <v>1913</v>
      </c>
      <c r="J164" s="22">
        <v>1919</v>
      </c>
      <c r="K164" s="22">
        <v>1959</v>
      </c>
      <c r="L164" s="22">
        <v>1955</v>
      </c>
      <c r="M164" s="22">
        <v>2004</v>
      </c>
      <c r="N164" s="8">
        <v>1919</v>
      </c>
      <c r="O164" s="19">
        <v>1923</v>
      </c>
      <c r="P164" s="19">
        <v>1971</v>
      </c>
      <c r="Q164" s="8">
        <v>1955</v>
      </c>
      <c r="R164" s="19">
        <v>1953</v>
      </c>
      <c r="S164" s="23"/>
      <c r="T164" s="23"/>
      <c r="U164" s="32"/>
    </row>
    <row r="165" spans="1:21" ht="12.75">
      <c r="A165" s="23">
        <v>6</v>
      </c>
      <c r="B165" s="22">
        <v>1933</v>
      </c>
      <c r="C165" s="22">
        <v>1932</v>
      </c>
      <c r="D165" s="22">
        <v>1993</v>
      </c>
      <c r="E165" s="22">
        <v>1921</v>
      </c>
      <c r="F165" s="22">
        <v>1939</v>
      </c>
      <c r="G165" s="22">
        <v>1969</v>
      </c>
      <c r="H165" s="22">
        <v>1949</v>
      </c>
      <c r="I165" s="22">
        <v>1945</v>
      </c>
      <c r="J165" s="22">
        <v>1953</v>
      </c>
      <c r="K165" s="22">
        <v>1962</v>
      </c>
      <c r="L165" s="22">
        <v>1992</v>
      </c>
      <c r="M165" s="22">
        <v>1956</v>
      </c>
      <c r="N165" s="8">
        <v>1933</v>
      </c>
      <c r="O165" s="19">
        <v>1929</v>
      </c>
      <c r="P165" s="19">
        <v>1980</v>
      </c>
      <c r="Q165" s="8">
        <v>1919</v>
      </c>
      <c r="R165" s="19">
        <v>1946</v>
      </c>
      <c r="S165" s="23"/>
      <c r="T165" s="23"/>
      <c r="U165" s="32"/>
    </row>
    <row r="166" spans="1:21" ht="12.75">
      <c r="A166" s="23">
        <v>7</v>
      </c>
      <c r="B166" s="22">
        <v>1923</v>
      </c>
      <c r="C166" s="22">
        <v>1984</v>
      </c>
      <c r="D166" s="22">
        <v>1936</v>
      </c>
      <c r="E166" s="22">
        <v>1938</v>
      </c>
      <c r="F166" s="22">
        <v>1944</v>
      </c>
      <c r="G166" s="22">
        <v>1995</v>
      </c>
      <c r="H166" s="22">
        <v>1983</v>
      </c>
      <c r="I166" s="22">
        <v>1978</v>
      </c>
      <c r="J166" s="22">
        <v>1916</v>
      </c>
      <c r="K166" s="22">
        <v>1912</v>
      </c>
      <c r="L166" s="22">
        <v>1953</v>
      </c>
      <c r="M166" s="22">
        <v>1921</v>
      </c>
      <c r="N166" s="8">
        <v>1959</v>
      </c>
      <c r="O166" s="19">
        <v>1945</v>
      </c>
      <c r="P166" s="19">
        <v>1957</v>
      </c>
      <c r="Q166" s="8">
        <v>1947</v>
      </c>
      <c r="R166" s="15">
        <v>1959</v>
      </c>
      <c r="S166" s="23"/>
      <c r="T166" s="23"/>
      <c r="U166" s="32"/>
    </row>
    <row r="167" spans="1:21" ht="12.75">
      <c r="A167" s="23">
        <v>8</v>
      </c>
      <c r="B167" s="22">
        <v>1914</v>
      </c>
      <c r="C167" s="22">
        <v>1983</v>
      </c>
      <c r="D167" s="22">
        <v>1974</v>
      </c>
      <c r="E167" s="22">
        <v>1954</v>
      </c>
      <c r="F167" s="22">
        <v>1947</v>
      </c>
      <c r="G167" s="22">
        <v>1960</v>
      </c>
      <c r="H167" s="22">
        <v>1984</v>
      </c>
      <c r="I167" s="22">
        <v>1976</v>
      </c>
      <c r="J167" s="22">
        <v>1913</v>
      </c>
      <c r="K167" s="22">
        <v>1955</v>
      </c>
      <c r="L167" s="22">
        <v>1964</v>
      </c>
      <c r="M167" s="22">
        <v>1987</v>
      </c>
      <c r="N167" s="8">
        <v>1922</v>
      </c>
      <c r="O167" s="19">
        <v>1948</v>
      </c>
      <c r="P167" s="19">
        <v>1946</v>
      </c>
      <c r="Q167" s="8">
        <v>1969</v>
      </c>
      <c r="R167" s="15">
        <v>1955</v>
      </c>
      <c r="S167" s="23"/>
      <c r="T167" s="23"/>
      <c r="U167" s="32"/>
    </row>
    <row r="168" spans="1:21" ht="12.75">
      <c r="A168" s="23">
        <v>9</v>
      </c>
      <c r="B168" s="22">
        <v>1925</v>
      </c>
      <c r="C168" s="22">
        <v>1922</v>
      </c>
      <c r="D168" s="22">
        <v>2000</v>
      </c>
      <c r="E168" s="22">
        <v>1955</v>
      </c>
      <c r="F168" s="22">
        <v>2001</v>
      </c>
      <c r="G168" s="22">
        <v>1958</v>
      </c>
      <c r="H168" s="22">
        <v>1919</v>
      </c>
      <c r="I168" s="22">
        <v>1912</v>
      </c>
      <c r="J168" s="22">
        <v>1958</v>
      </c>
      <c r="K168" s="22">
        <v>1956</v>
      </c>
      <c r="L168" s="22">
        <v>1943</v>
      </c>
      <c r="M168" s="22">
        <v>1930</v>
      </c>
      <c r="N168" s="8">
        <v>1923</v>
      </c>
      <c r="O168" s="19">
        <v>1953</v>
      </c>
      <c r="P168" s="19">
        <v>1970</v>
      </c>
      <c r="Q168" s="8">
        <v>1984</v>
      </c>
      <c r="R168" s="19">
        <v>1936</v>
      </c>
      <c r="S168" s="23"/>
      <c r="T168" s="23"/>
      <c r="U168" s="32"/>
    </row>
    <row r="169" spans="1:21" ht="12.75">
      <c r="A169" s="23">
        <v>10</v>
      </c>
      <c r="B169" s="22">
        <v>1993</v>
      </c>
      <c r="C169" s="22">
        <v>1938</v>
      </c>
      <c r="D169" s="22">
        <v>1964</v>
      </c>
      <c r="E169" s="22">
        <v>1937</v>
      </c>
      <c r="F169" s="22">
        <v>1940</v>
      </c>
      <c r="G169" s="22">
        <v>1962</v>
      </c>
      <c r="H169" s="22">
        <v>1972</v>
      </c>
      <c r="I169" s="22">
        <v>1975</v>
      </c>
      <c r="J169" s="22">
        <v>1915</v>
      </c>
      <c r="K169" s="22">
        <v>1911</v>
      </c>
      <c r="L169" s="22">
        <v>1937</v>
      </c>
      <c r="M169" s="22">
        <v>1914</v>
      </c>
      <c r="N169" s="8">
        <v>1992</v>
      </c>
      <c r="O169" s="19">
        <v>1984</v>
      </c>
      <c r="P169" s="15">
        <v>1917</v>
      </c>
      <c r="Q169" s="8">
        <v>1926</v>
      </c>
      <c r="R169" s="19">
        <v>1921</v>
      </c>
      <c r="S169" s="23"/>
      <c r="T169" s="23"/>
      <c r="U169" s="32"/>
    </row>
    <row r="170" spans="1:21" ht="12.75">
      <c r="A170" s="23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2"/>
      <c r="N170" s="27"/>
      <c r="O170" s="27"/>
      <c r="P170" s="27"/>
      <c r="Q170" s="27"/>
      <c r="R170" s="23"/>
      <c r="S170" s="23"/>
      <c r="T170" s="23"/>
      <c r="U170" s="32"/>
    </row>
    <row r="171" spans="1:21" ht="12.75">
      <c r="A171" s="23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22"/>
      <c r="N171" s="27"/>
      <c r="O171" s="27"/>
      <c r="P171" s="27"/>
      <c r="Q171" s="27"/>
      <c r="R171" s="27"/>
      <c r="S171" s="23"/>
      <c r="T171" s="23"/>
      <c r="U171" s="32"/>
    </row>
    <row r="172" spans="1:21" ht="12.75">
      <c r="A172" s="23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2"/>
      <c r="N172" s="27"/>
      <c r="O172" s="27"/>
      <c r="P172" s="27"/>
      <c r="Q172" s="27"/>
      <c r="R172" s="23"/>
      <c r="S172" s="23"/>
      <c r="T172" s="23"/>
      <c r="U172" s="32"/>
    </row>
    <row r="173" spans="1:19" ht="13.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7"/>
      <c r="P173" s="14"/>
      <c r="Q173" s="14"/>
      <c r="S173" s="14"/>
    </row>
    <row r="174" spans="1:19" ht="13.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7"/>
      <c r="P174" s="14"/>
      <c r="Q174" s="14"/>
      <c r="S174" s="14"/>
    </row>
    <row r="175" spans="1:19" ht="13.5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7"/>
      <c r="P175" s="14"/>
      <c r="Q175" s="14"/>
      <c r="S175" s="14"/>
    </row>
    <row r="176" spans="1:19" ht="13.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7"/>
      <c r="P176" s="14"/>
      <c r="Q176" s="14"/>
      <c r="S176" s="14"/>
    </row>
    <row r="177" spans="1:19" ht="13.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7"/>
      <c r="P177" s="14"/>
      <c r="Q177" s="14"/>
      <c r="S177" s="14"/>
    </row>
    <row r="178" spans="1:19" ht="13.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7"/>
      <c r="P178" s="14"/>
      <c r="Q178" s="14"/>
      <c r="S178" s="14"/>
    </row>
    <row r="179" spans="1:19" ht="13.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7"/>
      <c r="P179" s="14"/>
      <c r="Q179" s="14"/>
      <c r="S179" s="14"/>
    </row>
    <row r="180" spans="1:19" ht="13.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7"/>
      <c r="P180" s="14"/>
      <c r="Q180" s="14"/>
      <c r="S180" s="14"/>
    </row>
    <row r="181" spans="1:19" ht="13.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7"/>
      <c r="P181" s="14"/>
      <c r="Q181" s="14"/>
      <c r="S181" s="14"/>
    </row>
    <row r="182" spans="1:19" ht="13.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7"/>
      <c r="P182" s="14"/>
      <c r="Q182" s="14"/>
      <c r="S182" s="14"/>
    </row>
    <row r="183" spans="1:19" ht="13.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7"/>
      <c r="P183" s="14"/>
      <c r="Q183" s="14"/>
      <c r="S183" s="14"/>
    </row>
    <row r="184" spans="1:19" ht="13.5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7"/>
      <c r="P184" s="14"/>
      <c r="Q184" s="14"/>
      <c r="S184" s="14"/>
    </row>
    <row r="185" spans="1:19" ht="13.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7"/>
      <c r="P185" s="14"/>
      <c r="Q185" s="14"/>
      <c r="S185" s="14"/>
    </row>
    <row r="186" spans="1:19" ht="13.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7"/>
      <c r="P186" s="14"/>
      <c r="Q186" s="14"/>
      <c r="S186" s="14"/>
    </row>
    <row r="187" spans="1:19" ht="13.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7"/>
      <c r="P187" s="14"/>
      <c r="Q187" s="14"/>
      <c r="S187" s="14"/>
    </row>
    <row r="188" spans="1:19" ht="13.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7"/>
      <c r="P188" s="14"/>
      <c r="Q188" s="14"/>
      <c r="S188" s="14"/>
    </row>
    <row r="189" spans="1:19" ht="13.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7"/>
      <c r="P189" s="14"/>
      <c r="Q189" s="14"/>
      <c r="R189" s="7"/>
      <c r="S189" s="14"/>
    </row>
    <row r="190" spans="1:19" ht="13.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7"/>
      <c r="P190" s="14"/>
      <c r="Q190" s="14"/>
      <c r="S190" s="14"/>
    </row>
    <row r="191" spans="1:19" ht="13.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7"/>
      <c r="P191" s="14"/>
      <c r="Q191" s="14"/>
      <c r="S191" s="14"/>
    </row>
    <row r="192" spans="1:19" ht="13.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7"/>
      <c r="P192" s="14"/>
      <c r="Q192" s="14"/>
      <c r="S192" s="14"/>
    </row>
    <row r="193" spans="1:19" ht="13.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7"/>
      <c r="P193" s="14"/>
      <c r="Q193" s="14"/>
      <c r="S193" s="14"/>
    </row>
    <row r="194" spans="1:19" ht="13.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7"/>
      <c r="P194" s="14"/>
      <c r="Q194" s="14"/>
      <c r="S194" s="14"/>
    </row>
    <row r="195" spans="1:19" ht="13.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7"/>
      <c r="P195" s="14"/>
      <c r="Q195" s="14"/>
      <c r="S195" s="14"/>
    </row>
    <row r="196" spans="1:19" ht="13.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7"/>
      <c r="P196" s="14"/>
      <c r="Q196" s="14"/>
      <c r="S196" s="14"/>
    </row>
    <row r="197" spans="1:19" ht="13.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7"/>
      <c r="P197" s="14"/>
      <c r="Q197" s="14"/>
      <c r="S197" s="14"/>
    </row>
    <row r="198" spans="1:19" ht="13.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7"/>
      <c r="P198" s="14"/>
      <c r="Q198" s="14"/>
      <c r="S198" s="14"/>
    </row>
    <row r="199" spans="1:19" ht="13.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7"/>
      <c r="P199" s="14"/>
      <c r="Q199" s="14"/>
      <c r="S199" s="14"/>
    </row>
    <row r="200" spans="1:19" ht="13.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7"/>
      <c r="P200" s="14"/>
      <c r="Q200" s="14"/>
      <c r="S200" s="14"/>
    </row>
    <row r="201" spans="1:19" ht="13.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7"/>
      <c r="P201" s="14"/>
      <c r="Q201" s="14"/>
      <c r="S201" s="14"/>
    </row>
    <row r="202" spans="1:19" ht="13.5">
      <c r="A202" s="1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7"/>
      <c r="P202" s="14"/>
      <c r="Q202" s="14"/>
      <c r="S202" s="14"/>
    </row>
    <row r="203" spans="1:19" ht="13.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7"/>
      <c r="P203" s="14"/>
      <c r="Q203" s="14"/>
      <c r="S203" s="14"/>
    </row>
    <row r="204" spans="1:19" ht="13.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7"/>
      <c r="P204" s="14"/>
      <c r="Q204" s="14"/>
      <c r="S204" s="14"/>
    </row>
    <row r="205" spans="1:19" ht="13.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7"/>
      <c r="P205" s="14"/>
      <c r="Q205" s="14"/>
      <c r="S205" s="14"/>
    </row>
    <row r="206" spans="1:19" ht="13.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7"/>
      <c r="P206" s="14"/>
      <c r="Q206" s="14"/>
      <c r="S206" s="14"/>
    </row>
    <row r="207" spans="1:19" ht="13.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7"/>
      <c r="P207" s="14"/>
      <c r="Q207" s="14"/>
      <c r="S207" s="14"/>
    </row>
    <row r="208" spans="1:19" ht="13.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7"/>
      <c r="P208" s="14"/>
      <c r="Q208" s="14"/>
      <c r="S208" s="14"/>
    </row>
    <row r="209" spans="1:19" ht="13.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7"/>
      <c r="P209" s="14"/>
      <c r="Q209" s="14"/>
      <c r="S209" s="14"/>
    </row>
    <row r="210" spans="1:19" ht="13.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7"/>
      <c r="P210" s="14"/>
      <c r="Q210" s="14"/>
      <c r="S210" s="14"/>
    </row>
    <row r="211" spans="1:19" ht="13.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7"/>
      <c r="P211" s="14"/>
      <c r="Q211" s="14"/>
      <c r="S211" s="14"/>
    </row>
    <row r="212" spans="1:19" ht="13.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7"/>
      <c r="P212" s="14"/>
      <c r="Q212" s="14"/>
      <c r="S212" s="14"/>
    </row>
    <row r="213" spans="1:19" ht="13.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7"/>
      <c r="P213" s="14"/>
      <c r="Q213" s="14"/>
      <c r="S213" s="14"/>
    </row>
    <row r="214" spans="1:19" ht="13.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7"/>
      <c r="P214" s="14"/>
      <c r="Q214" s="14"/>
      <c r="S214" s="14"/>
    </row>
    <row r="215" spans="1:19" ht="13.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7"/>
      <c r="P215" s="14"/>
      <c r="Q215" s="14"/>
      <c r="S215" s="15"/>
    </row>
  </sheetData>
  <sheetProtection/>
  <printOptions gridLines="1"/>
  <pageMargins left="0.75" right="0.75" top="1" bottom="1" header="0.5" footer="0.5"/>
  <pageSetup horizontalDpi="300" verticalDpi="300" orientation="landscape" paperSize="9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</dc:title>
  <dc:subject/>
  <dc:creator>***</dc:creator>
  <cp:keywords/>
  <dc:description/>
  <cp:lastModifiedBy>Notandi</cp:lastModifiedBy>
  <cp:lastPrinted>2007-01-20T14:07:21Z</cp:lastPrinted>
  <dcterms:created xsi:type="dcterms:W3CDTF">2007-01-10T18:31:50Z</dcterms:created>
  <dcterms:modified xsi:type="dcterms:W3CDTF">2014-02-26T20:06:04Z</dcterms:modified>
  <cp:category/>
  <cp:version/>
  <cp:contentType/>
  <cp:contentStatus/>
</cp:coreProperties>
</file>