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1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</commentList>
</comments>
</file>

<file path=xl/sharedStrings.xml><?xml version="1.0" encoding="utf-8"?>
<sst xmlns="http://schemas.openxmlformats.org/spreadsheetml/2006/main" count="992" uniqueCount="258">
  <si>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</si>
  <si>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</si>
  <si>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</si>
  <si>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</si>
  <si>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</si>
  <si>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</si>
  <si>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</si>
  <si>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</si>
  <si>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</si>
  <si>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</si>
  <si>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</si>
  <si>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</si>
  <si>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</si>
  <si>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</si>
  <si>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</si>
  <si>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</si>
  <si>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</si>
  <si>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</si>
  <si>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</si>
  <si>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</si>
  <si>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</si>
  <si>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</si>
  <si>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</si>
  <si>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</si>
  <si>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</si>
  <si>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</si>
  <si>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</si>
  <si>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</si>
  <si>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</si>
  <si>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</si>
  <si>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</si>
  <si>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</si>
  <si>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</si>
  <si>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</si>
  <si>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</si>
  <si>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</si>
  <si>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</si>
  <si>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</si>
  <si>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</si>
  <si>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</si>
  <si>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</si>
  <si>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</si>
  <si>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</si>
  <si>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</si>
  <si>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</si>
  <si>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</si>
  <si>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</si>
  <si>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</si>
  <si>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</si>
  <si>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</si>
  <si>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</si>
  <si>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</si>
  <si>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</si>
  <si>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</si>
  <si>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</si>
  <si>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</si>
  <si>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</si>
  <si>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</si>
  <si>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</si>
  <si>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</si>
  <si>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</si>
  <si>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</si>
  <si>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</si>
  <si>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</si>
  <si>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</si>
  <si>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</si>
  <si>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</si>
  <si>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</si>
  <si>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</si>
  <si>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</si>
  <si>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</si>
  <si>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</si>
  <si>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</si>
  <si>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</si>
  <si>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</si>
  <si>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</si>
  <si>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</si>
  <si>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</si>
  <si>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</si>
  <si>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</si>
  <si>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</si>
  <si>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</si>
  <si>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</si>
  <si>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</si>
  <si>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</si>
  <si>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</si>
  <si>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</si>
  <si>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</si>
  <si>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</si>
  <si>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</si>
  <si>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</si>
  <si>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</si>
  <si>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</si>
  <si>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</si>
  <si>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</si>
  <si>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</si>
  <si>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</si>
  <si>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</si>
  <si>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</si>
  <si>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</si>
  <si>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</si>
  <si>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</si>
  <si>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</si>
  <si>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</si>
  <si>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</si>
  <si>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</si>
  <si>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</si>
  <si>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</si>
  <si>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</si>
  <si>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</si>
  <si>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</si>
  <si>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</si>
  <si>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</si>
  <si>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</si>
  <si>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</si>
  <si>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</si>
  <si>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</si>
  <si>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</si>
  <si>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</si>
  <si>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</si>
  <si>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</si>
  <si>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</si>
  <si>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</si>
  <si>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</si>
  <si>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</si>
  <si>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</si>
  <si>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</si>
  <si>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</si>
  <si>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</si>
  <si>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</si>
  <si>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</si>
  <si>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</si>
  <si>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</si>
  <si>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</si>
  <si>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</si>
  <si>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</si>
  <si>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</si>
  <si>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</si>
  <si>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</si>
  <si>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</si>
  <si>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</si>
  <si>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</si>
  <si>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</si>
  <si>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</si>
  <si>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</si>
  <si>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</si>
  <si>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</si>
  <si>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</si>
  <si>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</si>
  <si>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</si>
  <si>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</si>
  <si>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</si>
  <si>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</si>
  <si>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</si>
  <si>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</si>
  <si>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</si>
  <si>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</si>
  <si>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</si>
  <si>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</si>
  <si>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</si>
  <si>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</si>
  <si>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</si>
  <si>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</si>
  <si>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</si>
  <si>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</si>
  <si>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</si>
  <si>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</si>
  <si>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</si>
  <si>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</si>
  <si>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</si>
  <si>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</si>
  <si>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</si>
  <si>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</si>
  <si>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</si>
  <si>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</si>
  <si>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</si>
  <si>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</si>
  <si>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</si>
  <si>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</si>
  <si>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</si>
  <si>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</si>
  <si>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</si>
  <si>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</si>
  <si>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</si>
  <si>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</si>
  <si>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</si>
  <si>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</si>
  <si>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</si>
  <si>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</si>
  <si>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</si>
  <si>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</si>
  <si>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</si>
  <si>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</si>
  <si>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</si>
  <si>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</si>
  <si>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</si>
  <si>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</si>
  <si>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</si>
  <si>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</si>
  <si>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</si>
  <si>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</si>
  <si>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</si>
  <si>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</si>
  <si>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</si>
  <si>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</si>
  <si>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</si>
  <si>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</si>
  <si>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</si>
  <si>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</si>
  <si>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</si>
  <si>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</si>
  <si>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</si>
  <si>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</si>
  <si>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</si>
  <si>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</si>
  <si>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</si>
  <si>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</si>
  <si>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</si>
  <si>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</si>
  <si>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</si>
  <si>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</si>
  <si>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</si>
  <si>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</si>
  <si>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</si>
  <si>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Kambanes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</si>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</sst>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12" fillId="0" borderId="0" xfId="0" applyNumberFormat="1" applyFont="1" applyBorder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4"/>
  <sheetViews>
    <sheetView workbookViewId="0" topLeftCell="A90">
      <selection activeCell="C124" sqref="C124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57421875" style="0" customWidth="1"/>
    <col min="11" max="12" width="6.7109375" style="0" customWidth="1"/>
    <col min="13" max="13" width="7.8515625" style="0" customWidth="1"/>
    <col min="14" max="14" width="4.140625" style="32" customWidth="1"/>
    <col min="15" max="15" width="4.00390625" style="0" customWidth="1"/>
    <col min="16" max="16" width="4.00390625" style="170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90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0.421875" style="0" customWidth="1"/>
    <col min="32" max="32" width="8.7109375" style="0" customWidth="1"/>
    <col min="33" max="33" width="17.710937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2812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3"/>
      <c r="Q1" s="2"/>
      <c r="R1" s="2"/>
      <c r="S1" s="2"/>
      <c r="T1" s="2"/>
      <c r="U1" s="2"/>
      <c r="V1" s="2"/>
      <c r="W1" s="2"/>
      <c r="X1" s="2"/>
      <c r="Y1" s="184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1"/>
      <c r="O2" s="7"/>
      <c r="P2" s="177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5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5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8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6" t="s">
        <v>29</v>
      </c>
      <c r="Z3" s="101"/>
      <c r="AA3" s="24"/>
      <c r="AB3" s="25"/>
      <c r="AC3" s="26"/>
      <c r="AD3" s="128"/>
      <c r="AE3" s="128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31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9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5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39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60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7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7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5">
        <v>286</v>
      </c>
      <c r="AP5" s="126">
        <v>1259</v>
      </c>
      <c r="AQ5" s="42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2">
        <v>3.4</v>
      </c>
      <c r="O6" s="46"/>
      <c r="P6" s="160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7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7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5">
        <v>1460</v>
      </c>
      <c r="AP6" s="126">
        <v>1414</v>
      </c>
      <c r="AQ6" s="42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2">
        <v>6.1</v>
      </c>
      <c r="O7" s="46"/>
      <c r="P7" s="160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7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7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5">
        <v>1177</v>
      </c>
      <c r="AP7" s="126">
        <v>612</v>
      </c>
      <c r="AQ7" s="42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2">
        <v>0.2</v>
      </c>
      <c r="O8" s="46"/>
      <c r="P8" s="160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7">
        <v>-3.2</v>
      </c>
      <c r="Z8" s="43">
        <v>4.3</v>
      </c>
      <c r="AA8" s="120" t="s">
        <v>100</v>
      </c>
      <c r="AB8" s="25">
        <v>-11.1</v>
      </c>
      <c r="AC8" s="34" t="s">
        <v>78</v>
      </c>
      <c r="AD8" s="127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5">
        <v>0</v>
      </c>
      <c r="AP8" s="126">
        <v>0</v>
      </c>
      <c r="AQ8" s="59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2"/>
      <c r="O9" s="46"/>
      <c r="P9" s="160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7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7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5">
        <v>0</v>
      </c>
      <c r="AP9" s="126">
        <v>0</v>
      </c>
      <c r="AQ9" s="42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2"/>
      <c r="O10" s="46"/>
      <c r="P10" s="172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7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7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5">
        <v>0</v>
      </c>
      <c r="AP10" s="126">
        <v>0</v>
      </c>
      <c r="AQ10" s="42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2">
        <v>0.2</v>
      </c>
      <c r="O11" s="57"/>
      <c r="P11" s="172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7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7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5">
        <v>0</v>
      </c>
      <c r="AP11" s="126">
        <v>0</v>
      </c>
      <c r="AQ11" s="42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6">
        <v>-6.1</v>
      </c>
      <c r="K12" s="117">
        <v>-2.5</v>
      </c>
      <c r="L12" s="44">
        <f aca="true" t="shared" si="1" ref="L12:L35">AVERAGE(B12:I12)</f>
        <v>-3.8625</v>
      </c>
      <c r="M12" s="42">
        <v>-0.6</v>
      </c>
      <c r="N12" s="122">
        <v>0</v>
      </c>
      <c r="O12" s="46"/>
      <c r="P12" s="172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7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7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5">
        <v>0</v>
      </c>
      <c r="AP12" s="126">
        <v>0</v>
      </c>
      <c r="AQ12" s="42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6">
        <v>-7.8</v>
      </c>
      <c r="K13" s="117">
        <v>-4.1</v>
      </c>
      <c r="L13" s="44">
        <f t="shared" si="1"/>
        <v>-6.2124999999999995</v>
      </c>
      <c r="M13" s="42">
        <v>-0.6</v>
      </c>
      <c r="N13" s="122"/>
      <c r="O13" s="46"/>
      <c r="P13" s="172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7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7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5">
        <v>0</v>
      </c>
      <c r="AP13" s="126">
        <v>0</v>
      </c>
      <c r="AQ13" s="42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2"/>
      <c r="O14" s="46"/>
      <c r="P14" s="172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7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7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5">
        <v>0</v>
      </c>
      <c r="AP14" s="126">
        <v>0</v>
      </c>
      <c r="AQ14" s="42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2"/>
      <c r="O15" s="46"/>
      <c r="P15" s="172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7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7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5">
        <v>0</v>
      </c>
      <c r="AP15" s="126">
        <v>125</v>
      </c>
      <c r="AQ15" s="42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2"/>
      <c r="O16" s="46"/>
      <c r="P16" s="172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7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7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5">
        <v>124</v>
      </c>
      <c r="AP16" s="126">
        <v>261</v>
      </c>
      <c r="AQ16" s="42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2"/>
      <c r="O17" s="46"/>
      <c r="P17" s="172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7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7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5">
        <v>358</v>
      </c>
      <c r="AP17" s="126">
        <v>184</v>
      </c>
      <c r="AQ17" s="42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2">
        <v>0</v>
      </c>
      <c r="O18" s="46"/>
      <c r="P18" s="172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7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7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5">
        <v>66</v>
      </c>
      <c r="AP18" s="126">
        <v>519</v>
      </c>
      <c r="AQ18" s="43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2">
        <v>0</v>
      </c>
      <c r="O19" s="46"/>
      <c r="P19" s="172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7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7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5">
        <v>753</v>
      </c>
      <c r="AP19" s="126">
        <v>523</v>
      </c>
      <c r="AQ19" s="59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2">
        <v>1.4</v>
      </c>
      <c r="O20" s="46"/>
      <c r="P20" s="172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7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7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5">
        <v>720</v>
      </c>
      <c r="AP20" s="126">
        <v>548</v>
      </c>
      <c r="AQ20" s="42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2">
        <v>2.5</v>
      </c>
      <c r="O21" s="46">
        <v>3</v>
      </c>
      <c r="P21" s="172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7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7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5">
        <v>319</v>
      </c>
      <c r="AP21" s="126">
        <v>190</v>
      </c>
      <c r="AQ21" s="42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2">
        <v>0.8</v>
      </c>
      <c r="O22" s="46">
        <v>2</v>
      </c>
      <c r="P22" s="172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7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7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5">
        <v>207</v>
      </c>
      <c r="AP22" s="126">
        <v>0</v>
      </c>
      <c r="AQ22" s="58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2">
        <v>10.8</v>
      </c>
      <c r="O23" s="46"/>
      <c r="P23" s="172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7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7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5">
        <v>1275</v>
      </c>
      <c r="AP23" s="126">
        <v>730</v>
      </c>
      <c r="AQ23" s="42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2">
        <v>6.9</v>
      </c>
      <c r="O24" s="46"/>
      <c r="P24" s="172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7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7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5">
        <v>501</v>
      </c>
      <c r="AP24" s="126">
        <v>294</v>
      </c>
      <c r="AQ24" s="42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2">
        <v>2.7</v>
      </c>
      <c r="O25" s="46"/>
      <c r="P25" s="172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7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7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5">
        <v>486</v>
      </c>
      <c r="AP25" s="126">
        <v>891</v>
      </c>
      <c r="AQ25" s="42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2">
        <v>0.1</v>
      </c>
      <c r="O26" s="46"/>
      <c r="P26" s="172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7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7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5">
        <v>1288</v>
      </c>
      <c r="AP26" s="126">
        <v>1462</v>
      </c>
      <c r="AQ26" s="42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2">
        <v>0.2</v>
      </c>
      <c r="O27" s="46"/>
      <c r="P27" s="172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7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7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5">
        <v>1648</v>
      </c>
      <c r="AP27" s="126">
        <v>1323</v>
      </c>
      <c r="AQ27" s="42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2">
        <v>3.4</v>
      </c>
      <c r="O28" s="46"/>
      <c r="P28" s="172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7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7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5">
        <v>708</v>
      </c>
      <c r="AP28" s="126">
        <v>1218</v>
      </c>
      <c r="AQ28" s="59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2">
        <v>2</v>
      </c>
      <c r="O29" s="46"/>
      <c r="P29" s="172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7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7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5">
        <v>726</v>
      </c>
      <c r="AP29" s="126">
        <v>2646</v>
      </c>
      <c r="AQ29" s="59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2">
        <v>1.3</v>
      </c>
      <c r="O30" s="46"/>
      <c r="P30" s="172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7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7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5">
        <v>1191</v>
      </c>
      <c r="AP30" s="126">
        <v>1159</v>
      </c>
      <c r="AQ30" s="42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2">
        <v>0.5</v>
      </c>
      <c r="O31" s="46"/>
      <c r="P31" s="180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7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7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5">
        <v>1085</v>
      </c>
      <c r="AP31" s="126">
        <v>652</v>
      </c>
      <c r="AQ31" s="42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2">
        <v>3.3</v>
      </c>
      <c r="O32" s="57" t="s">
        <v>133</v>
      </c>
      <c r="P32" s="180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7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7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5">
        <v>554</v>
      </c>
      <c r="AP32" s="126">
        <v>250</v>
      </c>
      <c r="AQ32" s="59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2">
        <v>0.9</v>
      </c>
      <c r="O33" s="46"/>
      <c r="P33" s="180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7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7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5">
        <v>500</v>
      </c>
      <c r="AP33" s="126">
        <v>702</v>
      </c>
      <c r="AQ33" s="59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4">
        <v>5.6</v>
      </c>
      <c r="L34" s="44">
        <f t="shared" si="1"/>
        <v>3.0500000000000003</v>
      </c>
      <c r="M34" s="42">
        <v>-0.4</v>
      </c>
      <c r="N34" s="122">
        <v>14.8</v>
      </c>
      <c r="O34" s="46"/>
      <c r="P34" s="180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7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7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5">
        <v>863</v>
      </c>
      <c r="AP34" s="126">
        <v>507</v>
      </c>
      <c r="AQ34" s="59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2">
        <v>0.6</v>
      </c>
      <c r="O35" s="46"/>
      <c r="P35" s="180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7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7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5">
        <v>348</v>
      </c>
      <c r="AP35" s="126">
        <v>473</v>
      </c>
      <c r="AQ35" s="59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81"/>
      <c r="Q36" s="34"/>
      <c r="R36" s="47"/>
      <c r="S36" s="42"/>
      <c r="T36" s="47"/>
      <c r="U36" s="65"/>
      <c r="V36" s="47"/>
      <c r="W36" s="67"/>
      <c r="X36" s="47"/>
      <c r="Y36" s="187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66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80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7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 t="e">
        <f>AVERAGE(AN5:AN35)</f>
        <v>#DIV/0!</v>
      </c>
      <c r="AO37" s="70">
        <f>AVERAGE(AO5:AO36)</f>
        <v>536.8709677419355</v>
      </c>
      <c r="AP37" s="69">
        <f>AVERAGE(AP5:AP36)</f>
        <v>578.7741935483871</v>
      </c>
      <c r="AQ37" s="110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2"/>
      <c r="Q38" s="44"/>
      <c r="R38" s="44"/>
      <c r="S38" s="44"/>
      <c r="T38" s="44"/>
      <c r="U38" s="44"/>
      <c r="V38" s="44"/>
      <c r="W38" s="44"/>
      <c r="X38" s="44"/>
      <c r="Y38" s="188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 t="s">
        <v>141</v>
      </c>
      <c r="AP38" s="34">
        <v>558</v>
      </c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5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9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5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9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5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9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5"/>
      <c r="Q42" s="34"/>
      <c r="R42" s="34"/>
      <c r="S42" s="34"/>
      <c r="T42" s="34"/>
      <c r="U42" s="34"/>
      <c r="V42" s="34"/>
      <c r="W42" s="34"/>
      <c r="X42" s="34"/>
      <c r="Y42" s="187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5"/>
      <c r="Q43" s="34"/>
      <c r="R43" s="34"/>
      <c r="S43" s="34"/>
      <c r="T43" s="34"/>
      <c r="U43" s="34"/>
      <c r="V43" s="34"/>
      <c r="W43" s="34"/>
      <c r="X43" s="34"/>
      <c r="Y43" s="188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34"/>
      <c r="J44" s="34"/>
      <c r="K44" s="35"/>
      <c r="L44" s="42"/>
      <c r="M44" s="42"/>
      <c r="N44" s="61"/>
      <c r="O44" s="34"/>
      <c r="P44" s="175"/>
      <c r="Q44" s="34"/>
      <c r="R44" s="34"/>
      <c r="S44" s="34"/>
      <c r="T44" s="34"/>
      <c r="U44" s="34"/>
      <c r="V44" s="34"/>
      <c r="W44" s="34"/>
      <c r="X44" s="34"/>
      <c r="Y44" s="188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61"/>
      <c r="O45" s="34"/>
      <c r="P45" s="175"/>
      <c r="Q45" s="34"/>
      <c r="R45" s="34"/>
      <c r="S45" s="34"/>
      <c r="T45" s="34"/>
      <c r="U45" s="34"/>
      <c r="V45" s="34"/>
      <c r="W45" s="34"/>
      <c r="X45" s="34"/>
      <c r="Y45" s="188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5"/>
      <c r="Q46" s="34"/>
      <c r="R46" s="34"/>
      <c r="S46" s="34"/>
      <c r="T46" s="34"/>
      <c r="U46" s="34"/>
      <c r="V46" s="34"/>
      <c r="W46" s="34"/>
      <c r="X46" s="34"/>
      <c r="Y46" s="188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5"/>
      <c r="Q47" s="34"/>
      <c r="R47" s="34"/>
      <c r="S47" s="34"/>
      <c r="T47" s="34"/>
      <c r="U47" s="34"/>
      <c r="V47" s="34"/>
      <c r="W47" s="34"/>
      <c r="X47" s="34"/>
      <c r="Y47" s="188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3"/>
      <c r="Q48" s="2"/>
      <c r="R48" s="2"/>
      <c r="S48" s="2"/>
      <c r="T48" s="2"/>
      <c r="U48" s="2"/>
      <c r="V48" s="2"/>
      <c r="W48" s="2"/>
      <c r="X48" s="2"/>
      <c r="Y48" s="184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1"/>
      <c r="O49" s="7"/>
      <c r="P49" s="177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5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8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6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81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5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6">
        <v>-3.6</v>
      </c>
      <c r="K52" s="117">
        <v>3</v>
      </c>
      <c r="L52" s="139">
        <v>-0.4</v>
      </c>
      <c r="M52" s="42">
        <v>-0.4</v>
      </c>
      <c r="N52" s="122">
        <v>8.5</v>
      </c>
      <c r="O52" s="97"/>
      <c r="P52" s="160">
        <v>0</v>
      </c>
      <c r="Q52" s="42">
        <v>8.2</v>
      </c>
      <c r="R52" s="54">
        <v>2006</v>
      </c>
      <c r="S52" s="42">
        <v>-12</v>
      </c>
      <c r="T52" s="129">
        <v>1969</v>
      </c>
      <c r="U52" s="42">
        <v>9.2</v>
      </c>
      <c r="V52" s="47">
        <v>2006</v>
      </c>
      <c r="W52" s="67">
        <v>-16</v>
      </c>
      <c r="X52" s="47">
        <v>1884</v>
      </c>
      <c r="Y52" s="187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5">
        <v>669</v>
      </c>
      <c r="AP52" s="126">
        <v>0</v>
      </c>
      <c r="AQ52" s="42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6">
        <v>-3.8</v>
      </c>
      <c r="K53" s="117">
        <v>2.1</v>
      </c>
      <c r="L53" s="139">
        <f aca="true" t="shared" si="4" ref="L53:L79">AVERAGE(B53:I53)</f>
        <v>-0.025000000000000057</v>
      </c>
      <c r="M53" s="42">
        <v>-0.3</v>
      </c>
      <c r="N53" s="122">
        <v>1.5</v>
      </c>
      <c r="O53" s="97" t="s">
        <v>133</v>
      </c>
      <c r="P53" s="160">
        <v>0.4</v>
      </c>
      <c r="Q53" s="42">
        <v>7.1</v>
      </c>
      <c r="R53" s="54">
        <v>1965</v>
      </c>
      <c r="S53" s="42">
        <v>-8.7</v>
      </c>
      <c r="T53" s="129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7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5">
        <v>0</v>
      </c>
      <c r="AP53" s="126">
        <v>0</v>
      </c>
      <c r="AQ53" s="42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6">
        <v>-3.6</v>
      </c>
      <c r="K54" s="158">
        <v>0.8</v>
      </c>
      <c r="L54" s="139">
        <v>-2.4</v>
      </c>
      <c r="M54" s="42">
        <v>-0.3</v>
      </c>
      <c r="N54" s="122">
        <v>3.2</v>
      </c>
      <c r="O54" s="97">
        <v>5</v>
      </c>
      <c r="P54" s="160">
        <v>2.6</v>
      </c>
      <c r="Q54" s="42">
        <v>6.9</v>
      </c>
      <c r="R54" s="54">
        <v>1965</v>
      </c>
      <c r="S54" s="42">
        <v>-9.6</v>
      </c>
      <c r="T54" s="129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7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5">
        <v>129</v>
      </c>
      <c r="AP54" s="126">
        <v>0</v>
      </c>
      <c r="AQ54" s="42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6">
        <v>-5</v>
      </c>
      <c r="K55" s="117">
        <v>-1.6</v>
      </c>
      <c r="L55" s="139">
        <v>-3.1</v>
      </c>
      <c r="M55" s="42">
        <v>-0.3</v>
      </c>
      <c r="N55" s="122">
        <v>1.8</v>
      </c>
      <c r="O55" s="97">
        <v>6</v>
      </c>
      <c r="P55" s="160">
        <v>0</v>
      </c>
      <c r="Q55" s="42">
        <v>8.2</v>
      </c>
      <c r="R55" s="54">
        <v>1959</v>
      </c>
      <c r="S55" s="42">
        <v>-8.8</v>
      </c>
      <c r="T55" s="129">
        <v>1963</v>
      </c>
      <c r="U55" s="42">
        <v>9</v>
      </c>
      <c r="V55" s="47">
        <v>2006</v>
      </c>
      <c r="W55" s="67">
        <v>-13.6</v>
      </c>
      <c r="X55" s="47">
        <v>1881</v>
      </c>
      <c r="Y55" s="187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5">
        <v>-9</v>
      </c>
      <c r="AK55" s="135">
        <v>-41</v>
      </c>
      <c r="AL55" s="106">
        <v>5114</v>
      </c>
      <c r="AM55" s="105">
        <v>5133</v>
      </c>
      <c r="AN55" s="40"/>
      <c r="AO55" s="125">
        <v>82</v>
      </c>
      <c r="AP55" s="126">
        <v>0</v>
      </c>
      <c r="AQ55" s="42">
        <v>14.2</v>
      </c>
      <c r="AR55" s="34">
        <v>1971</v>
      </c>
      <c r="AS55" s="34" t="s">
        <v>47</v>
      </c>
      <c r="AT55" s="130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6">
        <v>-1.6</v>
      </c>
      <c r="K56" s="117">
        <v>2.3</v>
      </c>
      <c r="L56" s="139">
        <f t="shared" si="4"/>
        <v>-0.46249999999999997</v>
      </c>
      <c r="M56" s="42">
        <v>-0.2</v>
      </c>
      <c r="N56" s="122">
        <v>7.9</v>
      </c>
      <c r="O56" s="97">
        <v>18</v>
      </c>
      <c r="P56" s="160">
        <v>1</v>
      </c>
      <c r="Q56" s="42">
        <v>7.3</v>
      </c>
      <c r="R56" s="54">
        <v>1940</v>
      </c>
      <c r="S56" s="42">
        <v>-8.2</v>
      </c>
      <c r="T56" s="129">
        <v>1955</v>
      </c>
      <c r="U56" s="42">
        <v>9</v>
      </c>
      <c r="V56" s="47">
        <v>2006</v>
      </c>
      <c r="W56" s="67">
        <v>-12.7</v>
      </c>
      <c r="X56" s="47">
        <v>1964</v>
      </c>
      <c r="Y56" s="187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5">
        <v>0</v>
      </c>
      <c r="AP56" s="126">
        <v>0</v>
      </c>
      <c r="AQ56" s="42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6">
        <v>-2.4</v>
      </c>
      <c r="K57" s="117">
        <v>1.3</v>
      </c>
      <c r="L57" s="139">
        <v>-0.5</v>
      </c>
      <c r="M57" s="42">
        <v>-0.2</v>
      </c>
      <c r="N57" s="122">
        <v>2.6</v>
      </c>
      <c r="O57" s="97">
        <v>18</v>
      </c>
      <c r="P57" s="160">
        <v>0.6</v>
      </c>
      <c r="Q57" s="42">
        <v>7</v>
      </c>
      <c r="R57" s="54">
        <v>1965</v>
      </c>
      <c r="S57" s="25">
        <v>-15.1</v>
      </c>
      <c r="T57" s="129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7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5">
        <v>333</v>
      </c>
      <c r="AP57" s="126">
        <v>427</v>
      </c>
      <c r="AQ57" s="42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6">
        <v>-7.5</v>
      </c>
      <c r="K58" s="117">
        <v>-0.2</v>
      </c>
      <c r="L58" s="139">
        <f t="shared" si="4"/>
        <v>-4.1</v>
      </c>
      <c r="M58" s="42">
        <v>-0.1</v>
      </c>
      <c r="N58" s="122">
        <v>2.5</v>
      </c>
      <c r="O58" s="97">
        <v>19</v>
      </c>
      <c r="P58" s="160">
        <v>6</v>
      </c>
      <c r="Q58" s="42">
        <v>8.5</v>
      </c>
      <c r="R58" s="54">
        <v>1960</v>
      </c>
      <c r="S58" s="42">
        <v>-14.5</v>
      </c>
      <c r="T58" s="129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7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5">
        <v>0</v>
      </c>
      <c r="AP58" s="126">
        <v>0</v>
      </c>
      <c r="AQ58" s="42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6">
        <v>-6.1</v>
      </c>
      <c r="K59" s="117">
        <v>2.6</v>
      </c>
      <c r="L59" s="139">
        <v>-0.1</v>
      </c>
      <c r="M59" s="42">
        <v>-0.1</v>
      </c>
      <c r="N59" s="122"/>
      <c r="O59" s="97">
        <v>17</v>
      </c>
      <c r="P59" s="160">
        <v>0</v>
      </c>
      <c r="Q59" s="42">
        <v>8.6</v>
      </c>
      <c r="R59" s="54">
        <v>1936</v>
      </c>
      <c r="S59" s="42">
        <v>-8.8</v>
      </c>
      <c r="T59" s="129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7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5">
        <v>0</v>
      </c>
      <c r="AP59" s="126">
        <v>66</v>
      </c>
      <c r="AQ59" s="42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6">
        <v>-0.3</v>
      </c>
      <c r="K60" s="117">
        <v>6.3</v>
      </c>
      <c r="L60" s="139">
        <f t="shared" si="4"/>
        <v>2.425</v>
      </c>
      <c r="M60" s="42">
        <v>0</v>
      </c>
      <c r="N60" s="122">
        <v>8</v>
      </c>
      <c r="O60" s="97">
        <v>5</v>
      </c>
      <c r="P60" s="160">
        <v>1</v>
      </c>
      <c r="Q60" s="42">
        <v>6.6</v>
      </c>
      <c r="R60" s="54">
        <v>1936</v>
      </c>
      <c r="S60" s="42">
        <v>-8.6</v>
      </c>
      <c r="T60" s="129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7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7">
        <v>250</v>
      </c>
      <c r="AP60" s="138">
        <v>433</v>
      </c>
      <c r="AQ60" s="42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6">
        <v>-0.2</v>
      </c>
      <c r="K61" s="117">
        <v>6.1</v>
      </c>
      <c r="L61" s="139">
        <f t="shared" si="4"/>
        <v>3.3875</v>
      </c>
      <c r="M61" s="42">
        <v>0</v>
      </c>
      <c r="N61" s="122">
        <v>2.4</v>
      </c>
      <c r="O61" s="97">
        <v>6</v>
      </c>
      <c r="P61" s="160">
        <v>0</v>
      </c>
      <c r="Q61" s="42">
        <v>7.2</v>
      </c>
      <c r="R61" s="54">
        <v>2004</v>
      </c>
      <c r="S61" s="42">
        <v>-6.8</v>
      </c>
      <c r="T61" s="129">
        <v>1988</v>
      </c>
      <c r="U61" s="42">
        <v>8</v>
      </c>
      <c r="V61" s="47">
        <v>1940</v>
      </c>
      <c r="W61" s="67">
        <v>-16.8</v>
      </c>
      <c r="X61" s="47">
        <v>1889</v>
      </c>
      <c r="Y61" s="187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5">
        <v>75</v>
      </c>
      <c r="AP61" s="126">
        <v>607</v>
      </c>
      <c r="AQ61" s="59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6">
        <v>2.3</v>
      </c>
      <c r="K62" s="117">
        <v>7.8</v>
      </c>
      <c r="L62" s="139">
        <f t="shared" si="4"/>
        <v>4.999999999999999</v>
      </c>
      <c r="M62" s="42">
        <v>0.1</v>
      </c>
      <c r="N62" s="122">
        <v>10</v>
      </c>
      <c r="O62" s="97"/>
      <c r="P62" s="160">
        <v>1.4</v>
      </c>
      <c r="Q62" s="58">
        <v>7.4</v>
      </c>
      <c r="R62" s="54">
        <v>2003</v>
      </c>
      <c r="S62" s="42">
        <v>-5.3</v>
      </c>
      <c r="T62" s="129">
        <v>1952</v>
      </c>
      <c r="U62" s="42">
        <v>9</v>
      </c>
      <c r="V62" s="47">
        <v>1964</v>
      </c>
      <c r="W62" s="67">
        <v>-12.4</v>
      </c>
      <c r="X62" s="47">
        <v>1902</v>
      </c>
      <c r="Y62" s="187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5">
        <v>5337</v>
      </c>
      <c r="AM62" s="141">
        <v>5307</v>
      </c>
      <c r="AN62" s="105"/>
      <c r="AO62" s="125"/>
      <c r="AP62" s="126">
        <v>936</v>
      </c>
      <c r="AQ62" s="59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6">
        <v>1.7</v>
      </c>
      <c r="K63" s="117">
        <v>6</v>
      </c>
      <c r="L63" s="139">
        <f t="shared" si="4"/>
        <v>3.15</v>
      </c>
      <c r="M63" s="42">
        <v>0.1</v>
      </c>
      <c r="N63" s="122">
        <v>18.8</v>
      </c>
      <c r="O63" s="97"/>
      <c r="P63" s="160">
        <v>0.5</v>
      </c>
      <c r="Q63" s="42">
        <v>8.1</v>
      </c>
      <c r="R63" s="54">
        <v>1941</v>
      </c>
      <c r="S63" s="42">
        <v>-9.5</v>
      </c>
      <c r="T63" s="129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7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5">
        <v>509</v>
      </c>
      <c r="AP63" s="126">
        <v>599</v>
      </c>
      <c r="AQ63" s="42">
        <v>13.7</v>
      </c>
      <c r="AR63" s="34">
        <v>2004</v>
      </c>
      <c r="AS63" s="34" t="s">
        <v>48</v>
      </c>
      <c r="AT63" s="131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6">
        <v>0</v>
      </c>
      <c r="K64" s="117">
        <v>3.8</v>
      </c>
      <c r="L64" s="139">
        <v>1.6</v>
      </c>
      <c r="M64" s="42">
        <v>0.2</v>
      </c>
      <c r="N64" s="122">
        <v>9.7</v>
      </c>
      <c r="O64" s="97">
        <v>1</v>
      </c>
      <c r="P64" s="160">
        <v>0.8</v>
      </c>
      <c r="Q64" s="42">
        <v>7.3</v>
      </c>
      <c r="R64" s="54">
        <v>1964</v>
      </c>
      <c r="S64" s="42">
        <v>-7.6</v>
      </c>
      <c r="T64" s="129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7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5">
        <v>527</v>
      </c>
      <c r="AP64" s="126">
        <v>352</v>
      </c>
      <c r="AQ64" s="42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6">
        <v>0.4</v>
      </c>
      <c r="K65" s="117">
        <v>4.5</v>
      </c>
      <c r="L65" s="139">
        <f t="shared" si="4"/>
        <v>2.125</v>
      </c>
      <c r="M65" s="42">
        <v>0.3</v>
      </c>
      <c r="N65" s="122">
        <v>6.6</v>
      </c>
      <c r="O65" s="97">
        <v>2</v>
      </c>
      <c r="P65" s="160">
        <v>3.9</v>
      </c>
      <c r="Q65" s="42">
        <v>8.1</v>
      </c>
      <c r="R65" s="54">
        <v>2004</v>
      </c>
      <c r="S65" s="42">
        <v>-14.8</v>
      </c>
      <c r="T65" s="129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7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7">
        <v>333</v>
      </c>
      <c r="AP65" s="138">
        <v>503</v>
      </c>
      <c r="AQ65" s="42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6">
        <v>-1.8</v>
      </c>
      <c r="K66" s="117">
        <v>4</v>
      </c>
      <c r="L66" s="139">
        <f t="shared" si="4"/>
        <v>0.8500000000000001</v>
      </c>
      <c r="M66" s="42">
        <v>0.3</v>
      </c>
      <c r="N66" s="122">
        <v>1.8</v>
      </c>
      <c r="O66" s="97" t="s">
        <v>133</v>
      </c>
      <c r="P66" s="160">
        <v>6.5</v>
      </c>
      <c r="Q66" s="42">
        <v>8.8</v>
      </c>
      <c r="R66" s="54">
        <v>1942</v>
      </c>
      <c r="S66" s="42">
        <v>-9.1</v>
      </c>
      <c r="T66" s="129">
        <v>1989</v>
      </c>
      <c r="U66" s="42">
        <v>10</v>
      </c>
      <c r="V66" s="47">
        <v>1942</v>
      </c>
      <c r="W66" s="67">
        <v>-18.3</v>
      </c>
      <c r="X66" s="47">
        <v>1886</v>
      </c>
      <c r="Y66" s="187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7">
        <v>283</v>
      </c>
      <c r="AP66" s="138">
        <v>573</v>
      </c>
      <c r="AQ66" s="59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6">
        <v>1.7</v>
      </c>
      <c r="K67" s="117">
        <v>4.1</v>
      </c>
      <c r="L67" s="139">
        <f t="shared" si="4"/>
        <v>3.1374999999999997</v>
      </c>
      <c r="M67" s="42">
        <v>0.4</v>
      </c>
      <c r="N67" s="122">
        <v>0.1</v>
      </c>
      <c r="O67" s="97" t="s">
        <v>133</v>
      </c>
      <c r="P67" s="160">
        <v>0.4</v>
      </c>
      <c r="Q67" s="43">
        <v>9.2</v>
      </c>
      <c r="R67" s="54">
        <v>1942</v>
      </c>
      <c r="S67" s="42">
        <v>-7.8</v>
      </c>
      <c r="T67" s="129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7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7">
        <v>745</v>
      </c>
      <c r="AP67" s="138">
        <v>601</v>
      </c>
      <c r="AQ67" s="42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6">
        <v>1.7</v>
      </c>
      <c r="K68" s="117">
        <v>5.5</v>
      </c>
      <c r="L68" s="139">
        <f t="shared" si="4"/>
        <v>3.35</v>
      </c>
      <c r="M68" s="42">
        <v>0.4</v>
      </c>
      <c r="N68" s="122">
        <v>0.1</v>
      </c>
      <c r="O68" s="97" t="s">
        <v>133</v>
      </c>
      <c r="P68" s="160">
        <v>7.3</v>
      </c>
      <c r="Q68" s="42">
        <v>7.9</v>
      </c>
      <c r="R68" s="54">
        <v>2004</v>
      </c>
      <c r="S68" s="42">
        <v>-7.9</v>
      </c>
      <c r="T68" s="129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7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7">
        <v>577</v>
      </c>
      <c r="AP68" s="138">
        <v>788</v>
      </c>
      <c r="AQ68" s="43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6">
        <v>0.8</v>
      </c>
      <c r="K69" s="117">
        <v>4.8</v>
      </c>
      <c r="L69" s="139">
        <f t="shared" si="4"/>
        <v>3.162499999999999</v>
      </c>
      <c r="M69" s="42">
        <v>0.5</v>
      </c>
      <c r="N69" s="122"/>
      <c r="O69" s="97"/>
      <c r="P69" s="160">
        <v>7.7</v>
      </c>
      <c r="Q69" s="42">
        <v>8.4</v>
      </c>
      <c r="R69" s="54">
        <v>2004</v>
      </c>
      <c r="S69" s="42">
        <v>-9.6</v>
      </c>
      <c r="T69" s="129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7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5">
        <v>775</v>
      </c>
      <c r="AP69" s="126">
        <v>850</v>
      </c>
      <c r="AQ69" s="42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6">
        <v>3.7</v>
      </c>
      <c r="K70" s="117">
        <v>6.3</v>
      </c>
      <c r="L70" s="139">
        <f t="shared" si="4"/>
        <v>5.2625</v>
      </c>
      <c r="M70" s="42">
        <v>0.5</v>
      </c>
      <c r="N70" s="122"/>
      <c r="O70" s="97"/>
      <c r="P70" s="160">
        <v>2.5</v>
      </c>
      <c r="Q70" s="42">
        <v>7.7</v>
      </c>
      <c r="R70" s="54">
        <v>1965</v>
      </c>
      <c r="S70" s="42">
        <v>-5.5</v>
      </c>
      <c r="T70" s="129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7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5">
        <v>-2</v>
      </c>
      <c r="AK70" s="135">
        <v>-30</v>
      </c>
      <c r="AL70" s="106">
        <v>5291</v>
      </c>
      <c r="AM70" s="141"/>
      <c r="AN70" s="105">
        <v>5286</v>
      </c>
      <c r="AO70" s="125">
        <v>883</v>
      </c>
      <c r="AP70" s="126"/>
      <c r="AQ70" s="59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6">
        <v>3.8</v>
      </c>
      <c r="K71" s="117">
        <v>7.7</v>
      </c>
      <c r="L71" s="139">
        <f t="shared" si="4"/>
        <v>5.199999999999999</v>
      </c>
      <c r="M71" s="42">
        <v>0.6</v>
      </c>
      <c r="N71" s="122">
        <v>1</v>
      </c>
      <c r="O71" s="97"/>
      <c r="P71" s="160">
        <v>6.1</v>
      </c>
      <c r="Q71" s="42">
        <v>6.7</v>
      </c>
      <c r="R71" s="54">
        <v>1965</v>
      </c>
      <c r="S71" s="42">
        <v>-7.2</v>
      </c>
      <c r="T71" s="129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7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2">
        <v>5355</v>
      </c>
      <c r="AO71" s="125">
        <v>804</v>
      </c>
      <c r="AP71" s="126">
        <v>977</v>
      </c>
      <c r="AQ71" s="59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6">
        <v>3.1</v>
      </c>
      <c r="K72" s="117">
        <v>6.8</v>
      </c>
      <c r="L72" s="139">
        <f t="shared" si="4"/>
        <v>4.775</v>
      </c>
      <c r="M72" s="42">
        <v>0.6</v>
      </c>
      <c r="N72" s="122"/>
      <c r="O72" s="97"/>
      <c r="P72" s="160">
        <v>0</v>
      </c>
      <c r="Q72" s="42">
        <v>6.9</v>
      </c>
      <c r="R72" s="54">
        <v>2006</v>
      </c>
      <c r="S72" s="42">
        <v>-3.1</v>
      </c>
      <c r="T72" s="129">
        <v>1955</v>
      </c>
      <c r="U72" s="42">
        <v>9.3</v>
      </c>
      <c r="V72" s="47">
        <v>2006</v>
      </c>
      <c r="W72" s="67">
        <v>-16</v>
      </c>
      <c r="X72" s="47">
        <v>1892</v>
      </c>
      <c r="Y72" s="187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7">
        <v>905</v>
      </c>
      <c r="AP72" s="138">
        <v>1047</v>
      </c>
      <c r="AQ72" s="42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6">
        <v>3.2</v>
      </c>
      <c r="K73" s="117">
        <v>6.2</v>
      </c>
      <c r="L73" s="139">
        <f t="shared" si="4"/>
        <v>4.2250000000000005</v>
      </c>
      <c r="M73" s="42">
        <v>0.7</v>
      </c>
      <c r="N73" s="122">
        <v>0.1</v>
      </c>
      <c r="O73" s="97"/>
      <c r="P73" s="160">
        <v>1.6</v>
      </c>
      <c r="Q73" s="42">
        <v>8.1</v>
      </c>
      <c r="R73" s="54">
        <v>2006</v>
      </c>
      <c r="S73" s="42">
        <v>-5.3</v>
      </c>
      <c r="T73" s="129">
        <v>2002</v>
      </c>
      <c r="U73" s="42">
        <v>9.5</v>
      </c>
      <c r="V73" s="47">
        <v>2006</v>
      </c>
      <c r="W73" s="67">
        <v>-15</v>
      </c>
      <c r="X73" s="47">
        <v>1892</v>
      </c>
      <c r="Y73" s="187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7">
        <v>827</v>
      </c>
      <c r="AP73" s="138">
        <v>672</v>
      </c>
      <c r="AQ73" s="42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6">
        <v>3.7</v>
      </c>
      <c r="K74" s="117">
        <v>9.1</v>
      </c>
      <c r="L74" s="139">
        <f t="shared" si="4"/>
        <v>6.3125</v>
      </c>
      <c r="M74" s="42">
        <v>0.7</v>
      </c>
      <c r="N74" s="122">
        <v>3.3</v>
      </c>
      <c r="O74" s="97"/>
      <c r="P74" s="160">
        <v>2.7</v>
      </c>
      <c r="Q74" s="42">
        <v>7.2</v>
      </c>
      <c r="R74" s="54">
        <v>1962</v>
      </c>
      <c r="S74" s="42">
        <v>-11.1</v>
      </c>
      <c r="T74" s="129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7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5">
        <v>878</v>
      </c>
      <c r="AP74" s="126">
        <v>1058</v>
      </c>
      <c r="AQ74" s="42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6">
        <v>4</v>
      </c>
      <c r="K75" s="117">
        <v>8.2</v>
      </c>
      <c r="L75" s="139">
        <f t="shared" si="4"/>
        <v>5.0625</v>
      </c>
      <c r="M75" s="42">
        <v>0.7</v>
      </c>
      <c r="N75" s="122">
        <v>4.1</v>
      </c>
      <c r="O75" s="97"/>
      <c r="P75" s="160">
        <v>0.4</v>
      </c>
      <c r="Q75" s="42">
        <v>6.6</v>
      </c>
      <c r="R75" s="54">
        <v>1983</v>
      </c>
      <c r="S75" s="42">
        <v>-8.7</v>
      </c>
      <c r="T75" s="129">
        <v>2002</v>
      </c>
      <c r="U75" s="42">
        <v>9</v>
      </c>
      <c r="V75" s="47">
        <v>1980</v>
      </c>
      <c r="W75" s="67">
        <v>-14</v>
      </c>
      <c r="X75" s="47">
        <v>1893</v>
      </c>
      <c r="Y75" s="187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7">
        <v>1179</v>
      </c>
      <c r="AP75" s="138">
        <v>752</v>
      </c>
      <c r="AQ75" s="42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6">
        <v>1</v>
      </c>
      <c r="K76" s="159">
        <v>4.2</v>
      </c>
      <c r="L76" s="139">
        <f t="shared" si="4"/>
        <v>2.3375</v>
      </c>
      <c r="M76" s="42">
        <v>0.8</v>
      </c>
      <c r="N76" s="122">
        <v>3.9</v>
      </c>
      <c r="O76" s="97"/>
      <c r="P76" s="160">
        <v>0.8</v>
      </c>
      <c r="Q76" s="42">
        <v>6.4</v>
      </c>
      <c r="R76" s="54">
        <v>1971</v>
      </c>
      <c r="S76" s="42">
        <v>-9.8</v>
      </c>
      <c r="T76" s="129">
        <v>1941</v>
      </c>
      <c r="U76" s="42">
        <v>9</v>
      </c>
      <c r="V76" s="47">
        <v>1971</v>
      </c>
      <c r="W76" s="67">
        <v>-14.2</v>
      </c>
      <c r="X76" s="47">
        <v>1893</v>
      </c>
      <c r="Y76" s="187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5">
        <v>2142</v>
      </c>
      <c r="AP76" s="126">
        <v>476</v>
      </c>
      <c r="AQ76" s="42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6">
        <v>0</v>
      </c>
      <c r="K77" s="117">
        <v>2.5</v>
      </c>
      <c r="L77" s="139">
        <f t="shared" si="4"/>
        <v>0.825</v>
      </c>
      <c r="M77" s="42">
        <v>0.8</v>
      </c>
      <c r="N77" s="122">
        <v>1.8</v>
      </c>
      <c r="O77" s="97" t="s">
        <v>133</v>
      </c>
      <c r="P77" s="160">
        <v>0</v>
      </c>
      <c r="Q77" s="42">
        <v>6.6</v>
      </c>
      <c r="R77" s="54">
        <v>1964</v>
      </c>
      <c r="S77" s="42">
        <v>-10.5</v>
      </c>
      <c r="T77" s="129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7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5">
        <v>183</v>
      </c>
      <c r="AP77" s="126">
        <v>99</v>
      </c>
      <c r="AQ77" s="42">
        <v>13</v>
      </c>
      <c r="AR77" s="34">
        <v>1974</v>
      </c>
      <c r="AS77" s="34" t="s">
        <v>46</v>
      </c>
      <c r="AT77" s="131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6">
        <v>0.2</v>
      </c>
      <c r="K78" s="117">
        <v>6.5</v>
      </c>
      <c r="L78" s="139">
        <f t="shared" si="4"/>
        <v>4.2375</v>
      </c>
      <c r="M78" s="42">
        <v>0.8</v>
      </c>
      <c r="N78" s="122">
        <v>1</v>
      </c>
      <c r="O78" s="97" t="s">
        <v>133</v>
      </c>
      <c r="P78" s="160">
        <v>0</v>
      </c>
      <c r="Q78" s="42">
        <v>7.5</v>
      </c>
      <c r="R78" s="54">
        <v>1968</v>
      </c>
      <c r="S78" s="42">
        <v>-9.5</v>
      </c>
      <c r="T78" s="129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7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5">
        <v>286</v>
      </c>
      <c r="AP78" s="126">
        <v>548</v>
      </c>
      <c r="AQ78" s="136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6">
        <v>0.6</v>
      </c>
      <c r="K79" s="117">
        <v>6.9</v>
      </c>
      <c r="L79" s="139">
        <f t="shared" si="4"/>
        <v>2.875</v>
      </c>
      <c r="M79" s="42">
        <v>0.8</v>
      </c>
      <c r="N79" s="122">
        <v>7</v>
      </c>
      <c r="O79" s="97"/>
      <c r="P79" s="160">
        <v>1.3</v>
      </c>
      <c r="Q79" s="42">
        <v>8</v>
      </c>
      <c r="R79" s="54">
        <v>1963</v>
      </c>
      <c r="S79" s="42">
        <v>-11.2</v>
      </c>
      <c r="T79" s="129">
        <v>1998</v>
      </c>
      <c r="U79" s="42">
        <v>9.3</v>
      </c>
      <c r="V79" s="47">
        <v>1930</v>
      </c>
      <c r="W79" s="67">
        <v>-15</v>
      </c>
      <c r="X79" s="47">
        <v>1885</v>
      </c>
      <c r="Y79" s="187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5">
        <v>902</v>
      </c>
      <c r="AP79" s="126">
        <v>246</v>
      </c>
      <c r="AQ79" s="42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2"/>
      <c r="O80" s="134"/>
      <c r="P80" s="181"/>
      <c r="Q80" s="34"/>
      <c r="R80" s="47"/>
      <c r="S80" s="42"/>
      <c r="T80" s="47"/>
      <c r="U80" s="65"/>
      <c r="V80" s="47"/>
      <c r="W80" s="67"/>
      <c r="X80" s="47"/>
      <c r="Y80" s="187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5"/>
      <c r="AP80" s="106"/>
      <c r="AQ80" s="42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2">
        <f>SUM(N52:N79)</f>
        <v>107.69999999999997</v>
      </c>
      <c r="O81" s="95">
        <f>SUM(O55:O79)</f>
        <v>92</v>
      </c>
      <c r="P81" s="180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7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9">
        <f aca="true" t="shared" si="6" ref="AH81:AN81">AVERAGE(AH52:AH79)</f>
        <v>-6.789285714285714</v>
      </c>
      <c r="AI81" s="139">
        <f t="shared" si="6"/>
        <v>-30.33928571428571</v>
      </c>
      <c r="AJ81" s="139">
        <f t="shared" si="6"/>
        <v>-4.703571428571428</v>
      </c>
      <c r="AK81" s="139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40">
        <f>AVERAGE(AO52:AO80)</f>
        <v>528.7407407407408</v>
      </c>
      <c r="AP81" s="28">
        <f>AVERAGE(AP52:AP80)</f>
        <v>467.037037037037</v>
      </c>
      <c r="AQ81" s="110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2"/>
      <c r="Q82" s="44"/>
      <c r="R82" s="44"/>
      <c r="S82" s="44"/>
      <c r="T82" s="44"/>
      <c r="U82" s="44"/>
      <c r="V82" s="44"/>
      <c r="W82" s="44"/>
      <c r="X82" s="44"/>
      <c r="Y82" s="188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 t="s">
        <v>141</v>
      </c>
      <c r="AP82" s="40">
        <v>558</v>
      </c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5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5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5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5"/>
      <c r="Q86" s="34"/>
      <c r="R86" s="34"/>
      <c r="S86" s="34"/>
      <c r="T86" s="34"/>
      <c r="U86" s="34"/>
      <c r="V86" s="34"/>
      <c r="W86" s="34"/>
      <c r="X86" s="34"/>
      <c r="Y86" s="187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5"/>
      <c r="Q87" s="34"/>
      <c r="R87" s="34"/>
      <c r="S87" s="34"/>
      <c r="T87" s="34"/>
      <c r="U87" s="34"/>
      <c r="V87" s="34"/>
      <c r="W87" s="34"/>
      <c r="X87" s="34"/>
      <c r="Y87" s="188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34"/>
      <c r="I88" s="34"/>
      <c r="J88" s="34"/>
      <c r="K88" s="34"/>
      <c r="L88" s="42"/>
      <c r="M88" s="42"/>
      <c r="N88" s="61"/>
      <c r="O88" s="34"/>
      <c r="P88" s="175"/>
      <c r="Q88" s="34"/>
      <c r="R88" s="34"/>
      <c r="S88" s="34"/>
      <c r="T88" s="34"/>
      <c r="U88" s="34"/>
      <c r="V88" s="34"/>
      <c r="W88" s="34"/>
      <c r="X88" s="34"/>
      <c r="Y88" s="188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61"/>
      <c r="O89" s="34"/>
      <c r="P89" s="175"/>
      <c r="Q89" s="34"/>
      <c r="R89" s="34"/>
      <c r="S89" s="34"/>
      <c r="T89" s="34"/>
      <c r="U89" s="34"/>
      <c r="V89" s="34"/>
      <c r="W89" s="34"/>
      <c r="X89" s="34"/>
      <c r="Y89" s="188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3"/>
      <c r="Q90" s="2"/>
      <c r="R90" s="2"/>
      <c r="S90" s="2"/>
      <c r="T90" s="2"/>
      <c r="U90" s="2"/>
      <c r="V90" s="2"/>
      <c r="W90" s="2"/>
      <c r="X90" s="2"/>
      <c r="Y90" s="184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3" t="s">
        <v>5</v>
      </c>
      <c r="N91" s="149"/>
      <c r="O91" s="12" t="s">
        <v>26</v>
      </c>
      <c r="P91" s="182"/>
      <c r="Q91" s="144" t="s">
        <v>6</v>
      </c>
      <c r="R91" s="144"/>
      <c r="S91" s="145"/>
      <c r="T91" s="145"/>
      <c r="U91" s="145"/>
      <c r="V91" s="145" t="s">
        <v>7</v>
      </c>
      <c r="W91" s="144" t="s">
        <v>8</v>
      </c>
      <c r="X91" s="80"/>
      <c r="Y91" s="185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254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1" t="s">
        <v>35</v>
      </c>
      <c r="AR91" s="11"/>
      <c r="AS91" s="11"/>
      <c r="AT91" s="123"/>
      <c r="AW91" s="15" t="s">
        <v>19</v>
      </c>
      <c r="AX91" s="150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8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6" t="s">
        <v>29</v>
      </c>
      <c r="Z92" s="18"/>
      <c r="AA92" s="34"/>
      <c r="AB92" s="25"/>
      <c r="AC92" s="26"/>
      <c r="AD92" s="128"/>
      <c r="AE92" s="128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5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50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253</v>
      </c>
      <c r="O93" s="166" t="s">
        <v>36</v>
      </c>
      <c r="P93" s="181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5">
        <v>2011</v>
      </c>
      <c r="Z93" s="66"/>
      <c r="AA93" s="34"/>
      <c r="AB93" s="17"/>
      <c r="AC93" s="34"/>
      <c r="AD93" s="61"/>
      <c r="AE93" s="61"/>
      <c r="AF93" s="61"/>
      <c r="AG93" s="61"/>
      <c r="AH93" s="167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6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25">
        <v>-0.6</v>
      </c>
      <c r="K94" s="43">
        <v>1.6</v>
      </c>
      <c r="L94" s="44">
        <f aca="true" t="shared" si="7" ref="L94:L114">AVERAGE(B94:I94)</f>
        <v>0.5375</v>
      </c>
      <c r="M94" s="42">
        <v>0.8</v>
      </c>
      <c r="N94" s="50">
        <v>2.5</v>
      </c>
      <c r="O94" s="97" t="s">
        <v>133</v>
      </c>
      <c r="P94" s="172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7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7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5">
        <v>0</v>
      </c>
      <c r="AQ94" s="42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25">
        <v>0.2</v>
      </c>
      <c r="K95" s="43">
        <v>4.1</v>
      </c>
      <c r="L95" s="44">
        <f t="shared" si="7"/>
        <v>2.325</v>
      </c>
      <c r="M95" s="42">
        <v>0.8</v>
      </c>
      <c r="N95" s="50">
        <v>15.1</v>
      </c>
      <c r="O95" s="95">
        <v>4</v>
      </c>
      <c r="P95" s="172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7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7">
        <v>-8.2</v>
      </c>
      <c r="AE95" s="41" t="s">
        <v>237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4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5">
        <v>371</v>
      </c>
      <c r="AQ95" s="42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236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25">
        <v>2.5</v>
      </c>
      <c r="K96" s="43">
        <v>7.4</v>
      </c>
      <c r="L96" s="44">
        <f t="shared" si="7"/>
        <v>4.775</v>
      </c>
      <c r="M96" s="42">
        <v>0.8</v>
      </c>
      <c r="N96" s="50">
        <v>2.7</v>
      </c>
      <c r="O96" s="95"/>
      <c r="P96" s="172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7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7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5">
        <v>621</v>
      </c>
      <c r="AQ96" s="42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235</v>
      </c>
      <c r="AW96" s="16" t="s">
        <v>238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25">
        <v>1.3</v>
      </c>
      <c r="K97" s="43">
        <v>4.8</v>
      </c>
      <c r="L97" s="44">
        <f t="shared" si="7"/>
        <v>2.0375</v>
      </c>
      <c r="M97" s="42">
        <v>0.8</v>
      </c>
      <c r="N97" s="50">
        <v>0</v>
      </c>
      <c r="O97" s="95"/>
      <c r="P97" s="172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7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7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5">
        <v>398</v>
      </c>
      <c r="AQ97" s="42">
        <v>13.7</v>
      </c>
      <c r="AR97" s="34">
        <v>1968</v>
      </c>
      <c r="AS97" s="34" t="s">
        <v>224</v>
      </c>
      <c r="AT97" s="48">
        <v>-22.8</v>
      </c>
      <c r="AU97" s="34">
        <v>1978</v>
      </c>
      <c r="AV97" s="34" t="s">
        <v>77</v>
      </c>
      <c r="AW97" s="162" t="s">
        <v>244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25">
        <v>-2.4</v>
      </c>
      <c r="K98" s="43">
        <v>8.2</v>
      </c>
      <c r="L98" s="44">
        <f t="shared" si="7"/>
        <v>3.1375</v>
      </c>
      <c r="M98" s="42">
        <v>0.8</v>
      </c>
      <c r="N98" s="50">
        <v>0</v>
      </c>
      <c r="O98" s="95"/>
      <c r="P98" s="172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7">
        <v>1.3</v>
      </c>
      <c r="Z98" s="43">
        <v>11</v>
      </c>
      <c r="AA98" s="34" t="s">
        <v>239</v>
      </c>
      <c r="AB98" s="25">
        <v>-14.7</v>
      </c>
      <c r="AC98" s="34" t="s">
        <v>78</v>
      </c>
      <c r="AD98" s="127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5"/>
      <c r="AQ98" s="42">
        <v>12.1</v>
      </c>
      <c r="AR98" s="55">
        <v>1969</v>
      </c>
      <c r="AS98" s="34" t="s">
        <v>47</v>
      </c>
      <c r="AT98" s="131">
        <v>-29.2</v>
      </c>
      <c r="AU98" s="60">
        <v>1969</v>
      </c>
      <c r="AV98" s="60" t="s">
        <v>230</v>
      </c>
      <c r="AW98" s="161">
        <v>1</v>
      </c>
      <c r="AX98" s="99" t="s">
        <v>242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25">
        <v>0</v>
      </c>
      <c r="K99" s="43">
        <v>4.6</v>
      </c>
      <c r="L99" s="44">
        <f t="shared" si="7"/>
        <v>2.2249999999999996</v>
      </c>
      <c r="M99" s="42">
        <v>0.8</v>
      </c>
      <c r="N99" s="50">
        <v>10.5</v>
      </c>
      <c r="O99" s="95"/>
      <c r="P99" s="172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7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7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5">
        <v>364</v>
      </c>
      <c r="AQ99" s="42">
        <v>13.3</v>
      </c>
      <c r="AR99" s="34">
        <v>1929</v>
      </c>
      <c r="AS99" s="34" t="s">
        <v>232</v>
      </c>
      <c r="AT99" s="59">
        <v>-34.5</v>
      </c>
      <c r="AU99" s="51">
        <v>1998</v>
      </c>
      <c r="AV99" s="60" t="s">
        <v>82</v>
      </c>
      <c r="AW99" s="161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25">
        <v>-3.6</v>
      </c>
      <c r="K100" s="43">
        <v>1.2</v>
      </c>
      <c r="L100" s="44">
        <f t="shared" si="7"/>
        <v>-1.4</v>
      </c>
      <c r="M100" s="42">
        <v>0.8</v>
      </c>
      <c r="N100" s="50">
        <v>4.1</v>
      </c>
      <c r="O100" s="97">
        <v>1</v>
      </c>
      <c r="P100" s="172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7">
        <v>-0.5</v>
      </c>
      <c r="Z100" s="43">
        <v>7</v>
      </c>
      <c r="AA100" s="34" t="s">
        <v>240</v>
      </c>
      <c r="AB100" s="25">
        <v>-9.8</v>
      </c>
      <c r="AC100" s="34" t="s">
        <v>245</v>
      </c>
      <c r="AD100" s="127">
        <v>-11.5</v>
      </c>
      <c r="AE100" s="41" t="s">
        <v>149</v>
      </c>
      <c r="AF100" s="50">
        <v>80.7</v>
      </c>
      <c r="AG100" s="50" t="s">
        <v>241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5">
        <v>0</v>
      </c>
      <c r="AQ100" s="42">
        <v>16</v>
      </c>
      <c r="AR100" s="34">
        <v>1968</v>
      </c>
      <c r="AS100" s="34" t="s">
        <v>67</v>
      </c>
      <c r="AT100" s="168">
        <v>-34.7</v>
      </c>
      <c r="AU100" s="51">
        <v>1998</v>
      </c>
      <c r="AV100" s="60" t="s">
        <v>82</v>
      </c>
      <c r="AW100" s="161">
        <v>20</v>
      </c>
      <c r="AX100" s="99" t="s">
        <v>243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25">
        <v>-7.3</v>
      </c>
      <c r="K101" s="43">
        <v>-3.6</v>
      </c>
      <c r="L101" s="44">
        <f t="shared" si="7"/>
        <v>-5.425</v>
      </c>
      <c r="M101" s="42">
        <v>0.8</v>
      </c>
      <c r="N101" s="50">
        <v>12.9</v>
      </c>
      <c r="O101" s="95">
        <v>18</v>
      </c>
      <c r="P101" s="172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7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7">
        <v>-19.3</v>
      </c>
      <c r="AE101" s="41" t="s">
        <v>246</v>
      </c>
      <c r="AF101" s="50">
        <v>26.7</v>
      </c>
      <c r="AG101" s="50" t="s">
        <v>247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5">
        <v>0</v>
      </c>
      <c r="AQ101" s="42">
        <v>14.7</v>
      </c>
      <c r="AR101" s="34">
        <v>1992</v>
      </c>
      <c r="AS101" s="34" t="s">
        <v>225</v>
      </c>
      <c r="AT101" s="59">
        <v>-31.3</v>
      </c>
      <c r="AU101" s="51">
        <v>2998</v>
      </c>
      <c r="AV101" s="60" t="s">
        <v>82</v>
      </c>
      <c r="AW101" s="161">
        <v>25</v>
      </c>
      <c r="AX101" s="99" t="s">
        <v>248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4">
        <v>-8</v>
      </c>
      <c r="I102" s="42">
        <v>-7.9</v>
      </c>
      <c r="J102" s="25">
        <v>-10.3</v>
      </c>
      <c r="K102" s="43">
        <v>-4.4</v>
      </c>
      <c r="L102" s="44">
        <f t="shared" si="7"/>
        <v>-7.4624999999999995</v>
      </c>
      <c r="M102" s="42">
        <v>0.8</v>
      </c>
      <c r="N102" s="50">
        <v>1.1</v>
      </c>
      <c r="O102" s="95">
        <v>15</v>
      </c>
      <c r="P102" s="172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7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7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5">
        <v>0</v>
      </c>
      <c r="AQ102" s="59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61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6">
        <v>-9.4</v>
      </c>
      <c r="K103" s="117">
        <v>-3</v>
      </c>
      <c r="L103" s="44">
        <f t="shared" si="7"/>
        <v>-6.075</v>
      </c>
      <c r="M103" s="42">
        <v>0.8</v>
      </c>
      <c r="N103" s="50"/>
      <c r="O103" s="95">
        <v>12</v>
      </c>
      <c r="P103" s="172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7">
        <v>-6.3</v>
      </c>
      <c r="Z103" s="43">
        <v>-0.9</v>
      </c>
      <c r="AA103" s="34" t="s">
        <v>249</v>
      </c>
      <c r="AB103" s="25">
        <v>-22.1</v>
      </c>
      <c r="AC103" s="34" t="s">
        <v>78</v>
      </c>
      <c r="AD103" s="127">
        <v>-25.9</v>
      </c>
      <c r="AE103" s="41" t="s">
        <v>152</v>
      </c>
      <c r="AF103" s="50">
        <v>10.3</v>
      </c>
      <c r="AG103" s="50" t="s">
        <v>239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5">
        <v>0</v>
      </c>
      <c r="AQ103" s="42">
        <v>14.5</v>
      </c>
      <c r="AR103" s="34">
        <v>2004</v>
      </c>
      <c r="AS103" s="34" t="s">
        <v>226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25">
        <v>-6.2</v>
      </c>
      <c r="K104" s="43">
        <v>-3.1</v>
      </c>
      <c r="L104" s="44">
        <f t="shared" si="7"/>
        <v>-4.975</v>
      </c>
      <c r="M104" s="42">
        <v>0.7</v>
      </c>
      <c r="N104" s="50">
        <v>0.5</v>
      </c>
      <c r="O104" s="95">
        <v>8</v>
      </c>
      <c r="P104" s="172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7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7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5">
        <v>0</v>
      </c>
      <c r="AQ104" s="42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6">
        <v>-9.8</v>
      </c>
      <c r="K105" s="117">
        <v>-1.6</v>
      </c>
      <c r="L105" s="44">
        <f t="shared" si="7"/>
        <v>-5.4</v>
      </c>
      <c r="M105" s="42">
        <v>0.7</v>
      </c>
      <c r="N105" s="50">
        <v>0</v>
      </c>
      <c r="O105" s="95">
        <v>7</v>
      </c>
      <c r="P105" s="172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7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7">
        <v>-21.2</v>
      </c>
      <c r="AE105" s="41" t="s">
        <v>152</v>
      </c>
      <c r="AF105" s="50">
        <v>13.6</v>
      </c>
      <c r="AG105" s="50" t="s">
        <v>250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5">
        <v>0</v>
      </c>
      <c r="AQ105" s="42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6">
        <v>-3.5</v>
      </c>
      <c r="K106" s="43">
        <v>2.7</v>
      </c>
      <c r="L106" s="44">
        <f t="shared" si="7"/>
        <v>0.7875000000000001</v>
      </c>
      <c r="M106" s="42">
        <v>0.7</v>
      </c>
      <c r="N106" s="50">
        <v>2.8</v>
      </c>
      <c r="O106" s="95">
        <v>10</v>
      </c>
      <c r="P106" s="172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7">
        <v>-0.7</v>
      </c>
      <c r="Z106" s="43">
        <v>4.9</v>
      </c>
      <c r="AA106" s="34" t="s">
        <v>252</v>
      </c>
      <c r="AB106" s="25">
        <v>-15</v>
      </c>
      <c r="AC106" s="34" t="s">
        <v>171</v>
      </c>
      <c r="AD106" s="127">
        <v>-15.2</v>
      </c>
      <c r="AE106" s="41" t="s">
        <v>125</v>
      </c>
      <c r="AF106" s="50">
        <v>6.3</v>
      </c>
      <c r="AG106" s="50" t="s">
        <v>251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5">
        <v>0</v>
      </c>
      <c r="AQ106" s="131">
        <v>16.3</v>
      </c>
      <c r="AR106" s="51">
        <v>1998</v>
      </c>
      <c r="AS106" s="60" t="s">
        <v>233</v>
      </c>
      <c r="AT106" s="48">
        <v>-26</v>
      </c>
      <c r="AU106" s="146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6">
        <v>2.3</v>
      </c>
      <c r="K107" s="117">
        <v>7.3</v>
      </c>
      <c r="L107" s="44">
        <f t="shared" si="7"/>
        <v>5.124999999999999</v>
      </c>
      <c r="M107" s="42">
        <v>0.7</v>
      </c>
      <c r="N107" s="50">
        <v>7</v>
      </c>
      <c r="O107" s="95"/>
      <c r="P107" s="172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7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7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5">
        <v>930</v>
      </c>
      <c r="AQ107" s="131">
        <v>16.9</v>
      </c>
      <c r="AR107" s="51">
        <v>1998</v>
      </c>
      <c r="AS107" s="60" t="s">
        <v>233</v>
      </c>
      <c r="AT107" s="48">
        <v>-25</v>
      </c>
      <c r="AU107" s="146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6">
        <v>-3.6</v>
      </c>
      <c r="K108" s="117">
        <v>2.3</v>
      </c>
      <c r="L108" s="44">
        <f t="shared" si="7"/>
        <v>-2.3625</v>
      </c>
      <c r="M108" s="42">
        <v>0.6</v>
      </c>
      <c r="N108" s="50">
        <v>7</v>
      </c>
      <c r="O108" s="95">
        <v>1</v>
      </c>
      <c r="P108" s="172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7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7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99">
        <v>-11.3</v>
      </c>
      <c r="AK108" s="99">
        <v>-39.1</v>
      </c>
      <c r="AL108" s="40">
        <v>5242</v>
      </c>
      <c r="AM108" s="40">
        <v>5093</v>
      </c>
      <c r="AN108" s="47">
        <v>5278</v>
      </c>
      <c r="AO108" s="63">
        <v>277</v>
      </c>
      <c r="AP108" s="165">
        <v>0</v>
      </c>
      <c r="AQ108" s="131">
        <v>16.3</v>
      </c>
      <c r="AR108" s="51">
        <v>2000</v>
      </c>
      <c r="AS108" s="60" t="s">
        <v>51</v>
      </c>
      <c r="AT108" s="132">
        <v>-33.2</v>
      </c>
      <c r="AU108" s="146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25">
        <v>-3.6</v>
      </c>
      <c r="K109" s="43">
        <v>-1.3</v>
      </c>
      <c r="L109" s="44">
        <f t="shared" si="7"/>
        <v>-3.375</v>
      </c>
      <c r="M109" s="42">
        <v>0.6</v>
      </c>
      <c r="N109" s="50">
        <v>1.8</v>
      </c>
      <c r="O109" s="95">
        <v>3</v>
      </c>
      <c r="P109" s="172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4">
        <v>1893</v>
      </c>
      <c r="Y109" s="187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7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99">
        <v>-12.5</v>
      </c>
      <c r="AK109" s="99">
        <v>-30.3</v>
      </c>
      <c r="AL109" s="40">
        <v>5156</v>
      </c>
      <c r="AM109" s="40">
        <v>5206</v>
      </c>
      <c r="AN109" s="47">
        <v>5336</v>
      </c>
      <c r="AO109" s="63">
        <v>0</v>
      </c>
      <c r="AP109" s="165">
        <v>0</v>
      </c>
      <c r="AQ109" s="42">
        <v>13.7</v>
      </c>
      <c r="AR109" s="34">
        <v>2003</v>
      </c>
      <c r="AS109" s="34" t="s">
        <v>225</v>
      </c>
      <c r="AT109" s="48">
        <v>-26.3</v>
      </c>
      <c r="AU109" s="146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6">
        <v>-7.5</v>
      </c>
      <c r="K110" s="43">
        <v>-1</v>
      </c>
      <c r="L110" s="44">
        <f t="shared" si="7"/>
        <v>-3.5749999999999997</v>
      </c>
      <c r="M110" s="42">
        <v>0.6</v>
      </c>
      <c r="N110" s="50">
        <v>1.6</v>
      </c>
      <c r="O110" s="95">
        <v>3</v>
      </c>
      <c r="P110" s="172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4">
        <v>1893</v>
      </c>
      <c r="Y110" s="187">
        <v>-4.3</v>
      </c>
      <c r="Z110" s="43">
        <v>5.4</v>
      </c>
      <c r="AA110" s="34" t="s">
        <v>240</v>
      </c>
      <c r="AB110" s="25">
        <v>-16.2</v>
      </c>
      <c r="AC110" s="34" t="s">
        <v>255</v>
      </c>
      <c r="AD110" s="127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5">
        <v>0</v>
      </c>
      <c r="AQ110" s="42">
        <v>13.8</v>
      </c>
      <c r="AR110" s="34">
        <v>2006</v>
      </c>
      <c r="AS110" s="34" t="s">
        <v>144</v>
      </c>
      <c r="AT110" s="48">
        <v>-24.5</v>
      </c>
      <c r="AU110" s="146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6">
        <v>-4.7</v>
      </c>
      <c r="K111" s="43">
        <v>-0.6</v>
      </c>
      <c r="L111" s="44">
        <f t="shared" si="7"/>
        <v>-2.55</v>
      </c>
      <c r="M111" s="42">
        <v>0.6</v>
      </c>
      <c r="N111" s="50">
        <v>0.8</v>
      </c>
      <c r="O111" s="95">
        <v>5</v>
      </c>
      <c r="P111" s="172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4">
        <v>1900</v>
      </c>
      <c r="Y111" s="187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7">
        <v>-17.5</v>
      </c>
      <c r="AE111" s="41" t="s">
        <v>150</v>
      </c>
      <c r="AF111" s="50">
        <v>11</v>
      </c>
      <c r="AG111" s="50" t="s">
        <v>135</v>
      </c>
      <c r="AH111" s="99">
        <v>-12.5</v>
      </c>
      <c r="AI111" s="99">
        <v>-43.5</v>
      </c>
      <c r="AJ111" s="99">
        <v>-14.3</v>
      </c>
      <c r="AK111" s="99">
        <v>-41.9</v>
      </c>
      <c r="AL111" s="40">
        <v>5078</v>
      </c>
      <c r="AM111" s="40">
        <v>5063</v>
      </c>
      <c r="AN111" s="47">
        <v>5090</v>
      </c>
      <c r="AO111" s="63">
        <v>0</v>
      </c>
      <c r="AP111" s="165">
        <v>0</v>
      </c>
      <c r="AQ111" s="42">
        <v>15</v>
      </c>
      <c r="AR111" s="34">
        <v>2006</v>
      </c>
      <c r="AS111" s="34" t="s">
        <v>100</v>
      </c>
      <c r="AT111" s="48">
        <v>-27.3</v>
      </c>
      <c r="AU111" s="146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6">
        <v>-3.5</v>
      </c>
      <c r="K112" s="117">
        <v>1.2</v>
      </c>
      <c r="L112" s="44">
        <f t="shared" si="7"/>
        <v>-2.8125</v>
      </c>
      <c r="M112" s="42">
        <v>0.6</v>
      </c>
      <c r="N112" s="50">
        <v>5.8</v>
      </c>
      <c r="O112" s="95">
        <v>13</v>
      </c>
      <c r="P112" s="172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4">
        <v>1881</v>
      </c>
      <c r="Y112" s="187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7">
        <v>-19.4</v>
      </c>
      <c r="AE112" s="41" t="s">
        <v>256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5">
        <v>0</v>
      </c>
      <c r="AQ112" s="42">
        <v>15.2</v>
      </c>
      <c r="AR112" s="34">
        <v>1961</v>
      </c>
      <c r="AS112" s="34" t="s">
        <v>227</v>
      </c>
      <c r="AT112" s="48">
        <v>-24.2</v>
      </c>
      <c r="AU112" s="146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6">
        <v>-10.2</v>
      </c>
      <c r="K113" s="117">
        <v>3.5</v>
      </c>
      <c r="L113" s="44">
        <f t="shared" si="7"/>
        <v>-2.875</v>
      </c>
      <c r="M113" s="42">
        <v>0.6</v>
      </c>
      <c r="N113" s="50">
        <v>0</v>
      </c>
      <c r="O113" s="95">
        <v>9</v>
      </c>
      <c r="P113" s="172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4">
        <v>1881</v>
      </c>
      <c r="Y113" s="187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7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99">
        <v>-5.9</v>
      </c>
      <c r="AK113" s="99">
        <v>-35.9</v>
      </c>
      <c r="AL113" s="40">
        <v>5167</v>
      </c>
      <c r="AM113" s="40">
        <v>5214</v>
      </c>
      <c r="AN113" s="47">
        <v>5165</v>
      </c>
      <c r="AO113" s="63">
        <v>0</v>
      </c>
      <c r="AP113" s="165">
        <v>0</v>
      </c>
      <c r="AQ113" s="131">
        <v>15.8</v>
      </c>
      <c r="AR113" s="51">
        <v>2005</v>
      </c>
      <c r="AS113" s="60" t="s">
        <v>229</v>
      </c>
      <c r="AT113" s="48">
        <v>-25.1</v>
      </c>
      <c r="AU113" s="146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-1.8</v>
      </c>
      <c r="H114" s="99">
        <v>-0.2</v>
      </c>
      <c r="I114" s="99">
        <v>-0.2</v>
      </c>
      <c r="J114" s="116">
        <v>-1.1</v>
      </c>
      <c r="K114" s="43">
        <v>2.2</v>
      </c>
      <c r="L114" s="44">
        <f t="shared" si="7"/>
        <v>-0.09999999999999998</v>
      </c>
      <c r="M114" s="42">
        <v>0.6</v>
      </c>
      <c r="N114" s="50">
        <v>0.5</v>
      </c>
      <c r="O114" s="97" t="s">
        <v>133</v>
      </c>
      <c r="P114" s="172"/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4">
        <v>1881</v>
      </c>
      <c r="Y114" s="187">
        <v>-0.7</v>
      </c>
      <c r="Z114" s="43">
        <v>8.6</v>
      </c>
      <c r="AA114" s="34" t="s">
        <v>74</v>
      </c>
      <c r="AB114" s="25">
        <v>-11.6</v>
      </c>
      <c r="AC114" s="34" t="s">
        <v>257</v>
      </c>
      <c r="AD114" s="127">
        <v>-10.8</v>
      </c>
      <c r="AE114" s="41" t="s">
        <v>172</v>
      </c>
      <c r="AF114" s="50">
        <v>13.9</v>
      </c>
      <c r="AG114" s="61" t="s">
        <v>242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5">
        <v>0</v>
      </c>
      <c r="AQ114" s="131">
        <v>15.4</v>
      </c>
      <c r="AR114" s="51">
        <v>2005</v>
      </c>
      <c r="AS114" s="60" t="s">
        <v>229</v>
      </c>
      <c r="AT114" s="48">
        <v>-19.6</v>
      </c>
      <c r="AU114" s="146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42"/>
      <c r="C115" s="42"/>
      <c r="D115" s="42"/>
      <c r="E115" s="42"/>
      <c r="F115" s="42"/>
      <c r="G115" s="42"/>
      <c r="H115" s="42"/>
      <c r="I115" s="42"/>
      <c r="J115" s="25"/>
      <c r="K115" s="43"/>
      <c r="L115" s="44"/>
      <c r="M115" s="42">
        <v>0.6</v>
      </c>
      <c r="N115" s="50"/>
      <c r="O115" s="95"/>
      <c r="P115" s="172"/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4">
        <v>1881</v>
      </c>
      <c r="Y115" s="187"/>
      <c r="Z115" s="43"/>
      <c r="AA115" s="34"/>
      <c r="AB115" s="25"/>
      <c r="AC115" s="34"/>
      <c r="AD115" s="127"/>
      <c r="AE115" s="41"/>
      <c r="AF115" s="50"/>
      <c r="AG115" s="61"/>
      <c r="AH115" s="42"/>
      <c r="AI115" s="42"/>
      <c r="AJ115" s="42"/>
      <c r="AK115" s="42"/>
      <c r="AL115" s="56"/>
      <c r="AM115" s="56"/>
      <c r="AN115" s="56"/>
      <c r="AO115" s="63"/>
      <c r="AP115" s="165"/>
      <c r="AQ115" s="131">
        <v>14.2</v>
      </c>
      <c r="AR115" s="151">
        <v>1998</v>
      </c>
      <c r="AS115" s="152" t="s">
        <v>233</v>
      </c>
      <c r="AT115" s="48">
        <v>-21.6</v>
      </c>
      <c r="AU115" s="146">
        <v>1965</v>
      </c>
      <c r="AV115" s="34" t="s">
        <v>231</v>
      </c>
      <c r="AW115" s="34"/>
      <c r="AX115" s="55"/>
    </row>
    <row r="116" spans="1:50" ht="12.75">
      <c r="A116" s="13">
        <v>23</v>
      </c>
      <c r="B116" s="42"/>
      <c r="C116" s="42"/>
      <c r="D116" s="42"/>
      <c r="E116" s="42"/>
      <c r="F116" s="42"/>
      <c r="G116" s="42"/>
      <c r="H116" s="42"/>
      <c r="I116" s="42"/>
      <c r="J116" s="25"/>
      <c r="K116" s="43"/>
      <c r="L116" s="44"/>
      <c r="M116" s="42">
        <v>0.6</v>
      </c>
      <c r="N116" s="50"/>
      <c r="O116" s="95"/>
      <c r="P116" s="172"/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4">
        <v>1881</v>
      </c>
      <c r="Y116" s="187"/>
      <c r="Z116" s="43"/>
      <c r="AA116" s="34"/>
      <c r="AB116" s="25"/>
      <c r="AC116" s="34"/>
      <c r="AD116" s="127"/>
      <c r="AE116" s="41"/>
      <c r="AF116" s="50"/>
      <c r="AG116" s="61"/>
      <c r="AH116" s="42"/>
      <c r="AI116" s="42"/>
      <c r="AJ116" s="42"/>
      <c r="AK116" s="42"/>
      <c r="AL116" s="56"/>
      <c r="AM116" s="47"/>
      <c r="AN116" s="47"/>
      <c r="AO116" s="63"/>
      <c r="AP116" s="165"/>
      <c r="AQ116" s="42">
        <v>14.9</v>
      </c>
      <c r="AR116" s="34">
        <v>1964</v>
      </c>
      <c r="AS116" s="34" t="s">
        <v>146</v>
      </c>
      <c r="AT116" s="48">
        <v>-22</v>
      </c>
      <c r="AU116" s="146">
        <v>1967</v>
      </c>
      <c r="AV116" s="34" t="s">
        <v>79</v>
      </c>
      <c r="AW116" s="34"/>
      <c r="AX116" s="55"/>
    </row>
    <row r="117" spans="1:50" ht="12.75">
      <c r="A117" s="13">
        <v>24</v>
      </c>
      <c r="B117" s="42"/>
      <c r="C117" s="42"/>
      <c r="D117" s="42"/>
      <c r="E117" s="42"/>
      <c r="F117" s="42"/>
      <c r="G117" s="42"/>
      <c r="H117" s="42"/>
      <c r="I117" s="42"/>
      <c r="J117" s="25"/>
      <c r="K117" s="43"/>
      <c r="L117" s="44"/>
      <c r="M117" s="42">
        <v>0.6</v>
      </c>
      <c r="N117" s="50"/>
      <c r="O117" s="95"/>
      <c r="P117" s="172"/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4">
        <v>1885</v>
      </c>
      <c r="Y117" s="187"/>
      <c r="Z117" s="43"/>
      <c r="AA117" s="34"/>
      <c r="AB117" s="25"/>
      <c r="AC117" s="34"/>
      <c r="AD117" s="127"/>
      <c r="AE117" s="41"/>
      <c r="AF117" s="50"/>
      <c r="AG117" s="61"/>
      <c r="AH117" s="42"/>
      <c r="AI117" s="42"/>
      <c r="AJ117" s="42"/>
      <c r="AK117" s="42"/>
      <c r="AL117" s="56"/>
      <c r="AM117" s="47"/>
      <c r="AN117" s="47"/>
      <c r="AO117" s="63"/>
      <c r="AP117" s="165"/>
      <c r="AQ117" s="42">
        <v>15</v>
      </c>
      <c r="AR117" s="34">
        <v>1953</v>
      </c>
      <c r="AS117" s="34" t="s">
        <v>47</v>
      </c>
      <c r="AT117" s="48">
        <v>-23.5</v>
      </c>
      <c r="AU117" s="146">
        <v>1979</v>
      </c>
      <c r="AV117" s="34" t="s">
        <v>81</v>
      </c>
      <c r="AW117" s="34"/>
      <c r="AX117" s="55"/>
    </row>
    <row r="118" spans="1:50" ht="12.75">
      <c r="A118" s="13">
        <v>25</v>
      </c>
      <c r="B118" s="42"/>
      <c r="C118" s="42"/>
      <c r="D118" s="42"/>
      <c r="E118" s="42"/>
      <c r="F118" s="42"/>
      <c r="G118" s="42"/>
      <c r="H118" s="42"/>
      <c r="I118" s="42"/>
      <c r="J118" s="25"/>
      <c r="K118" s="43"/>
      <c r="L118" s="44"/>
      <c r="M118" s="42">
        <v>0.6</v>
      </c>
      <c r="N118" s="50"/>
      <c r="O118" s="95"/>
      <c r="P118" s="172"/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4">
        <v>1892</v>
      </c>
      <c r="Y118" s="187"/>
      <c r="Z118" s="43"/>
      <c r="AA118" s="34"/>
      <c r="AB118" s="25"/>
      <c r="AC118" s="34"/>
      <c r="AD118" s="127"/>
      <c r="AE118" s="41"/>
      <c r="AF118" s="45"/>
      <c r="AG118" s="20"/>
      <c r="AH118" s="42"/>
      <c r="AI118" s="42"/>
      <c r="AJ118" s="42"/>
      <c r="AK118" s="42"/>
      <c r="AL118" s="56"/>
      <c r="AM118" s="47"/>
      <c r="AN118" s="47"/>
      <c r="AO118" s="63"/>
      <c r="AP118" s="165"/>
      <c r="AQ118" s="42">
        <v>16</v>
      </c>
      <c r="AR118" s="34">
        <v>1991</v>
      </c>
      <c r="AS118" s="34" t="s">
        <v>228</v>
      </c>
      <c r="AT118" s="48">
        <v>-26.7</v>
      </c>
      <c r="AU118" s="146">
        <v>2001</v>
      </c>
      <c r="AV118" s="34" t="s">
        <v>81</v>
      </c>
      <c r="AW118" s="34"/>
      <c r="AX118" s="55"/>
    </row>
    <row r="119" spans="1:50" ht="12.75">
      <c r="A119" s="13">
        <v>26</v>
      </c>
      <c r="B119" s="42"/>
      <c r="C119" s="42"/>
      <c r="D119" s="42"/>
      <c r="E119" s="42"/>
      <c r="F119" s="42"/>
      <c r="G119" s="42"/>
      <c r="H119" s="42"/>
      <c r="I119" s="42"/>
      <c r="J119" s="25"/>
      <c r="K119" s="43"/>
      <c r="L119" s="44"/>
      <c r="M119" s="42">
        <v>0.7</v>
      </c>
      <c r="N119" s="50"/>
      <c r="O119" s="95"/>
      <c r="P119" s="172"/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4">
        <v>1892</v>
      </c>
      <c r="Y119" s="187"/>
      <c r="Z119" s="43"/>
      <c r="AA119" s="34"/>
      <c r="AB119" s="25"/>
      <c r="AC119" s="34"/>
      <c r="AD119" s="127"/>
      <c r="AE119" s="41"/>
      <c r="AF119" s="45"/>
      <c r="AG119" s="20"/>
      <c r="AH119" s="42"/>
      <c r="AI119" s="42"/>
      <c r="AJ119" s="42"/>
      <c r="AK119" s="42"/>
      <c r="AL119" s="56"/>
      <c r="AM119" s="47"/>
      <c r="AN119" s="47"/>
      <c r="AO119" s="63"/>
      <c r="AP119" s="165"/>
      <c r="AQ119" s="42">
        <v>16.2</v>
      </c>
      <c r="AR119" s="34">
        <v>2005</v>
      </c>
      <c r="AS119" s="34" t="s">
        <v>49</v>
      </c>
      <c r="AT119" s="48">
        <v>-24.8</v>
      </c>
      <c r="AU119" s="146">
        <v>1979</v>
      </c>
      <c r="AV119" s="34" t="s">
        <v>77</v>
      </c>
      <c r="AW119" s="34"/>
      <c r="AX119" s="55"/>
    </row>
    <row r="120" spans="1:50" ht="13.5">
      <c r="A120" s="13">
        <v>27</v>
      </c>
      <c r="B120" s="42"/>
      <c r="C120" s="42"/>
      <c r="D120" s="42"/>
      <c r="E120" s="42"/>
      <c r="F120" s="42"/>
      <c r="G120" s="42"/>
      <c r="H120" s="42"/>
      <c r="I120" s="42"/>
      <c r="J120" s="25"/>
      <c r="K120" s="43"/>
      <c r="L120" s="44"/>
      <c r="M120" s="42">
        <v>0.7</v>
      </c>
      <c r="N120" s="50"/>
      <c r="O120" s="95"/>
      <c r="P120" s="180"/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4">
        <v>1888</v>
      </c>
      <c r="Y120" s="187"/>
      <c r="Z120" s="43"/>
      <c r="AA120" s="34"/>
      <c r="AB120" s="25"/>
      <c r="AC120" s="34"/>
      <c r="AD120" s="127"/>
      <c r="AE120" s="41"/>
      <c r="AF120" s="45"/>
      <c r="AG120" s="20"/>
      <c r="AH120" s="42"/>
      <c r="AI120" s="42"/>
      <c r="AJ120" s="42"/>
      <c r="AK120" s="42"/>
      <c r="AL120" s="42"/>
      <c r="AM120" s="47"/>
      <c r="AN120" s="47"/>
      <c r="AO120" s="63"/>
      <c r="AP120" s="165"/>
      <c r="AQ120" s="43">
        <v>18.3</v>
      </c>
      <c r="AR120" s="34">
        <v>1948</v>
      </c>
      <c r="AS120" s="34" t="s">
        <v>234</v>
      </c>
      <c r="AT120" s="48">
        <v>-22.9</v>
      </c>
      <c r="AU120" s="146">
        <v>1977</v>
      </c>
      <c r="AV120" s="34" t="s">
        <v>77</v>
      </c>
      <c r="AW120" s="34"/>
      <c r="AX120" s="55"/>
    </row>
    <row r="121" spans="1:50" ht="13.5">
      <c r="A121" s="13">
        <v>28</v>
      </c>
      <c r="B121" s="42"/>
      <c r="C121" s="42"/>
      <c r="D121" s="42"/>
      <c r="E121" s="42"/>
      <c r="F121" s="42"/>
      <c r="G121" s="42"/>
      <c r="H121" s="42"/>
      <c r="I121" s="42"/>
      <c r="J121" s="25"/>
      <c r="K121" s="43"/>
      <c r="L121" s="44"/>
      <c r="M121" s="42">
        <v>0.8</v>
      </c>
      <c r="N121" s="50"/>
      <c r="O121" s="97"/>
      <c r="P121" s="180"/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4">
        <v>1888</v>
      </c>
      <c r="Y121" s="187"/>
      <c r="Z121" s="43"/>
      <c r="AA121" s="34"/>
      <c r="AB121" s="25"/>
      <c r="AC121" s="34"/>
      <c r="AD121" s="127"/>
      <c r="AE121" s="41"/>
      <c r="AF121" s="45"/>
      <c r="AG121" s="20"/>
      <c r="AH121" s="42"/>
      <c r="AI121" s="42"/>
      <c r="AJ121" s="42"/>
      <c r="AK121" s="42"/>
      <c r="AL121" s="56"/>
      <c r="AM121" s="47"/>
      <c r="AN121" s="47"/>
      <c r="AO121" s="63"/>
      <c r="AP121" s="165"/>
      <c r="AQ121" s="124">
        <v>18.8</v>
      </c>
      <c r="AR121" s="60">
        <v>2000</v>
      </c>
      <c r="AS121" s="60" t="s">
        <v>51</v>
      </c>
      <c r="AT121" s="48">
        <v>-25.5</v>
      </c>
      <c r="AU121" s="146">
        <v>1995</v>
      </c>
      <c r="AV121" s="34" t="s">
        <v>77</v>
      </c>
      <c r="AW121" s="34"/>
      <c r="AX121" s="55"/>
    </row>
    <row r="122" spans="1:50" ht="13.5">
      <c r="A122" s="13">
        <v>29</v>
      </c>
      <c r="B122" s="42"/>
      <c r="C122" s="42"/>
      <c r="D122" s="42"/>
      <c r="E122" s="42"/>
      <c r="F122" s="42"/>
      <c r="G122" s="42"/>
      <c r="H122" s="42"/>
      <c r="I122" s="58"/>
      <c r="J122" s="25"/>
      <c r="K122" s="43"/>
      <c r="L122" s="44"/>
      <c r="M122" s="42">
        <v>0.8</v>
      </c>
      <c r="N122" s="50"/>
      <c r="O122" s="95"/>
      <c r="P122" s="180"/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4">
        <v>1881</v>
      </c>
      <c r="Y122" s="187"/>
      <c r="Z122" s="43"/>
      <c r="AA122" s="34"/>
      <c r="AB122" s="25"/>
      <c r="AC122" s="34"/>
      <c r="AD122" s="127"/>
      <c r="AE122" s="41"/>
      <c r="AF122" s="45"/>
      <c r="AG122" s="20"/>
      <c r="AH122" s="42"/>
      <c r="AI122" s="42"/>
      <c r="AJ122" s="42"/>
      <c r="AK122" s="42"/>
      <c r="AL122" s="47"/>
      <c r="AM122" s="47"/>
      <c r="AN122" s="52"/>
      <c r="AO122" s="63"/>
      <c r="AP122" s="165"/>
      <c r="AQ122" s="42">
        <v>15.1</v>
      </c>
      <c r="AR122" s="34">
        <v>2000</v>
      </c>
      <c r="AS122" s="34" t="s">
        <v>48</v>
      </c>
      <c r="AT122" s="48">
        <v>-21.7</v>
      </c>
      <c r="AU122" s="146">
        <v>1985</v>
      </c>
      <c r="AV122" s="34" t="s">
        <v>78</v>
      </c>
      <c r="AW122" s="34"/>
      <c r="AX122" s="55"/>
    </row>
    <row r="123" spans="1:50" ht="13.5">
      <c r="A123" s="13">
        <v>30</v>
      </c>
      <c r="B123" s="42"/>
      <c r="C123" s="42"/>
      <c r="D123" s="42"/>
      <c r="E123" s="42"/>
      <c r="F123" s="42"/>
      <c r="G123" s="42"/>
      <c r="H123" s="42"/>
      <c r="I123" s="42"/>
      <c r="J123" s="25"/>
      <c r="K123" s="124"/>
      <c r="L123" s="44"/>
      <c r="M123" s="42">
        <v>0.9</v>
      </c>
      <c r="N123" s="50"/>
      <c r="O123" s="95"/>
      <c r="P123" s="180"/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4">
        <v>1881</v>
      </c>
      <c r="Y123" s="187"/>
      <c r="Z123" s="43"/>
      <c r="AA123" s="34"/>
      <c r="AB123" s="25"/>
      <c r="AC123" s="34"/>
      <c r="AD123" s="127"/>
      <c r="AE123" s="41"/>
      <c r="AF123" s="50"/>
      <c r="AG123" s="50"/>
      <c r="AH123" s="42"/>
      <c r="AI123" s="42"/>
      <c r="AJ123" s="42"/>
      <c r="AK123" s="42"/>
      <c r="AL123" s="56"/>
      <c r="AM123" s="47"/>
      <c r="AN123" s="47"/>
      <c r="AO123" s="63"/>
      <c r="AP123" s="165"/>
      <c r="AQ123" s="42">
        <v>14.6</v>
      </c>
      <c r="AR123" s="34">
        <v>1982</v>
      </c>
      <c r="AS123" s="34" t="s">
        <v>139</v>
      </c>
      <c r="AT123" s="48">
        <v>-23.4</v>
      </c>
      <c r="AU123" s="146">
        <v>1961</v>
      </c>
      <c r="AV123" s="34" t="s">
        <v>77</v>
      </c>
      <c r="AW123" s="34"/>
      <c r="AX123" s="55"/>
    </row>
    <row r="124" spans="1:50" ht="13.5">
      <c r="A124" s="13">
        <v>31</v>
      </c>
      <c r="B124" s="42"/>
      <c r="C124" s="42"/>
      <c r="D124" s="42"/>
      <c r="E124" s="42"/>
      <c r="F124" s="42"/>
      <c r="G124" s="42"/>
      <c r="H124" s="42"/>
      <c r="I124" s="42"/>
      <c r="J124" s="25"/>
      <c r="K124" s="43"/>
      <c r="L124" s="44"/>
      <c r="M124" s="42">
        <v>1</v>
      </c>
      <c r="N124" s="50"/>
      <c r="O124" s="95"/>
      <c r="P124" s="180"/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7"/>
      <c r="Z124" s="43"/>
      <c r="AA124" s="34"/>
      <c r="AB124" s="25"/>
      <c r="AC124" s="34"/>
      <c r="AD124" s="127"/>
      <c r="AE124" s="41"/>
      <c r="AF124" s="45"/>
      <c r="AG124" s="20"/>
      <c r="AH124" s="42"/>
      <c r="AI124" s="42"/>
      <c r="AJ124" s="42"/>
      <c r="AK124" s="42"/>
      <c r="AL124" s="56"/>
      <c r="AM124" s="47"/>
      <c r="AN124" s="47"/>
      <c r="AO124" s="63"/>
      <c r="AP124" s="165"/>
      <c r="AQ124" s="42">
        <v>17.9</v>
      </c>
      <c r="AR124" s="55">
        <v>1965</v>
      </c>
      <c r="AS124" s="34" t="s">
        <v>229</v>
      </c>
      <c r="AT124" s="48">
        <v>-22.8</v>
      </c>
      <c r="AU124" s="146">
        <v>1968</v>
      </c>
      <c r="AV124" s="42" t="s">
        <v>78</v>
      </c>
      <c r="AW124" s="16"/>
      <c r="AX124" s="55"/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81"/>
      <c r="Q125" s="34"/>
      <c r="R125" s="47"/>
      <c r="S125" s="42"/>
      <c r="T125" s="47"/>
      <c r="U125" s="65"/>
      <c r="V125" s="47"/>
      <c r="W125" s="67"/>
      <c r="X125" s="47"/>
      <c r="Y125" s="187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66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-1.9200000000000004</v>
      </c>
      <c r="C126" s="44">
        <f>AVERAGE(C95:C123)</f>
        <v>-1.955</v>
      </c>
      <c r="D126" s="44">
        <f>AVERAGE(D95:D123)</f>
        <v>-1.9950000000000003</v>
      </c>
      <c r="E126" s="44">
        <f>AVERAGE(E95:E123)</f>
        <v>-1.0500000000000003</v>
      </c>
      <c r="F126" s="44">
        <f>AVERAGE(F95:F124)</f>
        <v>-0.275</v>
      </c>
      <c r="G126" s="44">
        <f aca="true" t="shared" si="8" ref="G126:L126">AVERAGE(G94:G124)</f>
        <v>-0.3999999999999999</v>
      </c>
      <c r="H126" s="44">
        <f t="shared" si="8"/>
        <v>-1.4238095238095236</v>
      </c>
      <c r="I126" s="44">
        <f t="shared" si="8"/>
        <v>-1.8380952380952382</v>
      </c>
      <c r="J126" s="25">
        <f t="shared" si="8"/>
        <v>-3.8571428571428577</v>
      </c>
      <c r="K126" s="43">
        <f t="shared" si="8"/>
        <v>1.547619047619047</v>
      </c>
      <c r="L126" s="44">
        <f t="shared" si="8"/>
        <v>-1.3065476190476193</v>
      </c>
      <c r="M126" s="44"/>
      <c r="N126" s="50">
        <f>SUM(N94:N124)</f>
        <v>76.69999999999997</v>
      </c>
      <c r="O126" s="95">
        <f>SUM(O97:O123)</f>
        <v>105</v>
      </c>
      <c r="P126" s="180">
        <f>SUM(P94:P124)</f>
        <v>55.6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7">
        <f>AVERAGE(Y94:Y124)</f>
        <v>-1.3857142857142857</v>
      </c>
      <c r="Z126" s="43">
        <f>AVERAGE(Z94:Z124)</f>
        <v>7.257142857142856</v>
      </c>
      <c r="AA126" s="34"/>
      <c r="AB126" s="25">
        <f>AVERAGE(AB94:AB124)</f>
        <v>-12.671428571428573</v>
      </c>
      <c r="AC126" s="42"/>
      <c r="AD126" s="64">
        <f>AVERAGE(AD94:AD123)</f>
        <v>-15.171428571428567</v>
      </c>
      <c r="AE126" s="68"/>
      <c r="AF126" s="68"/>
      <c r="AG126" s="68"/>
      <c r="AH126" s="44">
        <f aca="true" t="shared" si="9" ref="AH126:AM126">AVERAGE(AH94:AH124)</f>
        <v>-9.647619047619047</v>
      </c>
      <c r="AI126" s="44">
        <f t="shared" si="9"/>
        <v>-34.62857142857143</v>
      </c>
      <c r="AJ126" s="44">
        <f t="shared" si="9"/>
        <v>-9.90952380952381</v>
      </c>
      <c r="AK126" s="44">
        <f t="shared" si="9"/>
        <v>-35.64285714285714</v>
      </c>
      <c r="AL126" s="69">
        <f t="shared" si="9"/>
        <v>5173.210526315789</v>
      </c>
      <c r="AM126" s="69">
        <f t="shared" si="9"/>
        <v>5171.761904761905</v>
      </c>
      <c r="AN126" s="69">
        <f>AVERAGE(AN94:AN124)</f>
        <v>5194.9</v>
      </c>
      <c r="AO126" s="70">
        <f>AVERAGE(AO94:AO125)</f>
        <v>150.25</v>
      </c>
      <c r="AP126" s="69">
        <f>AVERAGE(AP94:AP125)</f>
        <v>134.2</v>
      </c>
      <c r="AQ126" s="110">
        <f>AVERAGE(AQ94:AQ124)</f>
        <v>15.341935483870968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3.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-2</v>
      </c>
      <c r="N127" s="50"/>
      <c r="O127" s="44"/>
      <c r="P127" s="172"/>
      <c r="Q127" s="44"/>
      <c r="R127" s="44"/>
      <c r="S127" s="44"/>
      <c r="T127" s="44"/>
      <c r="U127" s="44"/>
      <c r="V127" s="44"/>
      <c r="W127" s="44"/>
      <c r="X127" s="44"/>
      <c r="Y127" s="188"/>
      <c r="Z127" s="66"/>
      <c r="AA127" s="34"/>
      <c r="AB127" s="17"/>
      <c r="AC127" s="34"/>
      <c r="AD127" s="34"/>
      <c r="AE127" s="34"/>
      <c r="AF127" s="13"/>
      <c r="AG127" s="13" t="s">
        <v>101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 t="s">
        <v>141</v>
      </c>
      <c r="AP127" s="40">
        <v>558</v>
      </c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5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5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5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5"/>
      <c r="Q131" s="34"/>
      <c r="R131" s="34"/>
      <c r="S131" s="34"/>
      <c r="T131" s="34"/>
      <c r="U131" s="34"/>
      <c r="V131" s="34"/>
      <c r="W131" s="34"/>
      <c r="X131" s="34"/>
      <c r="Y131" s="187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5"/>
      <c r="Q132" s="34"/>
      <c r="R132" s="34"/>
      <c r="S132" s="34"/>
      <c r="T132" s="34"/>
      <c r="U132" s="34"/>
      <c r="V132" s="34"/>
      <c r="W132" s="34"/>
      <c r="X132" s="34"/>
      <c r="Y132" s="188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34"/>
      <c r="I133" s="34"/>
      <c r="J133" s="34"/>
      <c r="K133" s="34"/>
      <c r="L133" s="42"/>
      <c r="M133" s="42"/>
      <c r="N133" s="61"/>
      <c r="O133" s="34"/>
      <c r="P133" s="175"/>
      <c r="Q133" s="34"/>
      <c r="R133" s="34"/>
      <c r="S133" s="34"/>
      <c r="T133" s="34"/>
      <c r="U133" s="34"/>
      <c r="V133" s="34"/>
      <c r="W133" s="34"/>
      <c r="X133" s="34"/>
      <c r="Y133" s="188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61"/>
      <c r="O134" s="34"/>
      <c r="P134" s="175"/>
      <c r="Q134" s="34"/>
      <c r="R134" s="34"/>
      <c r="S134" s="34"/>
      <c r="T134" s="34"/>
      <c r="U134" s="34"/>
      <c r="V134" s="34"/>
      <c r="W134" s="34"/>
      <c r="X134" s="34"/>
      <c r="Y134" s="188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1"/>
  <sheetViews>
    <sheetView tabSelected="1" workbookViewId="0" topLeftCell="A88">
      <selection activeCell="M124" sqref="M124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71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71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2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2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2">
        <v>0</v>
      </c>
      <c r="Q6" s="42">
        <v>8.8</v>
      </c>
      <c r="R6" s="47">
        <v>2002</v>
      </c>
      <c r="S6" s="42">
        <v>-14.4</v>
      </c>
      <c r="T6" s="92">
        <v>1968</v>
      </c>
      <c r="U6" s="111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2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2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2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2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2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2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5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2">
        <v>0</v>
      </c>
      <c r="Q13" s="42">
        <v>8.9</v>
      </c>
      <c r="R13" s="47">
        <v>1973</v>
      </c>
      <c r="S13" s="42">
        <v>-16.6</v>
      </c>
      <c r="T13" s="92">
        <v>1968</v>
      </c>
      <c r="U13" s="111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2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2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2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2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2">
        <v>0</v>
      </c>
      <c r="Q18" s="58">
        <v>10.9</v>
      </c>
      <c r="R18" s="47">
        <v>1992</v>
      </c>
      <c r="S18" s="42">
        <v>-15.7</v>
      </c>
      <c r="T18" s="92">
        <v>1959</v>
      </c>
      <c r="U18" s="112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2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4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2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2">
        <v>0</v>
      </c>
      <c r="Q21" s="42">
        <v>9.7</v>
      </c>
      <c r="R21" s="47">
        <v>2000</v>
      </c>
      <c r="S21" s="42">
        <v>-13.3</v>
      </c>
      <c r="T21" s="92">
        <v>1975</v>
      </c>
      <c r="U21" s="113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2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2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2">
        <v>0</v>
      </c>
      <c r="Q24" s="42">
        <v>8.7</v>
      </c>
      <c r="R24" s="47">
        <v>1992</v>
      </c>
      <c r="S24" s="42">
        <v>-15.2</v>
      </c>
      <c r="T24" s="92">
        <v>1966</v>
      </c>
      <c r="U24" s="113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2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2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2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2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2">
        <v>0</v>
      </c>
      <c r="Q29" s="42">
        <v>9.6</v>
      </c>
      <c r="R29" s="47">
        <v>2010</v>
      </c>
      <c r="S29" s="42">
        <v>-14.3</v>
      </c>
      <c r="T29" s="92">
        <v>2002</v>
      </c>
      <c r="U29" s="111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2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2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2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2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2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2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2">
        <v>0</v>
      </c>
      <c r="Q36" s="42"/>
      <c r="R36" s="67"/>
      <c r="S36" s="34"/>
      <c r="T36" s="114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8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2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3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3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3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191"/>
      <c r="N41" s="191"/>
      <c r="O41" s="191"/>
      <c r="P41" s="174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3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34"/>
      <c r="I44" s="34"/>
      <c r="J44" s="34"/>
      <c r="K44" s="34"/>
      <c r="L44" s="34"/>
    </row>
    <row r="45" ht="12.75"/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71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5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2">
        <v>0.2</v>
      </c>
      <c r="Q50" s="42">
        <v>8.7</v>
      </c>
      <c r="R50" s="54">
        <v>2005</v>
      </c>
      <c r="S50" s="25">
        <v>-17.7</v>
      </c>
      <c r="T50" s="129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2">
        <v>0</v>
      </c>
      <c r="Q51" s="42">
        <v>8</v>
      </c>
      <c r="R51" s="54">
        <v>1959</v>
      </c>
      <c r="S51" s="25">
        <v>-17.7</v>
      </c>
      <c r="T51" s="129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2">
        <v>3.1</v>
      </c>
      <c r="Q52" s="42">
        <v>7.5</v>
      </c>
      <c r="R52" s="54">
        <v>1965</v>
      </c>
      <c r="S52" s="42">
        <v>-15</v>
      </c>
      <c r="T52" s="129">
        <v>1980</v>
      </c>
      <c r="U52" s="48">
        <v>12.4</v>
      </c>
      <c r="V52" s="96">
        <v>1971</v>
      </c>
      <c r="W52" s="133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2">
        <v>3.9</v>
      </c>
      <c r="Q53" s="42">
        <v>8.5</v>
      </c>
      <c r="R53" s="54">
        <v>1965</v>
      </c>
      <c r="S53" s="42">
        <v>-13.8</v>
      </c>
      <c r="T53" s="129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2">
        <v>0</v>
      </c>
      <c r="Q54" s="42">
        <v>8.7</v>
      </c>
      <c r="R54" s="54">
        <v>1991</v>
      </c>
      <c r="S54" s="42">
        <v>-12.6</v>
      </c>
      <c r="T54" s="129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2">
        <v>0</v>
      </c>
      <c r="Q55" s="42">
        <v>9.4</v>
      </c>
      <c r="R55" s="54">
        <v>1965</v>
      </c>
      <c r="S55" s="58">
        <v>-15.8</v>
      </c>
      <c r="T55" s="129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2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2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2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2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2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2">
        <v>1.7</v>
      </c>
      <c r="Q61" s="42">
        <v>7.6</v>
      </c>
      <c r="R61" s="54">
        <v>1983</v>
      </c>
      <c r="S61" s="42">
        <v>-12</v>
      </c>
      <c r="T61" s="129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2">
        <v>0.2</v>
      </c>
      <c r="Q62" s="42">
        <v>7.4</v>
      </c>
      <c r="R62" s="54">
        <v>1986</v>
      </c>
      <c r="S62" s="42">
        <v>-12.7</v>
      </c>
      <c r="T62" s="129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2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9"/>
      <c r="P64" s="172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2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2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2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2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2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2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2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2">
        <v>1.9</v>
      </c>
      <c r="Q72" s="42">
        <v>8</v>
      </c>
      <c r="R72" s="54">
        <v>1980</v>
      </c>
      <c r="S72" s="42">
        <v>-11.9</v>
      </c>
      <c r="T72" s="96">
        <v>1950</v>
      </c>
      <c r="U72" s="132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2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2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2">
        <v>2.2</v>
      </c>
      <c r="Q75" s="42">
        <v>7</v>
      </c>
      <c r="R75" s="54">
        <v>1988</v>
      </c>
      <c r="S75" s="42">
        <v>-10</v>
      </c>
      <c r="T75" s="129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2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2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5"/>
      <c r="Q78" s="42"/>
      <c r="R78" s="67"/>
      <c r="S78" s="34"/>
      <c r="T78" s="114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8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5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3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3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3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191"/>
      <c r="N83" s="191"/>
      <c r="O83" s="191"/>
      <c r="P83" s="174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3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34"/>
      <c r="J86" s="34"/>
      <c r="L86" s="34"/>
    </row>
    <row r="87" ht="12.75"/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3"/>
      <c r="I89" s="34"/>
      <c r="J89" s="34"/>
      <c r="K89" s="34"/>
      <c r="L89" s="34"/>
      <c r="M89" s="154" t="s">
        <v>5</v>
      </c>
      <c r="N89" s="13"/>
      <c r="O89" s="13"/>
      <c r="P89" s="175"/>
      <c r="Q89" s="155" t="s">
        <v>6</v>
      </c>
      <c r="R89" s="155"/>
      <c r="S89" s="156"/>
      <c r="T89" s="156"/>
      <c r="U89" s="156"/>
      <c r="V89" s="156" t="s">
        <v>7</v>
      </c>
      <c r="W89" s="155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5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5"/>
      <c r="Q91" s="157" t="s">
        <v>64</v>
      </c>
      <c r="R91" s="157"/>
      <c r="S91" s="45"/>
      <c r="T91" s="45"/>
      <c r="U91" s="157" t="s">
        <v>65</v>
      </c>
      <c r="V91" s="157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6">
        <v>2.3</v>
      </c>
      <c r="F92" s="146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12">AVERAGE(B92:I92)</f>
        <v>0.8375000000000001</v>
      </c>
      <c r="M92" s="42">
        <v>-0.7386666666666667</v>
      </c>
      <c r="N92" s="50">
        <v>0.1</v>
      </c>
      <c r="O92" s="97"/>
      <c r="P92" s="175"/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7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f t="shared" si="4"/>
        <v>2.15</v>
      </c>
      <c r="M93" s="42">
        <v>-0.6566666666666667</v>
      </c>
      <c r="N93" s="50">
        <v>19.9</v>
      </c>
      <c r="O93" s="97">
        <v>23</v>
      </c>
      <c r="P93" s="175"/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7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f t="shared" si="4"/>
        <v>6.449999999999999</v>
      </c>
      <c r="M94" s="42">
        <v>-0.6679999999999999</v>
      </c>
      <c r="N94" s="50">
        <v>0.2</v>
      </c>
      <c r="O94" s="97" t="s">
        <v>133</v>
      </c>
      <c r="P94" s="175"/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7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5"/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7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5"/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7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f t="shared" si="4"/>
        <v>3.25</v>
      </c>
      <c r="M97" s="42">
        <v>-0.7086666666666667</v>
      </c>
      <c r="N97" s="50">
        <v>0.8</v>
      </c>
      <c r="O97" s="97" t="s">
        <v>133</v>
      </c>
      <c r="P97" s="175"/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7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5"/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7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4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5"/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7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5"/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3">
        <v>-23</v>
      </c>
      <c r="X100" s="96">
        <v>1969</v>
      </c>
      <c r="Y100" s="147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-12.5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5"/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7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5"/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7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-10.2</v>
      </c>
      <c r="K103" s="124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5"/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7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5"/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7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5"/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7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5"/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7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9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5"/>
      <c r="Q107" s="42">
        <v>9</v>
      </c>
      <c r="R107" s="47">
        <v>2003</v>
      </c>
      <c r="S107" s="42">
        <v>-10</v>
      </c>
      <c r="T107" s="34">
        <v>1989</v>
      </c>
      <c r="U107" s="111">
        <v>13.2</v>
      </c>
      <c r="V107" s="96">
        <v>2003</v>
      </c>
      <c r="W107" s="93">
        <v>-19.6</v>
      </c>
      <c r="X107" s="96">
        <v>1962</v>
      </c>
      <c r="Y107" s="147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5"/>
      <c r="Q108" s="42">
        <v>9.9</v>
      </c>
      <c r="R108" s="47">
        <v>2006</v>
      </c>
      <c r="S108" s="42">
        <v>-8.1</v>
      </c>
      <c r="T108" s="34">
        <v>968</v>
      </c>
      <c r="U108" s="111">
        <v>13.8</v>
      </c>
      <c r="V108" s="96">
        <v>2006</v>
      </c>
      <c r="W108" s="93">
        <v>-14.5</v>
      </c>
      <c r="X108" s="96">
        <v>1951</v>
      </c>
      <c r="Y108" s="147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5"/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7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5"/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7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5"/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7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5"/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7"/>
    </row>
    <row r="113" spans="1:25" s="80" customFormat="1" ht="11.25">
      <c r="A113" s="13">
        <v>22</v>
      </c>
      <c r="B113" s="48"/>
      <c r="C113" s="42"/>
      <c r="D113" s="42"/>
      <c r="E113" s="42"/>
      <c r="F113" s="42"/>
      <c r="G113" s="58"/>
      <c r="H113" s="42"/>
      <c r="I113" s="42"/>
      <c r="J113" s="25"/>
      <c r="K113" s="43"/>
      <c r="L113" s="44"/>
      <c r="M113" s="42">
        <v>-1.464</v>
      </c>
      <c r="N113" s="50"/>
      <c r="O113" s="97"/>
      <c r="P113" s="175"/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7"/>
    </row>
    <row r="114" spans="1:25" s="80" customFormat="1" ht="11.25">
      <c r="A114" s="13">
        <v>23</v>
      </c>
      <c r="B114" s="48"/>
      <c r="C114" s="42"/>
      <c r="D114" s="42"/>
      <c r="E114" s="58"/>
      <c r="F114" s="58"/>
      <c r="G114" s="58"/>
      <c r="H114" s="58"/>
      <c r="I114" s="58"/>
      <c r="J114" s="25"/>
      <c r="K114" s="43"/>
      <c r="L114" s="44"/>
      <c r="M114" s="42">
        <v>-1.4966666666666664</v>
      </c>
      <c r="N114" s="50"/>
      <c r="O114" s="97"/>
      <c r="P114" s="175"/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7"/>
    </row>
    <row r="115" spans="1:25" s="80" customFormat="1" ht="11.25">
      <c r="A115" s="13">
        <v>24</v>
      </c>
      <c r="B115" s="48"/>
      <c r="C115" s="42"/>
      <c r="D115" s="42"/>
      <c r="E115" s="58"/>
      <c r="F115" s="58"/>
      <c r="G115" s="58"/>
      <c r="H115" s="58"/>
      <c r="I115" s="58"/>
      <c r="J115" s="25"/>
      <c r="K115" s="43"/>
      <c r="L115" s="44"/>
      <c r="M115" s="42">
        <v>-1.532</v>
      </c>
      <c r="N115" s="50"/>
      <c r="O115" s="97"/>
      <c r="P115" s="175"/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7"/>
    </row>
    <row r="116" spans="1:25" s="80" customFormat="1" ht="11.25">
      <c r="A116" s="13">
        <v>25</v>
      </c>
      <c r="B116" s="48"/>
      <c r="C116" s="42"/>
      <c r="D116" s="42"/>
      <c r="E116" s="58"/>
      <c r="F116" s="58"/>
      <c r="G116" s="58"/>
      <c r="H116" s="58"/>
      <c r="I116" s="58"/>
      <c r="J116" s="25"/>
      <c r="K116" s="43"/>
      <c r="L116" s="44"/>
      <c r="M116" s="42">
        <v>-1.5766666666666667</v>
      </c>
      <c r="N116" s="50"/>
      <c r="O116" s="97"/>
      <c r="P116" s="175"/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7"/>
    </row>
    <row r="117" spans="1:25" s="80" customFormat="1" ht="11.25">
      <c r="A117" s="13">
        <v>26</v>
      </c>
      <c r="B117" s="94"/>
      <c r="C117" s="42"/>
      <c r="D117" s="42"/>
      <c r="E117" s="58"/>
      <c r="F117" s="58"/>
      <c r="G117" s="58"/>
      <c r="H117" s="58"/>
      <c r="I117" s="58"/>
      <c r="J117" s="25"/>
      <c r="K117" s="43"/>
      <c r="L117" s="44"/>
      <c r="M117" s="42">
        <v>-1.6320000000000001</v>
      </c>
      <c r="N117" s="50"/>
      <c r="O117" s="97"/>
      <c r="P117" s="175"/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7"/>
    </row>
    <row r="118" spans="1:25" s="80" customFormat="1" ht="11.25">
      <c r="A118" s="13">
        <v>27</v>
      </c>
      <c r="B118" s="48"/>
      <c r="C118" s="42"/>
      <c r="D118" s="42"/>
      <c r="E118" s="58"/>
      <c r="F118" s="58"/>
      <c r="G118" s="58"/>
      <c r="H118" s="58"/>
      <c r="I118" s="58"/>
      <c r="J118" s="25"/>
      <c r="K118" s="43"/>
      <c r="L118" s="44"/>
      <c r="M118" s="42">
        <v>-1.7086666666666668</v>
      </c>
      <c r="N118" s="50"/>
      <c r="O118" s="97"/>
      <c r="P118" s="175"/>
      <c r="Q118" s="58">
        <v>6.9</v>
      </c>
      <c r="R118" s="47">
        <v>2000</v>
      </c>
      <c r="S118" s="42">
        <v>-9.4</v>
      </c>
      <c r="T118" s="34">
        <v>1985</v>
      </c>
      <c r="U118" s="132">
        <v>16</v>
      </c>
      <c r="V118" s="96">
        <v>1948</v>
      </c>
      <c r="W118" s="93">
        <v>-16.4</v>
      </c>
      <c r="X118" s="96">
        <v>1951</v>
      </c>
      <c r="Y118" s="147"/>
    </row>
    <row r="119" spans="1:25" s="80" customFormat="1" ht="11.25">
      <c r="A119" s="13">
        <v>28</v>
      </c>
      <c r="B119" s="48"/>
      <c r="C119" s="42"/>
      <c r="D119" s="42"/>
      <c r="E119" s="58"/>
      <c r="F119" s="58"/>
      <c r="G119" s="58"/>
      <c r="H119" s="58"/>
      <c r="I119" s="58"/>
      <c r="J119" s="25"/>
      <c r="K119" s="43"/>
      <c r="L119" s="44"/>
      <c r="M119" s="42">
        <v>-1.6173333333333333</v>
      </c>
      <c r="N119" s="50"/>
      <c r="O119" s="97"/>
      <c r="P119" s="175"/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7"/>
    </row>
    <row r="120" spans="1:25" s="80" customFormat="1" ht="11.25">
      <c r="A120" s="13">
        <v>29</v>
      </c>
      <c r="B120" s="53"/>
      <c r="C120" s="34"/>
      <c r="D120" s="34"/>
      <c r="E120" s="55"/>
      <c r="F120" s="55"/>
      <c r="G120" s="58"/>
      <c r="H120" s="58"/>
      <c r="I120" s="58"/>
      <c r="J120" s="25"/>
      <c r="K120" s="43"/>
      <c r="L120" s="44"/>
      <c r="M120" s="42">
        <v>-1.4493333333333331</v>
      </c>
      <c r="N120" s="50"/>
      <c r="O120" s="97"/>
      <c r="P120" s="175"/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7"/>
    </row>
    <row r="121" spans="1:25" s="80" customFormat="1" ht="11.25">
      <c r="A121" s="13">
        <v>30</v>
      </c>
      <c r="B121" s="54"/>
      <c r="C121" s="34"/>
      <c r="D121" s="34"/>
      <c r="E121" s="55"/>
      <c r="F121" s="55"/>
      <c r="G121" s="58"/>
      <c r="H121" s="58"/>
      <c r="I121" s="58"/>
      <c r="J121" s="25"/>
      <c r="K121" s="43"/>
      <c r="L121" s="44"/>
      <c r="M121" s="42">
        <v>-1.27</v>
      </c>
      <c r="N121" s="50"/>
      <c r="O121" s="97"/>
      <c r="P121" s="175"/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7"/>
    </row>
    <row r="122" spans="1:25" s="80" customFormat="1" ht="11.25">
      <c r="A122" s="13">
        <v>31</v>
      </c>
      <c r="B122" s="54"/>
      <c r="C122" s="34"/>
      <c r="D122" s="34"/>
      <c r="E122" s="55"/>
      <c r="F122" s="55"/>
      <c r="G122" s="58"/>
      <c r="H122" s="58"/>
      <c r="I122" s="58"/>
      <c r="J122" s="25"/>
      <c r="K122" s="43"/>
      <c r="L122" s="44"/>
      <c r="M122" s="42">
        <v>-1.1</v>
      </c>
      <c r="N122" s="50"/>
      <c r="O122" s="97"/>
      <c r="P122" s="175"/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7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5"/>
      <c r="Q123" s="42"/>
      <c r="R123" s="54"/>
      <c r="S123" s="34"/>
      <c r="T123" s="54"/>
      <c r="U123" s="48"/>
      <c r="V123" s="34"/>
      <c r="W123" s="34"/>
      <c r="X123" s="54"/>
      <c r="Y123" s="147"/>
    </row>
    <row r="124" spans="1:25" s="80" customFormat="1" ht="12.75">
      <c r="A124" s="34" t="s">
        <v>53</v>
      </c>
      <c r="B124" s="98">
        <f aca="true" t="shared" si="5" ref="B124:K124">AVERAGE(B92:B119)</f>
        <v>-2.2142857142857144</v>
      </c>
      <c r="C124" s="98">
        <f t="shared" si="5"/>
        <v>-2.428571428571429</v>
      </c>
      <c r="D124" s="98">
        <f t="shared" si="5"/>
        <v>-2.2904761904761903</v>
      </c>
      <c r="E124" s="98">
        <f t="shared" si="5"/>
        <v>-1.2619047619047616</v>
      </c>
      <c r="F124" s="98">
        <f t="shared" si="5"/>
        <v>-1.1333333333333335</v>
      </c>
      <c r="G124" s="98">
        <f t="shared" si="5"/>
        <v>-1.6333333333333333</v>
      </c>
      <c r="H124" s="98">
        <f t="shared" si="5"/>
        <v>-1.880952380952381</v>
      </c>
      <c r="I124" s="98">
        <f t="shared" si="5"/>
        <v>-2.414285714285714</v>
      </c>
      <c r="J124" s="118">
        <f t="shared" si="5"/>
        <v>-5.047619047619048</v>
      </c>
      <c r="K124" s="49">
        <f t="shared" si="5"/>
        <v>1.428571428571429</v>
      </c>
      <c r="L124" s="98">
        <f>AVERAGE(L92:L112)</f>
        <v>-1.907142857142857</v>
      </c>
      <c r="M124" s="163"/>
      <c r="N124" s="50">
        <f>SUM(N92:N119)</f>
        <v>76</v>
      </c>
      <c r="O124" s="95">
        <f>SUM(O92:O119)</f>
        <v>204</v>
      </c>
      <c r="P124" s="175"/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7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-1</v>
      </c>
      <c r="N125" s="44"/>
      <c r="O125" s="61"/>
      <c r="P125" s="175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5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5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192"/>
      <c r="N128" s="192"/>
      <c r="O128" s="192"/>
      <c r="P128" s="176"/>
      <c r="Q128" s="148"/>
      <c r="R128" s="148"/>
      <c r="S128" s="148"/>
      <c r="T128" s="148"/>
      <c r="U128" s="148"/>
      <c r="V128" s="148"/>
      <c r="W128" s="148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5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5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34"/>
      <c r="J131" s="34"/>
      <c r="L131" s="34"/>
      <c r="P131" s="175"/>
    </row>
  </sheetData>
  <mergeCells count="3">
    <mergeCell ref="M41:O41"/>
    <mergeCell ref="M83:O83"/>
    <mergeCell ref="M128:O128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2011-01-01T16:24:25Z</dcterms:created>
  <dcterms:modified xsi:type="dcterms:W3CDTF">2011-03-22T00:24:39Z</dcterms:modified>
  <cp:category/>
  <cp:version/>
  <cp:contentType/>
  <cp:contentStatus/>
</cp:coreProperties>
</file>