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</commentList>
</comments>
</file>

<file path=xl/sharedStrings.xml><?xml version="1.0" encoding="utf-8"?>
<sst xmlns="http://schemas.openxmlformats.org/spreadsheetml/2006/main" count="2172" uniqueCount="425">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</sst>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5"/>
  <sheetViews>
    <sheetView tabSelected="1" workbookViewId="0" topLeftCell="A227">
      <selection activeCell="A252" sqref="A252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003906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2010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2010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8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6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2010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25">
        <v>6.4</v>
      </c>
      <c r="K231" s="123">
        <v>11.6</v>
      </c>
      <c r="L231" s="44">
        <f aca="true" t="shared" si="16" ref="L231:L251">AVERAGE(B231:I231)</f>
        <v>8.6875</v>
      </c>
      <c r="M231" s="42">
        <v>8.1</v>
      </c>
      <c r="N231" s="50">
        <v>1.1</v>
      </c>
      <c r="O231" s="97"/>
      <c r="P231" s="170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43">
        <v>8.2</v>
      </c>
      <c r="L232" s="44">
        <f t="shared" si="16"/>
        <v>5.825</v>
      </c>
      <c r="M232" s="42">
        <v>8.2</v>
      </c>
      <c r="N232" s="50">
        <v>1.7</v>
      </c>
      <c r="O232" s="95"/>
      <c r="P232" s="170">
        <v>10.1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44">
        <f t="shared" si="16"/>
        <v>6.237500000000001</v>
      </c>
      <c r="M233" s="42">
        <v>8.3</v>
      </c>
      <c r="N233" s="50">
        <v>0.2</v>
      </c>
      <c r="O233" s="97"/>
      <c r="P233" s="170">
        <v>9.6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44">
        <f t="shared" si="16"/>
        <v>6.825</v>
      </c>
      <c r="M234" s="42">
        <v>8.3</v>
      </c>
      <c r="N234" s="50">
        <v>3.5</v>
      </c>
      <c r="O234" s="95"/>
      <c r="P234" s="170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44">
        <f t="shared" si="16"/>
        <v>6.85</v>
      </c>
      <c r="M235" s="42">
        <v>8.4</v>
      </c>
      <c r="N235" s="50">
        <v>0.4</v>
      </c>
      <c r="O235" s="95"/>
      <c r="P235" s="170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0.3</v>
      </c>
      <c r="K236" s="116">
        <v>9.7</v>
      </c>
      <c r="L236" s="44">
        <f t="shared" si="16"/>
        <v>6.012499999999999</v>
      </c>
      <c r="M236" s="42">
        <v>8.5</v>
      </c>
      <c r="N236" s="50"/>
      <c r="O236" s="95"/>
      <c r="P236" s="170">
        <v>13.5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44">
        <f t="shared" si="16"/>
        <v>6.1875</v>
      </c>
      <c r="M237" s="42">
        <v>8.5</v>
      </c>
      <c r="N237" s="50"/>
      <c r="O237" s="97"/>
      <c r="P237" s="170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5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3.2</v>
      </c>
      <c r="K238" s="116">
        <v>9.2</v>
      </c>
      <c r="L238" s="44">
        <f t="shared" si="16"/>
        <v>5.8125</v>
      </c>
      <c r="M238" s="42">
        <v>8.6</v>
      </c>
      <c r="N238" s="50"/>
      <c r="O238" s="95"/>
      <c r="P238" s="170">
        <v>9.6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3.4</v>
      </c>
      <c r="K239" s="116">
        <v>9.4</v>
      </c>
      <c r="L239" s="44">
        <f t="shared" si="16"/>
        <v>5.325000000000001</v>
      </c>
      <c r="M239" s="42">
        <v>8.7</v>
      </c>
      <c r="N239" s="50"/>
      <c r="O239" s="95"/>
      <c r="P239" s="170">
        <v>6.4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4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44">
        <f t="shared" si="16"/>
        <v>7.35</v>
      </c>
      <c r="M240" s="42">
        <v>8.7</v>
      </c>
      <c r="N240" s="50">
        <v>2.6</v>
      </c>
      <c r="O240" s="95"/>
      <c r="P240" s="170">
        <v>4.3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44">
        <f t="shared" si="16"/>
        <v>10.5125</v>
      </c>
      <c r="M241" s="99">
        <v>8.8</v>
      </c>
      <c r="N241" s="50">
        <v>0.1</v>
      </c>
      <c r="O241" s="95"/>
      <c r="P241" s="170">
        <v>6.9</v>
      </c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99">
        <v>6.2</v>
      </c>
      <c r="C242" s="99">
        <v>6.6</v>
      </c>
      <c r="D242" s="99">
        <v>10.2</v>
      </c>
      <c r="E242" s="99">
        <v>11.7</v>
      </c>
      <c r="F242" s="99">
        <v>13.5</v>
      </c>
      <c r="G242" s="99">
        <v>14.8</v>
      </c>
      <c r="H242" s="99">
        <v>12.1</v>
      </c>
      <c r="I242" s="99">
        <v>8.6</v>
      </c>
      <c r="J242" s="115">
        <v>5.4</v>
      </c>
      <c r="K242" s="116">
        <v>15.7</v>
      </c>
      <c r="L242" s="44">
        <f t="shared" si="16"/>
        <v>10.462499999999999</v>
      </c>
      <c r="M242" s="42">
        <v>8.9</v>
      </c>
      <c r="N242" s="50">
        <v>1.2</v>
      </c>
      <c r="O242" s="95"/>
      <c r="P242" s="170">
        <v>17.1</v>
      </c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>
        <v>7.1</v>
      </c>
      <c r="Z242" s="43">
        <v>18.8</v>
      </c>
      <c r="AA242" s="55" t="s">
        <v>208</v>
      </c>
      <c r="AB242" s="25">
        <v>0</v>
      </c>
      <c r="AC242" s="34" t="s">
        <v>109</v>
      </c>
      <c r="AD242" s="58">
        <v>-1.6</v>
      </c>
      <c r="AE242" s="55" t="s">
        <v>151</v>
      </c>
      <c r="AF242" s="50">
        <v>8</v>
      </c>
      <c r="AG242" s="50" t="s">
        <v>387</v>
      </c>
      <c r="AH242" s="42">
        <v>-1.1</v>
      </c>
      <c r="AI242" s="42">
        <v>-24.7</v>
      </c>
      <c r="AJ242" s="42">
        <v>-0.3</v>
      </c>
      <c r="AK242" s="42">
        <v>-24.7</v>
      </c>
      <c r="AL242" s="47">
        <v>5357</v>
      </c>
      <c r="AM242" s="47">
        <v>5377</v>
      </c>
      <c r="AN242" s="47">
        <v>5461</v>
      </c>
      <c r="AO242" s="63">
        <v>1221</v>
      </c>
      <c r="AP242" s="163">
        <v>1411</v>
      </c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 t="s">
        <v>380</v>
      </c>
      <c r="AX242" s="151" t="s">
        <v>76</v>
      </c>
      <c r="AY242" s="34" t="s">
        <v>347</v>
      </c>
    </row>
    <row r="243" spans="1:51" ht="12.75">
      <c r="A243" s="13">
        <v>13</v>
      </c>
      <c r="B243" s="99">
        <v>7.2</v>
      </c>
      <c r="C243" s="99">
        <v>7.9</v>
      </c>
      <c r="D243" s="99">
        <v>8.6</v>
      </c>
      <c r="E243" s="99">
        <v>10.2</v>
      </c>
      <c r="F243" s="99">
        <v>11.4</v>
      </c>
      <c r="G243" s="99">
        <v>10.8</v>
      </c>
      <c r="H243" s="99">
        <v>10.3</v>
      </c>
      <c r="I243" s="99">
        <v>8.9</v>
      </c>
      <c r="J243" s="115">
        <v>7.1</v>
      </c>
      <c r="K243" s="116">
        <v>12.2</v>
      </c>
      <c r="L243" s="44">
        <f t="shared" si="16"/>
        <v>9.412500000000001</v>
      </c>
      <c r="M243" s="42">
        <v>8.9</v>
      </c>
      <c r="N243" s="50">
        <v>0.2</v>
      </c>
      <c r="O243" s="95"/>
      <c r="P243" s="170">
        <v>0</v>
      </c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>
        <v>6.9</v>
      </c>
      <c r="Z243" s="43">
        <v>13.7</v>
      </c>
      <c r="AA243" s="55" t="s">
        <v>418</v>
      </c>
      <c r="AB243" s="25">
        <v>1.1</v>
      </c>
      <c r="AC243" s="34" t="s">
        <v>78</v>
      </c>
      <c r="AD243" s="58">
        <v>-0.7</v>
      </c>
      <c r="AE243" s="55" t="s">
        <v>155</v>
      </c>
      <c r="AF243" s="50">
        <v>14.4</v>
      </c>
      <c r="AG243" s="50" t="s">
        <v>189</v>
      </c>
      <c r="AH243" s="42">
        <v>1.8</v>
      </c>
      <c r="AI243" s="42">
        <v>-21.3</v>
      </c>
      <c r="AJ243" s="42">
        <v>-0.3</v>
      </c>
      <c r="AK243" s="42">
        <v>-18.9</v>
      </c>
      <c r="AL243" s="34">
        <v>5427</v>
      </c>
      <c r="AM243" s="34">
        <v>5437</v>
      </c>
      <c r="AN243" s="47">
        <v>5475</v>
      </c>
      <c r="AO243" s="63">
        <v>1652</v>
      </c>
      <c r="AP243" s="163">
        <v>1353</v>
      </c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 t="s">
        <v>380</v>
      </c>
      <c r="AX243" s="151" t="s">
        <v>76</v>
      </c>
      <c r="AY243" s="34" t="s">
        <v>348</v>
      </c>
    </row>
    <row r="244" spans="1:51" ht="12.75">
      <c r="A244" s="13">
        <v>14</v>
      </c>
      <c r="B244" s="99">
        <v>7.9</v>
      </c>
      <c r="C244" s="99">
        <v>8</v>
      </c>
      <c r="D244" s="99">
        <v>9</v>
      </c>
      <c r="E244" s="99">
        <v>10.7</v>
      </c>
      <c r="F244" s="99">
        <v>12.5</v>
      </c>
      <c r="G244" s="99">
        <v>12.8</v>
      </c>
      <c r="H244" s="99">
        <v>11.2</v>
      </c>
      <c r="I244" s="99">
        <v>9.2</v>
      </c>
      <c r="J244" s="115">
        <v>7.8</v>
      </c>
      <c r="K244" s="116">
        <v>13.6</v>
      </c>
      <c r="L244" s="44">
        <f t="shared" si="16"/>
        <v>10.1625</v>
      </c>
      <c r="M244" s="42">
        <v>9</v>
      </c>
      <c r="N244" s="50">
        <v>1.5</v>
      </c>
      <c r="O244" s="97"/>
      <c r="P244" s="170">
        <v>2.3</v>
      </c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>
        <v>6.6</v>
      </c>
      <c r="Z244" s="43">
        <v>14.7</v>
      </c>
      <c r="AA244" s="55" t="s">
        <v>418</v>
      </c>
      <c r="AB244" s="25">
        <v>1.7</v>
      </c>
      <c r="AC244" s="34" t="s">
        <v>71</v>
      </c>
      <c r="AD244" s="58">
        <v>-1.4</v>
      </c>
      <c r="AE244" s="55" t="s">
        <v>155</v>
      </c>
      <c r="AF244" s="50">
        <v>22.6</v>
      </c>
      <c r="AG244" s="50" t="s">
        <v>193</v>
      </c>
      <c r="AH244" s="99">
        <v>-0.1</v>
      </c>
      <c r="AI244" s="99">
        <v>-20.7</v>
      </c>
      <c r="AJ244" s="99">
        <v>-0.5</v>
      </c>
      <c r="AK244" s="99">
        <v>-21.9</v>
      </c>
      <c r="AL244" s="105">
        <v>5407</v>
      </c>
      <c r="AM244" s="105">
        <v>5404</v>
      </c>
      <c r="AN244" s="47">
        <v>5418</v>
      </c>
      <c r="AO244" s="63">
        <v>1510</v>
      </c>
      <c r="AP244" s="163">
        <v>1331</v>
      </c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 t="s">
        <v>380</v>
      </c>
      <c r="AX244" s="151" t="s">
        <v>420</v>
      </c>
      <c r="AY244" s="34" t="s">
        <v>349</v>
      </c>
    </row>
    <row r="245" spans="1:51" ht="12.75">
      <c r="A245" s="13">
        <v>15</v>
      </c>
      <c r="B245" s="99">
        <v>6.6</v>
      </c>
      <c r="C245" s="99">
        <v>7</v>
      </c>
      <c r="D245" s="99">
        <v>9.3</v>
      </c>
      <c r="E245" s="99">
        <v>13.2</v>
      </c>
      <c r="F245" s="99">
        <v>15</v>
      </c>
      <c r="G245" s="99">
        <v>12.7</v>
      </c>
      <c r="H245" s="99">
        <v>12.4</v>
      </c>
      <c r="I245" s="99">
        <v>9.2</v>
      </c>
      <c r="J245" s="115">
        <v>5.9</v>
      </c>
      <c r="K245" s="43">
        <v>15.9</v>
      </c>
      <c r="L245" s="44">
        <f t="shared" si="16"/>
        <v>10.675</v>
      </c>
      <c r="M245" s="42">
        <v>9.1</v>
      </c>
      <c r="N245" s="50">
        <v>0</v>
      </c>
      <c r="O245" s="97"/>
      <c r="P245" s="170">
        <v>16.2</v>
      </c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>
        <v>6</v>
      </c>
      <c r="Z245" s="43">
        <v>18.1</v>
      </c>
      <c r="AA245" s="55" t="s">
        <v>171</v>
      </c>
      <c r="AB245" s="25">
        <v>-0.7</v>
      </c>
      <c r="AC245" s="34" t="s">
        <v>171</v>
      </c>
      <c r="AD245" s="58">
        <v>-4.1</v>
      </c>
      <c r="AE245" s="55" t="s">
        <v>155</v>
      </c>
      <c r="AF245" s="50">
        <v>11.6</v>
      </c>
      <c r="AG245" s="50" t="s">
        <v>419</v>
      </c>
      <c r="AH245" s="42">
        <v>0</v>
      </c>
      <c r="AI245" s="42">
        <v>-20.9</v>
      </c>
      <c r="AJ245" s="51">
        <v>-1</v>
      </c>
      <c r="AK245" s="51">
        <v>-20</v>
      </c>
      <c r="AL245" s="47">
        <v>5408</v>
      </c>
      <c r="AM245" s="52">
        <v>5444</v>
      </c>
      <c r="AN245" s="47">
        <v>5403</v>
      </c>
      <c r="AO245" s="63">
        <v>1424</v>
      </c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 t="s">
        <v>380</v>
      </c>
      <c r="AX245" s="151" t="s">
        <v>76</v>
      </c>
      <c r="AY245" s="34" t="s">
        <v>350</v>
      </c>
    </row>
    <row r="246" spans="1:51" ht="12.75">
      <c r="A246" s="13">
        <v>16</v>
      </c>
      <c r="B246" s="99">
        <v>7.5</v>
      </c>
      <c r="C246" s="99">
        <v>7</v>
      </c>
      <c r="D246" s="99">
        <v>8.2</v>
      </c>
      <c r="E246" s="99">
        <v>11.6</v>
      </c>
      <c r="F246" s="99">
        <v>13.2</v>
      </c>
      <c r="G246" s="99">
        <v>13.9</v>
      </c>
      <c r="H246" s="99">
        <v>11.2</v>
      </c>
      <c r="I246" s="99">
        <v>9</v>
      </c>
      <c r="J246" s="115">
        <v>6.9</v>
      </c>
      <c r="K246" s="43">
        <v>14.5</v>
      </c>
      <c r="L246" s="44">
        <f t="shared" si="16"/>
        <v>10.2</v>
      </c>
      <c r="M246" s="42">
        <v>9.1</v>
      </c>
      <c r="N246" s="50">
        <v>0.2</v>
      </c>
      <c r="O246" s="95"/>
      <c r="P246" s="170">
        <v>3.7</v>
      </c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>
        <v>6.8</v>
      </c>
      <c r="Z246" s="43">
        <v>17.3</v>
      </c>
      <c r="AA246" s="55" t="s">
        <v>171</v>
      </c>
      <c r="AB246" s="25">
        <v>-0.2</v>
      </c>
      <c r="AC246" s="34" t="s">
        <v>421</v>
      </c>
      <c r="AD246" s="58">
        <v>-1.8</v>
      </c>
      <c r="AE246" s="55" t="s">
        <v>155</v>
      </c>
      <c r="AF246" s="50">
        <v>5.2</v>
      </c>
      <c r="AG246" s="50" t="s">
        <v>119</v>
      </c>
      <c r="AH246" s="42">
        <v>-0.7</v>
      </c>
      <c r="AI246" s="42">
        <v>-21.1</v>
      </c>
      <c r="AJ246" s="42">
        <v>-0.7</v>
      </c>
      <c r="AK246" s="42">
        <v>-24.1</v>
      </c>
      <c r="AL246" s="34">
        <v>5408</v>
      </c>
      <c r="AM246" s="34">
        <v>5389</v>
      </c>
      <c r="AN246" s="47">
        <v>5424</v>
      </c>
      <c r="AO246" s="63">
        <v>1184</v>
      </c>
      <c r="AP246" s="163">
        <v>1190</v>
      </c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 t="s">
        <v>415</v>
      </c>
      <c r="AX246" s="151" t="s">
        <v>422</v>
      </c>
      <c r="AY246" s="34" t="s">
        <v>351</v>
      </c>
    </row>
    <row r="247" spans="1:51" ht="12.75">
      <c r="A247" s="13">
        <v>17</v>
      </c>
      <c r="B247" s="99">
        <v>8</v>
      </c>
      <c r="C247" s="99">
        <v>7.4</v>
      </c>
      <c r="D247" s="99">
        <v>9.2</v>
      </c>
      <c r="E247" s="99">
        <v>11.5</v>
      </c>
      <c r="F247" s="99">
        <v>13.5</v>
      </c>
      <c r="G247" s="99">
        <v>13.8</v>
      </c>
      <c r="H247" s="99">
        <v>11.6</v>
      </c>
      <c r="I247" s="99">
        <v>9.5</v>
      </c>
      <c r="J247" s="115">
        <v>6.9</v>
      </c>
      <c r="K247" s="116">
        <v>14.5</v>
      </c>
      <c r="L247" s="44">
        <f t="shared" si="16"/>
        <v>10.5625</v>
      </c>
      <c r="M247" s="42">
        <v>9.2</v>
      </c>
      <c r="N247" s="50">
        <v>1</v>
      </c>
      <c r="O247" s="95"/>
      <c r="P247" s="170">
        <v>0.1</v>
      </c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>
        <v>7.8</v>
      </c>
      <c r="Z247" s="43">
        <v>15.6</v>
      </c>
      <c r="AA247" s="55" t="s">
        <v>171</v>
      </c>
      <c r="AB247" s="25">
        <v>3</v>
      </c>
      <c r="AC247" s="34" t="s">
        <v>423</v>
      </c>
      <c r="AD247" s="58">
        <v>-0.1</v>
      </c>
      <c r="AE247" s="55" t="s">
        <v>155</v>
      </c>
      <c r="AF247" s="50">
        <v>8.6</v>
      </c>
      <c r="AG247" s="50" t="s">
        <v>387</v>
      </c>
      <c r="AH247" s="42">
        <v>1.2</v>
      </c>
      <c r="AI247" s="42">
        <v>-23.7</v>
      </c>
      <c r="AJ247" s="99">
        <v>3</v>
      </c>
      <c r="AK247" s="99">
        <v>-22.7</v>
      </c>
      <c r="AL247" s="105">
        <v>5412</v>
      </c>
      <c r="AM247" s="105">
        <v>5443</v>
      </c>
      <c r="AN247" s="47">
        <v>5443</v>
      </c>
      <c r="AO247" s="63">
        <v>1553</v>
      </c>
      <c r="AP247" s="163">
        <v>2051</v>
      </c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99">
        <v>7.9</v>
      </c>
      <c r="C248" s="99">
        <v>8.3</v>
      </c>
      <c r="D248" s="99">
        <v>11</v>
      </c>
      <c r="E248" s="99">
        <v>14</v>
      </c>
      <c r="F248" s="99">
        <v>14</v>
      </c>
      <c r="G248" s="99">
        <v>12.9</v>
      </c>
      <c r="H248" s="99">
        <v>12</v>
      </c>
      <c r="I248" s="99">
        <v>10.3</v>
      </c>
      <c r="J248" s="115">
        <v>6.9</v>
      </c>
      <c r="K248" s="43">
        <v>15.5</v>
      </c>
      <c r="L248" s="44">
        <f t="shared" si="16"/>
        <v>11.3</v>
      </c>
      <c r="M248" s="42">
        <v>9.2</v>
      </c>
      <c r="N248" s="50"/>
      <c r="O248" s="97"/>
      <c r="P248" s="170">
        <v>8.6</v>
      </c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>
        <v>8</v>
      </c>
      <c r="Z248" s="43">
        <v>18.5</v>
      </c>
      <c r="AA248" s="55" t="s">
        <v>197</v>
      </c>
      <c r="AB248" s="25">
        <v>2.6</v>
      </c>
      <c r="AC248" s="34" t="s">
        <v>103</v>
      </c>
      <c r="AD248" s="58">
        <v>-1</v>
      </c>
      <c r="AE248" s="55" t="s">
        <v>155</v>
      </c>
      <c r="AF248" s="50">
        <v>6.8</v>
      </c>
      <c r="AG248" s="50" t="s">
        <v>183</v>
      </c>
      <c r="AH248" s="51">
        <v>0</v>
      </c>
      <c r="AI248" s="51">
        <v>-22</v>
      </c>
      <c r="AJ248" s="42">
        <v>1.8</v>
      </c>
      <c r="AK248" s="42">
        <v>-20.5</v>
      </c>
      <c r="AL248" s="52">
        <v>5520</v>
      </c>
      <c r="AM248" s="47">
        <v>5433</v>
      </c>
      <c r="AN248" s="47">
        <v>5423</v>
      </c>
      <c r="AO248" s="53"/>
      <c r="AP248" s="54">
        <v>1732</v>
      </c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99">
        <v>9.8</v>
      </c>
      <c r="C249" s="99">
        <v>9.8</v>
      </c>
      <c r="D249" s="99">
        <v>11.3</v>
      </c>
      <c r="E249" s="99">
        <v>12.5</v>
      </c>
      <c r="F249" s="99">
        <v>13.8</v>
      </c>
      <c r="G249" s="99">
        <v>15.3</v>
      </c>
      <c r="H249" s="99">
        <v>14.2</v>
      </c>
      <c r="I249" s="99">
        <v>10.2</v>
      </c>
      <c r="J249" s="115">
        <v>9.5</v>
      </c>
      <c r="K249" s="116">
        <v>16.3</v>
      </c>
      <c r="L249" s="44">
        <f t="shared" si="16"/>
        <v>12.1125</v>
      </c>
      <c r="M249" s="42">
        <v>9.3</v>
      </c>
      <c r="N249" s="50"/>
      <c r="O249" s="95"/>
      <c r="P249" s="170">
        <v>15.1</v>
      </c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>
        <v>7.7</v>
      </c>
      <c r="Z249" s="43">
        <v>21.7</v>
      </c>
      <c r="AA249" s="55" t="s">
        <v>171</v>
      </c>
      <c r="AB249" s="25">
        <v>0.1</v>
      </c>
      <c r="AC249" s="34" t="s">
        <v>421</v>
      </c>
      <c r="AD249" s="58">
        <v>-3.3</v>
      </c>
      <c r="AE249" s="55" t="s">
        <v>155</v>
      </c>
      <c r="AF249" s="50">
        <v>3.5</v>
      </c>
      <c r="AG249" s="61" t="s">
        <v>49</v>
      </c>
      <c r="AH249" s="42">
        <v>1</v>
      </c>
      <c r="AI249" s="42">
        <v>-21.1</v>
      </c>
      <c r="AJ249" s="42">
        <v>1.4</v>
      </c>
      <c r="AK249" s="42">
        <v>-23.1</v>
      </c>
      <c r="AL249" s="105">
        <v>5447</v>
      </c>
      <c r="AM249" s="105">
        <v>5430</v>
      </c>
      <c r="AN249" s="47">
        <v>5398</v>
      </c>
      <c r="AO249" s="135">
        <v>1610</v>
      </c>
      <c r="AP249" s="136">
        <v>1659</v>
      </c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99">
        <v>8.8</v>
      </c>
      <c r="C250" s="99">
        <v>9.8</v>
      </c>
      <c r="D250" s="99">
        <v>11.7</v>
      </c>
      <c r="E250" s="99">
        <v>12</v>
      </c>
      <c r="F250" s="99">
        <v>11.5</v>
      </c>
      <c r="G250" s="99">
        <v>11.9</v>
      </c>
      <c r="H250" s="99">
        <v>10.3</v>
      </c>
      <c r="I250" s="99">
        <v>8.5</v>
      </c>
      <c r="J250" s="115">
        <v>8.6</v>
      </c>
      <c r="K250" s="43">
        <v>13.1</v>
      </c>
      <c r="L250" s="44">
        <f t="shared" si="16"/>
        <v>10.5625</v>
      </c>
      <c r="M250" s="42">
        <v>9.4</v>
      </c>
      <c r="N250" s="50"/>
      <c r="O250" s="95"/>
      <c r="P250" s="170">
        <v>7.6</v>
      </c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>
        <v>6.9</v>
      </c>
      <c r="Z250" s="43">
        <v>18.5</v>
      </c>
      <c r="AA250" s="55" t="s">
        <v>367</v>
      </c>
      <c r="AB250" s="25">
        <v>-1</v>
      </c>
      <c r="AC250" s="34" t="s">
        <v>225</v>
      </c>
      <c r="AD250" s="58">
        <v>-4.6</v>
      </c>
      <c r="AE250" s="55" t="s">
        <v>155</v>
      </c>
      <c r="AF250" s="50">
        <v>6.8</v>
      </c>
      <c r="AG250" s="61" t="s">
        <v>109</v>
      </c>
      <c r="AH250" s="42">
        <v>3.4</v>
      </c>
      <c r="AI250" s="42">
        <v>-21.1</v>
      </c>
      <c r="AJ250" s="42">
        <v>2.2</v>
      </c>
      <c r="AK250" s="42">
        <v>-21.1</v>
      </c>
      <c r="AL250" s="105">
        <v>5442</v>
      </c>
      <c r="AM250" s="105">
        <v>5410</v>
      </c>
      <c r="AN250" s="47">
        <v>5384</v>
      </c>
      <c r="AO250" s="63">
        <v>2102</v>
      </c>
      <c r="AP250" s="163">
        <v>1855</v>
      </c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99">
        <v>8.5</v>
      </c>
      <c r="C251" s="99">
        <v>8.5</v>
      </c>
      <c r="D251" s="99">
        <v>11.3</v>
      </c>
      <c r="E251" s="42">
        <v>12</v>
      </c>
      <c r="F251" s="42">
        <v>14</v>
      </c>
      <c r="G251" s="42">
        <v>11</v>
      </c>
      <c r="H251" s="42">
        <v>13.1</v>
      </c>
      <c r="I251" s="42">
        <v>11.1</v>
      </c>
      <c r="J251" s="25">
        <v>7.8</v>
      </c>
      <c r="K251" s="43">
        <v>15.4</v>
      </c>
      <c r="L251" s="44">
        <f t="shared" si="16"/>
        <v>11.187499999999998</v>
      </c>
      <c r="M251" s="42">
        <v>9.4</v>
      </c>
      <c r="N251" s="50"/>
      <c r="O251" s="97"/>
      <c r="P251" s="170">
        <v>13.5</v>
      </c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>
        <v>7.1</v>
      </c>
      <c r="Z251" s="43">
        <v>17.9</v>
      </c>
      <c r="AA251" s="55" t="s">
        <v>171</v>
      </c>
      <c r="AB251" s="25">
        <v>-3.6</v>
      </c>
      <c r="AC251" s="34" t="s">
        <v>274</v>
      </c>
      <c r="AD251" s="58">
        <v>-4.6</v>
      </c>
      <c r="AE251" s="55" t="s">
        <v>155</v>
      </c>
      <c r="AF251" s="50">
        <v>4.3</v>
      </c>
      <c r="AG251" s="61" t="s">
        <v>108</v>
      </c>
      <c r="AH251" s="42">
        <v>-0.7</v>
      </c>
      <c r="AI251" s="42">
        <v>-22.9</v>
      </c>
      <c r="AJ251" s="42">
        <v>-0.3</v>
      </c>
      <c r="AK251" s="42">
        <v>-25.1</v>
      </c>
      <c r="AL251" s="47">
        <v>5393</v>
      </c>
      <c r="AM251" s="47">
        <v>5368</v>
      </c>
      <c r="AN251" s="47">
        <v>5359</v>
      </c>
      <c r="AO251" s="53">
        <v>1341</v>
      </c>
      <c r="AP251" s="54">
        <v>1445</v>
      </c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99">
        <v>8.4</v>
      </c>
      <c r="C252" s="99">
        <v>8.4</v>
      </c>
      <c r="D252" s="99">
        <v>11.4</v>
      </c>
      <c r="E252" s="99">
        <v>11.8</v>
      </c>
      <c r="F252" s="99"/>
      <c r="G252" s="99"/>
      <c r="H252" s="99"/>
      <c r="I252" s="99"/>
      <c r="J252" s="115">
        <v>7.6</v>
      </c>
      <c r="K252" s="43"/>
      <c r="L252" s="44"/>
      <c r="M252" s="42">
        <v>9.5</v>
      </c>
      <c r="N252" s="50">
        <v>0</v>
      </c>
      <c r="O252" s="95"/>
      <c r="P252" s="170"/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/>
      <c r="Z252" s="43"/>
      <c r="AA252" s="55"/>
      <c r="AB252" s="25">
        <v>-1.8</v>
      </c>
      <c r="AC252" s="34" t="s">
        <v>171</v>
      </c>
      <c r="AD252" s="58">
        <v>-4.9</v>
      </c>
      <c r="AE252" s="55" t="s">
        <v>155</v>
      </c>
      <c r="AF252" s="50">
        <v>11.5</v>
      </c>
      <c r="AG252" s="61" t="s">
        <v>424</v>
      </c>
      <c r="AH252" s="42">
        <v>0.8</v>
      </c>
      <c r="AI252" s="42">
        <v>-26.7</v>
      </c>
      <c r="AJ252" s="42"/>
      <c r="AK252" s="42"/>
      <c r="AL252" s="56">
        <v>5356</v>
      </c>
      <c r="AM252" s="56">
        <v>5350</v>
      </c>
      <c r="AN252" s="56"/>
      <c r="AO252" s="63">
        <v>1570</v>
      </c>
      <c r="AP252" s="163">
        <v>1284</v>
      </c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2"/>
      <c r="AX252" s="151"/>
      <c r="AY252" s="34" t="s">
        <v>357</v>
      </c>
    </row>
    <row r="253" spans="1:51" ht="12.75">
      <c r="A253" s="13">
        <v>23</v>
      </c>
      <c r="B253" s="42"/>
      <c r="C253" s="42"/>
      <c r="D253" s="42"/>
      <c r="E253" s="42"/>
      <c r="F253" s="42"/>
      <c r="G253" s="42"/>
      <c r="H253" s="42"/>
      <c r="I253" s="42"/>
      <c r="J253" s="25"/>
      <c r="K253" s="43"/>
      <c r="L253" s="44"/>
      <c r="M253" s="42">
        <v>9.5</v>
      </c>
      <c r="N253" s="50"/>
      <c r="O253" s="95"/>
      <c r="P253" s="170"/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/>
      <c r="Z253" s="43"/>
      <c r="AA253" s="55"/>
      <c r="AB253" s="25"/>
      <c r="AC253" s="34"/>
      <c r="AD253" s="58"/>
      <c r="AE253" s="55"/>
      <c r="AF253" s="50"/>
      <c r="AG253" s="61"/>
      <c r="AH253" s="42"/>
      <c r="AI253" s="42"/>
      <c r="AJ253" s="42"/>
      <c r="AK253" s="42"/>
      <c r="AL253" s="47"/>
      <c r="AM253" s="47"/>
      <c r="AN253" s="47"/>
      <c r="AO253" s="63"/>
      <c r="AP253" s="163"/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2"/>
      <c r="AX253" s="151"/>
      <c r="AY253" s="34" t="s">
        <v>358</v>
      </c>
    </row>
    <row r="254" spans="1:51" ht="12.75">
      <c r="A254" s="13">
        <v>24</v>
      </c>
      <c r="B254" s="42"/>
      <c r="C254" s="42"/>
      <c r="D254" s="42"/>
      <c r="E254" s="42"/>
      <c r="F254" s="42"/>
      <c r="G254" s="42"/>
      <c r="H254" s="42"/>
      <c r="I254" s="42"/>
      <c r="J254" s="25"/>
      <c r="K254" s="43"/>
      <c r="L254" s="44"/>
      <c r="M254" s="42">
        <v>9.6</v>
      </c>
      <c r="N254" s="50"/>
      <c r="O254" s="95"/>
      <c r="P254" s="170"/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/>
      <c r="Z254" s="43"/>
      <c r="AA254" s="55"/>
      <c r="AB254" s="25"/>
      <c r="AC254" s="34"/>
      <c r="AD254" s="58"/>
      <c r="AE254" s="55"/>
      <c r="AF254" s="50"/>
      <c r="AG254" s="61"/>
      <c r="AH254" s="42"/>
      <c r="AI254" s="42"/>
      <c r="AJ254" s="42"/>
      <c r="AK254" s="42"/>
      <c r="AL254" s="56"/>
      <c r="AM254" s="47"/>
      <c r="AN254" s="47"/>
      <c r="AO254" s="63"/>
      <c r="AP254" s="163"/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42"/>
      <c r="C255" s="42"/>
      <c r="D255" s="42"/>
      <c r="E255" s="42"/>
      <c r="F255" s="42"/>
      <c r="G255" s="42"/>
      <c r="H255" s="42"/>
      <c r="I255" s="42"/>
      <c r="J255" s="25"/>
      <c r="K255" s="43"/>
      <c r="L255" s="44"/>
      <c r="M255" s="42">
        <v>9.6</v>
      </c>
      <c r="N255" s="50"/>
      <c r="O255" s="97"/>
      <c r="P255" s="170"/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/>
      <c r="Z255" s="43"/>
      <c r="AA255" s="55"/>
      <c r="AB255" s="25"/>
      <c r="AC255" s="34"/>
      <c r="AD255" s="58"/>
      <c r="AE255" s="55"/>
      <c r="AF255" s="50"/>
      <c r="AG255" s="61"/>
      <c r="AH255" s="42"/>
      <c r="AI255" s="42"/>
      <c r="AJ255" s="42"/>
      <c r="AK255" s="42"/>
      <c r="AL255" s="47"/>
      <c r="AM255" s="47"/>
      <c r="AN255" s="47"/>
      <c r="AO255" s="63"/>
      <c r="AP255" s="163"/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42"/>
      <c r="C256" s="42"/>
      <c r="D256" s="42"/>
      <c r="E256" s="42"/>
      <c r="F256" s="42"/>
      <c r="G256" s="42"/>
      <c r="H256" s="42"/>
      <c r="I256" s="42"/>
      <c r="J256" s="25"/>
      <c r="K256" s="43"/>
      <c r="L256" s="44"/>
      <c r="M256" s="42">
        <v>9.7</v>
      </c>
      <c r="N256" s="50"/>
      <c r="O256" s="97"/>
      <c r="P256" s="170"/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/>
      <c r="Z256" s="43"/>
      <c r="AA256" s="55"/>
      <c r="AB256" s="25"/>
      <c r="AC256" s="34"/>
      <c r="AD256" s="58"/>
      <c r="AE256" s="55"/>
      <c r="AF256" s="50"/>
      <c r="AG256" s="61"/>
      <c r="AH256" s="42"/>
      <c r="AI256" s="42"/>
      <c r="AJ256" s="42"/>
      <c r="AK256" s="42"/>
      <c r="AL256" s="34"/>
      <c r="AM256" s="34"/>
      <c r="AN256" s="47"/>
      <c r="AO256" s="63"/>
      <c r="AP256" s="163"/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2"/>
      <c r="AX256" s="151"/>
      <c r="AY256" s="34" t="s">
        <v>361</v>
      </c>
    </row>
    <row r="257" spans="1:51" ht="12.75">
      <c r="A257" s="13">
        <v>27</v>
      </c>
      <c r="B257" s="42"/>
      <c r="C257" s="42"/>
      <c r="D257" s="42"/>
      <c r="E257" s="42"/>
      <c r="F257" s="42"/>
      <c r="G257" s="42"/>
      <c r="H257" s="42"/>
      <c r="I257" s="42"/>
      <c r="J257" s="25"/>
      <c r="K257" s="43"/>
      <c r="L257" s="44"/>
      <c r="M257" s="42">
        <v>9.8</v>
      </c>
      <c r="N257" s="50"/>
      <c r="O257" s="95"/>
      <c r="P257" s="178"/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/>
      <c r="Z257" s="43"/>
      <c r="AA257" s="55"/>
      <c r="AB257" s="25"/>
      <c r="AC257" s="34"/>
      <c r="AD257" s="58"/>
      <c r="AE257" s="55"/>
      <c r="AF257" s="50"/>
      <c r="AG257" s="61"/>
      <c r="AH257" s="42"/>
      <c r="AI257" s="42"/>
      <c r="AJ257" s="42"/>
      <c r="AK257" s="42"/>
      <c r="AL257" s="47"/>
      <c r="AM257" s="47"/>
      <c r="AN257" s="47"/>
      <c r="AO257" s="53"/>
      <c r="AP257" s="54"/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42"/>
      <c r="C258" s="42"/>
      <c r="D258" s="42"/>
      <c r="E258" s="42"/>
      <c r="F258" s="42"/>
      <c r="G258" s="42"/>
      <c r="H258" s="42"/>
      <c r="I258" s="42"/>
      <c r="J258" s="25"/>
      <c r="K258" s="43"/>
      <c r="L258" s="44"/>
      <c r="M258" s="42">
        <v>9.8</v>
      </c>
      <c r="N258" s="50"/>
      <c r="O258" s="97"/>
      <c r="P258" s="178"/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/>
      <c r="Z258" s="43"/>
      <c r="AA258" s="55"/>
      <c r="AB258" s="25"/>
      <c r="AC258" s="34"/>
      <c r="AD258" s="58"/>
      <c r="AE258" s="55"/>
      <c r="AF258" s="50"/>
      <c r="AG258" s="61"/>
      <c r="AH258" s="42"/>
      <c r="AI258" s="42"/>
      <c r="AJ258" s="42"/>
      <c r="AK258" s="42"/>
      <c r="AL258" s="56"/>
      <c r="AM258" s="47"/>
      <c r="AN258" s="47"/>
      <c r="AO258" s="63"/>
      <c r="AP258" s="163"/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42"/>
      <c r="C259" s="42"/>
      <c r="D259" s="42"/>
      <c r="E259" s="42"/>
      <c r="F259" s="42"/>
      <c r="G259" s="42"/>
      <c r="H259" s="42"/>
      <c r="I259" s="42"/>
      <c r="J259" s="25"/>
      <c r="K259" s="43"/>
      <c r="L259" s="44"/>
      <c r="M259" s="42">
        <v>9.9</v>
      </c>
      <c r="N259" s="50"/>
      <c r="O259" s="95"/>
      <c r="P259" s="178"/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/>
      <c r="Z259" s="43"/>
      <c r="AA259" s="55"/>
      <c r="AB259" s="25"/>
      <c r="AC259" s="34"/>
      <c r="AD259" s="58"/>
      <c r="AE259" s="55"/>
      <c r="AF259" s="50"/>
      <c r="AG259" s="20"/>
      <c r="AH259" s="42"/>
      <c r="AI259" s="42"/>
      <c r="AJ259" s="42"/>
      <c r="AK259" s="42"/>
      <c r="AL259" s="47"/>
      <c r="AM259" s="47"/>
      <c r="AN259" s="47"/>
      <c r="AO259" s="63"/>
      <c r="AP259" s="163"/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2"/>
      <c r="AX259" s="151"/>
      <c r="AY259" s="34" t="s">
        <v>364</v>
      </c>
    </row>
    <row r="260" spans="1:51" ht="12.75">
      <c r="A260" s="13">
        <v>30</v>
      </c>
      <c r="B260" s="42"/>
      <c r="C260" s="42"/>
      <c r="D260" s="42"/>
      <c r="E260" s="42"/>
      <c r="F260" s="42"/>
      <c r="G260" s="42"/>
      <c r="H260" s="42"/>
      <c r="I260" s="42"/>
      <c r="J260" s="25"/>
      <c r="K260" s="43"/>
      <c r="L260" s="44"/>
      <c r="M260" s="42">
        <v>9.9</v>
      </c>
      <c r="N260" s="50"/>
      <c r="O260" s="97"/>
      <c r="P260" s="178"/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/>
      <c r="Z260" s="43"/>
      <c r="AA260" s="55"/>
      <c r="AB260" s="25"/>
      <c r="AC260" s="34"/>
      <c r="AD260" s="58"/>
      <c r="AE260" s="55"/>
      <c r="AF260" s="50"/>
      <c r="AG260" s="50"/>
      <c r="AH260" s="42"/>
      <c r="AI260" s="42"/>
      <c r="AJ260" s="42"/>
      <c r="AK260" s="42"/>
      <c r="AL260" s="56"/>
      <c r="AM260" s="47"/>
      <c r="AN260" s="47"/>
      <c r="AO260" s="63"/>
      <c r="AP260" s="163"/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50"/>
      <c r="O261" s="95"/>
      <c r="P261" s="17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3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18"/>
      <c r="L262" s="44"/>
      <c r="M262" s="42"/>
      <c r="N262" s="50"/>
      <c r="O262" s="50"/>
      <c r="P262" s="179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6.254545454545454</v>
      </c>
      <c r="C263" s="42">
        <f aca="true" t="shared" si="17" ref="C263:K263">AVERAGE(C231:C260)</f>
        <v>6.4772727272727275</v>
      </c>
      <c r="D263" s="42">
        <f t="shared" si="17"/>
        <v>8.363636363636365</v>
      </c>
      <c r="E263" s="42">
        <f t="shared" si="17"/>
        <v>10.072727272727274</v>
      </c>
      <c r="F263" s="42">
        <f t="shared" si="17"/>
        <v>10.980952380952383</v>
      </c>
      <c r="G263" s="42">
        <f t="shared" si="17"/>
        <v>10.704761904761906</v>
      </c>
      <c r="H263" s="42">
        <f t="shared" si="17"/>
        <v>9.48095238095238</v>
      </c>
      <c r="I263" s="42">
        <f t="shared" si="17"/>
        <v>7.519047619047619</v>
      </c>
      <c r="J263" s="25">
        <f t="shared" si="17"/>
        <v>5.468181818181818</v>
      </c>
      <c r="K263" s="43">
        <f t="shared" si="17"/>
        <v>12.238095238095237</v>
      </c>
      <c r="L263" s="44">
        <f>AVERAGE(L231:L260)</f>
        <v>8.679166666666667</v>
      </c>
      <c r="M263" s="42"/>
      <c r="N263" s="50">
        <f>SUM(N231:N260)</f>
        <v>13.699999999999998</v>
      </c>
      <c r="O263" s="50"/>
      <c r="P263" s="219">
        <f>SUM(P231:P260)</f>
        <v>167</v>
      </c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6.723809523809523</v>
      </c>
      <c r="Z263" s="131">
        <f>AVERAGE(Z231:Z260)</f>
        <v>15.75238095238095</v>
      </c>
      <c r="AA263" s="110"/>
      <c r="AB263" s="129">
        <f>AVERAGE(AB231:AB260)</f>
        <v>-1.2818181818181817</v>
      </c>
      <c r="AC263" s="131"/>
      <c r="AD263" s="110">
        <f>AVERAGE(AD231:AD260)</f>
        <v>-3.395454545454545</v>
      </c>
      <c r="AE263" s="217"/>
      <c r="AF263" s="131"/>
      <c r="AG263" s="131"/>
      <c r="AH263" s="64">
        <f>AVERAGE(AH231:AH262)</f>
        <v>-1.963636363636364</v>
      </c>
      <c r="AI263" s="64">
        <f aca="true" t="shared" si="18" ref="AI263:AP263">AVERAGE(AI231:AI262)</f>
        <v>-24.70454545454546</v>
      </c>
      <c r="AJ263" s="64">
        <f t="shared" si="18"/>
        <v>-2.0666666666666664</v>
      </c>
      <c r="AK263" s="64">
        <f t="shared" si="18"/>
        <v>-24.571428571428573</v>
      </c>
      <c r="AL263" s="155">
        <f t="shared" si="18"/>
        <v>5364.636363636364</v>
      </c>
      <c r="AM263" s="155">
        <f t="shared" si="18"/>
        <v>5362.818181818182</v>
      </c>
      <c r="AN263" s="155">
        <f t="shared" si="18"/>
        <v>5377.526315789473</v>
      </c>
      <c r="AO263" s="155">
        <f t="shared" si="18"/>
        <v>1232.8947368421052</v>
      </c>
      <c r="AP263" s="155">
        <f t="shared" si="18"/>
        <v>1133.5714285714287</v>
      </c>
      <c r="AQ263" s="64"/>
      <c r="AR263" s="185"/>
      <c r="AS263" s="49"/>
      <c r="AT263" s="42"/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-0.1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0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14:29" ht="12.75">
      <c r="N273"/>
      <c r="O273" s="32"/>
      <c r="P273"/>
      <c r="Q273" s="168"/>
      <c r="Y273"/>
      <c r="Z273" s="188"/>
      <c r="AA273" s="102"/>
      <c r="AB273"/>
      <c r="AC273" s="107"/>
    </row>
    <row r="274" spans="14:29" ht="12.75">
      <c r="N274"/>
      <c r="O274" s="32"/>
      <c r="P274"/>
      <c r="Q274" s="168"/>
      <c r="Y274"/>
      <c r="Z274" s="188"/>
      <c r="AA274" s="102"/>
      <c r="AB274"/>
      <c r="AC274" s="107"/>
    </row>
    <row r="275" spans="14:29" ht="12.75">
      <c r="N275"/>
      <c r="O275" s="32"/>
      <c r="P275"/>
      <c r="Q275" s="168"/>
      <c r="Y275"/>
      <c r="Z275" s="188"/>
      <c r="AA275" s="102"/>
      <c r="AB275"/>
      <c r="AC275" s="107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0"/>
  <sheetViews>
    <sheetView workbookViewId="0" topLeftCell="A226">
      <selection activeCell="N248" sqref="N248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21"/>
      <c r="N41" s="221"/>
      <c r="O41" s="221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21"/>
      <c r="N83" s="221"/>
      <c r="O83" s="221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20"/>
      <c r="N128" s="220"/>
      <c r="O128" s="220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20"/>
      <c r="N173" s="220"/>
      <c r="O173" s="220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20"/>
      <c r="N219" s="220"/>
      <c r="O219" s="220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 aca="true" t="shared" si="10" ref="L230:L250">AVERAGE(B230:I230)</f>
        <v>8.4125</v>
      </c>
      <c r="M230" s="42">
        <v>7.834666666666666</v>
      </c>
      <c r="N230" s="50">
        <v>0</v>
      </c>
      <c r="O230" s="97"/>
      <c r="P230" s="173"/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t="shared" si="10"/>
        <v>8.7625</v>
      </c>
      <c r="M231" s="42">
        <v>7.894666666666667</v>
      </c>
      <c r="N231" s="50">
        <v>0</v>
      </c>
      <c r="O231" s="97"/>
      <c r="P231" s="173"/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3"/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3"/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167">
        <v>1.3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3"/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3"/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3"/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3"/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f t="shared" si="10"/>
        <v>3.05</v>
      </c>
      <c r="M238" s="42">
        <v>8.818000000000003</v>
      </c>
      <c r="N238" s="50">
        <v>0.8</v>
      </c>
      <c r="O238" s="97"/>
      <c r="P238" s="173"/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3"/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3"/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>
        <v>3.9</v>
      </c>
      <c r="C241" s="42">
        <v>3.8</v>
      </c>
      <c r="D241" s="42">
        <v>4.3</v>
      </c>
      <c r="E241" s="42">
        <v>5.2</v>
      </c>
      <c r="F241" s="42">
        <v>5.5</v>
      </c>
      <c r="G241" s="42">
        <v>5.6</v>
      </c>
      <c r="H241" s="93">
        <v>5.6</v>
      </c>
      <c r="I241" s="93">
        <v>5.1</v>
      </c>
      <c r="J241" s="25">
        <v>3.8</v>
      </c>
      <c r="K241" s="43">
        <v>5.8</v>
      </c>
      <c r="L241" s="44">
        <f t="shared" si="10"/>
        <v>4.875</v>
      </c>
      <c r="M241" s="42">
        <v>9.095333333333334</v>
      </c>
      <c r="N241" s="50">
        <v>0.9</v>
      </c>
      <c r="O241" s="97"/>
      <c r="P241" s="173"/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>
        <v>5</v>
      </c>
      <c r="C242" s="42">
        <v>5</v>
      </c>
      <c r="D242" s="42">
        <v>5.2</v>
      </c>
      <c r="E242" s="42">
        <v>5.8</v>
      </c>
      <c r="F242" s="42">
        <v>6.4</v>
      </c>
      <c r="G242" s="42">
        <v>7.2</v>
      </c>
      <c r="H242" s="93">
        <v>6.6</v>
      </c>
      <c r="I242" s="93">
        <v>6.2</v>
      </c>
      <c r="J242" s="25">
        <v>5</v>
      </c>
      <c r="K242" s="43">
        <v>8</v>
      </c>
      <c r="L242" s="44">
        <f t="shared" si="10"/>
        <v>5.925000000000001</v>
      </c>
      <c r="M242" s="42">
        <v>9.144666666666668</v>
      </c>
      <c r="N242" s="50">
        <v>2.7</v>
      </c>
      <c r="O242" s="97"/>
      <c r="P242" s="173"/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>
        <v>5.8</v>
      </c>
      <c r="C243" s="42">
        <v>5.8</v>
      </c>
      <c r="D243" s="42">
        <v>6</v>
      </c>
      <c r="E243" s="42">
        <v>8.1</v>
      </c>
      <c r="F243" s="42">
        <v>8.4</v>
      </c>
      <c r="G243" s="42">
        <v>7</v>
      </c>
      <c r="H243" s="93">
        <v>6.7</v>
      </c>
      <c r="I243" s="58">
        <v>5.6</v>
      </c>
      <c r="J243" s="25">
        <v>5.2</v>
      </c>
      <c r="K243" s="43">
        <v>8.8</v>
      </c>
      <c r="L243" s="44">
        <f t="shared" si="10"/>
        <v>6.675000000000001</v>
      </c>
      <c r="M243" s="42">
        <v>9.190666666666667</v>
      </c>
      <c r="N243" s="50">
        <v>1.4</v>
      </c>
      <c r="O243" s="97"/>
      <c r="P243" s="173"/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>
        <v>4.21</v>
      </c>
      <c r="C244" s="42">
        <v>4.2</v>
      </c>
      <c r="D244" s="42">
        <v>5.2</v>
      </c>
      <c r="E244" s="42">
        <v>6.4</v>
      </c>
      <c r="F244" s="42">
        <v>6.8</v>
      </c>
      <c r="G244" s="42">
        <v>6.2</v>
      </c>
      <c r="H244" s="93">
        <v>5.8</v>
      </c>
      <c r="I244" s="93">
        <v>5</v>
      </c>
      <c r="J244" s="25">
        <v>4.1</v>
      </c>
      <c r="K244" s="43">
        <v>7.5</v>
      </c>
      <c r="L244" s="44">
        <f t="shared" si="10"/>
        <v>5.476249999999999</v>
      </c>
      <c r="M244" s="42">
        <v>9.258000000000003</v>
      </c>
      <c r="N244" s="50">
        <v>0</v>
      </c>
      <c r="O244" s="97"/>
      <c r="P244" s="173"/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>
        <v>4.2</v>
      </c>
      <c r="C245" s="42">
        <v>4.5</v>
      </c>
      <c r="D245" s="42">
        <v>5.6</v>
      </c>
      <c r="E245" s="42">
        <v>7.4</v>
      </c>
      <c r="F245" s="42">
        <v>7.8</v>
      </c>
      <c r="G245" s="42">
        <v>8.8</v>
      </c>
      <c r="H245" s="93">
        <v>7</v>
      </c>
      <c r="I245" s="42">
        <v>6.1</v>
      </c>
      <c r="J245" s="25">
        <v>4.1</v>
      </c>
      <c r="K245" s="43">
        <v>9.5</v>
      </c>
      <c r="L245" s="44">
        <f t="shared" si="10"/>
        <v>6.425</v>
      </c>
      <c r="M245" s="42">
        <v>9.325333333333335</v>
      </c>
      <c r="N245" s="50">
        <v>0</v>
      </c>
      <c r="O245" s="97"/>
      <c r="P245" s="173"/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>
        <v>6.2</v>
      </c>
      <c r="C246" s="42">
        <v>6.3</v>
      </c>
      <c r="D246" s="42">
        <v>6.7</v>
      </c>
      <c r="E246" s="42">
        <v>6</v>
      </c>
      <c r="F246" s="42">
        <v>6.2</v>
      </c>
      <c r="G246" s="42">
        <v>6.4</v>
      </c>
      <c r="H246" s="42">
        <v>6.3</v>
      </c>
      <c r="I246" s="42">
        <v>6</v>
      </c>
      <c r="J246" s="25">
        <v>5.1</v>
      </c>
      <c r="K246" s="43">
        <v>7</v>
      </c>
      <c r="L246" s="44">
        <f t="shared" si="10"/>
        <v>6.262499999999999</v>
      </c>
      <c r="M246" s="42">
        <v>9.383333333333335</v>
      </c>
      <c r="N246" s="50">
        <v>0</v>
      </c>
      <c r="O246" s="97"/>
      <c r="P246" s="173"/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>
        <v>6.6</v>
      </c>
      <c r="C247" s="42">
        <v>7.1</v>
      </c>
      <c r="D247" s="42">
        <v>7.8</v>
      </c>
      <c r="E247" s="42">
        <v>8.6</v>
      </c>
      <c r="F247" s="42">
        <v>9.6</v>
      </c>
      <c r="G247" s="42">
        <v>8.5</v>
      </c>
      <c r="H247" s="42">
        <v>8</v>
      </c>
      <c r="I247" s="42">
        <v>6.8</v>
      </c>
      <c r="J247" s="25">
        <v>6</v>
      </c>
      <c r="K247" s="43">
        <v>10.6</v>
      </c>
      <c r="L247" s="44">
        <f t="shared" si="10"/>
        <v>7.875</v>
      </c>
      <c r="M247" s="42">
        <v>9.434666666666667</v>
      </c>
      <c r="N247" s="50">
        <v>0.4</v>
      </c>
      <c r="O247" s="97"/>
      <c r="P247" s="173"/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>
        <v>6.2</v>
      </c>
      <c r="C248" s="42">
        <v>6.2</v>
      </c>
      <c r="D248" s="42">
        <v>7.6</v>
      </c>
      <c r="E248" s="42">
        <v>10.4</v>
      </c>
      <c r="F248" s="42">
        <v>9.8</v>
      </c>
      <c r="G248" s="42">
        <v>8.2</v>
      </c>
      <c r="H248" s="42">
        <v>7.4</v>
      </c>
      <c r="I248" s="42">
        <v>6</v>
      </c>
      <c r="J248" s="25">
        <v>6</v>
      </c>
      <c r="K248" s="43">
        <v>11.2</v>
      </c>
      <c r="L248" s="44">
        <f t="shared" si="10"/>
        <v>7.7250000000000005</v>
      </c>
      <c r="M248" s="42">
        <v>9.400666666666666</v>
      </c>
      <c r="N248" s="50">
        <v>0</v>
      </c>
      <c r="O248" s="97"/>
      <c r="P248" s="173"/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>
        <v>5</v>
      </c>
      <c r="C249" s="42">
        <v>4.6</v>
      </c>
      <c r="D249" s="42">
        <v>6.7</v>
      </c>
      <c r="E249" s="42">
        <v>8.5</v>
      </c>
      <c r="F249" s="42">
        <v>10.4</v>
      </c>
      <c r="G249" s="42">
        <v>9</v>
      </c>
      <c r="H249" s="42">
        <v>8</v>
      </c>
      <c r="I249" s="42">
        <v>5.1</v>
      </c>
      <c r="J249" s="25">
        <v>4.5</v>
      </c>
      <c r="K249" s="43">
        <v>10.6</v>
      </c>
      <c r="L249" s="44">
        <f t="shared" si="10"/>
        <v>7.1625000000000005</v>
      </c>
      <c r="M249" s="42">
        <v>9.381333333333334</v>
      </c>
      <c r="N249" s="50"/>
      <c r="O249" s="97"/>
      <c r="P249" s="173"/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>
        <v>3.1</v>
      </c>
      <c r="C250" s="42">
        <v>4.1</v>
      </c>
      <c r="D250" s="42">
        <v>5.2</v>
      </c>
      <c r="E250" s="42">
        <v>7.7</v>
      </c>
      <c r="F250" s="42">
        <v>7.7</v>
      </c>
      <c r="G250" s="58">
        <v>8.6</v>
      </c>
      <c r="H250" s="42">
        <v>5.7</v>
      </c>
      <c r="I250" s="42">
        <v>4.4</v>
      </c>
      <c r="J250" s="25">
        <v>2.9</v>
      </c>
      <c r="K250" s="43">
        <v>9.2</v>
      </c>
      <c r="L250" s="44">
        <f t="shared" si="10"/>
        <v>5.8125</v>
      </c>
      <c r="M250" s="42">
        <v>9.37</v>
      </c>
      <c r="N250" s="50"/>
      <c r="O250" s="97"/>
      <c r="P250" s="173"/>
      <c r="Q250" s="42">
        <v>17.7</v>
      </c>
      <c r="R250" s="47">
        <v>1949</v>
      </c>
      <c r="S250" s="42">
        <v>2.9</v>
      </c>
      <c r="T250" s="47">
        <v>1978</v>
      </c>
      <c r="U250" s="215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>
        <v>3.6</v>
      </c>
      <c r="C251" s="42">
        <v>4.8</v>
      </c>
      <c r="D251" s="42">
        <v>4.9</v>
      </c>
      <c r="E251" s="42">
        <v>7.7</v>
      </c>
      <c r="F251" s="42"/>
      <c r="G251" s="58"/>
      <c r="H251" s="42"/>
      <c r="I251" s="42"/>
      <c r="J251" s="25">
        <v>3.5</v>
      </c>
      <c r="K251" s="43"/>
      <c r="L251" s="44"/>
      <c r="M251" s="42">
        <v>9.393333333333334</v>
      </c>
      <c r="N251" s="50"/>
      <c r="O251" s="97"/>
      <c r="P251" s="173"/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/>
      <c r="C252" s="42"/>
      <c r="D252" s="42"/>
      <c r="E252" s="58"/>
      <c r="F252" s="58"/>
      <c r="G252" s="58"/>
      <c r="H252" s="58"/>
      <c r="I252" s="58"/>
      <c r="J252" s="25"/>
      <c r="K252" s="43"/>
      <c r="L252" s="44"/>
      <c r="M252" s="42">
        <v>9.421999999999999</v>
      </c>
      <c r="N252" s="50"/>
      <c r="O252" s="97"/>
      <c r="P252" s="173"/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2.75">
      <c r="A253" s="13">
        <v>24</v>
      </c>
      <c r="B253" s="48"/>
      <c r="C253" s="42"/>
      <c r="D253" s="42"/>
      <c r="E253" s="58"/>
      <c r="F253" s="58"/>
      <c r="G253" s="58"/>
      <c r="H253" s="58"/>
      <c r="I253" s="58"/>
      <c r="J253" s="25"/>
      <c r="K253" s="43"/>
      <c r="L253" s="44"/>
      <c r="M253" s="42">
        <v>9.446</v>
      </c>
      <c r="N253" s="50"/>
      <c r="O253" s="97"/>
      <c r="P253" s="173"/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/>
      <c r="C254" s="42"/>
      <c r="D254" s="42"/>
      <c r="E254" s="58"/>
      <c r="F254" s="58"/>
      <c r="G254" s="58"/>
      <c r="H254" s="58"/>
      <c r="I254" s="58"/>
      <c r="J254" s="25"/>
      <c r="K254" s="43"/>
      <c r="L254" s="44"/>
      <c r="M254" s="42">
        <v>9.439333333333334</v>
      </c>
      <c r="N254" s="50"/>
      <c r="O254" s="97"/>
      <c r="P254" s="173"/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2.75">
      <c r="A255" s="13">
        <v>26</v>
      </c>
      <c r="B255" s="94"/>
      <c r="C255" s="42"/>
      <c r="D255" s="42"/>
      <c r="E255" s="58"/>
      <c r="F255" s="58"/>
      <c r="G255" s="58"/>
      <c r="H255" s="58"/>
      <c r="I255" s="58"/>
      <c r="J255" s="25"/>
      <c r="K255" s="43"/>
      <c r="L255" s="44"/>
      <c r="M255" s="42">
        <v>9.388</v>
      </c>
      <c r="N255" s="50"/>
      <c r="O255" s="97"/>
      <c r="P255" s="173"/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/>
      <c r="C256" s="42"/>
      <c r="D256" s="42"/>
      <c r="E256" s="58"/>
      <c r="F256" s="58"/>
      <c r="G256" s="58"/>
      <c r="H256" s="58"/>
      <c r="I256" s="58"/>
      <c r="J256" s="25"/>
      <c r="K256" s="43"/>
      <c r="L256" s="44"/>
      <c r="M256" s="42">
        <v>9.386</v>
      </c>
      <c r="N256" s="50"/>
      <c r="O256" s="97"/>
      <c r="P256" s="173"/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/>
      <c r="C257" s="42"/>
      <c r="D257" s="42"/>
      <c r="E257" s="58"/>
      <c r="F257" s="58"/>
      <c r="G257" s="58"/>
      <c r="H257" s="58"/>
      <c r="I257" s="58"/>
      <c r="J257" s="25"/>
      <c r="K257" s="123"/>
      <c r="L257" s="44"/>
      <c r="M257" s="42">
        <v>9.433333333333334</v>
      </c>
      <c r="N257" s="50"/>
      <c r="O257" s="97"/>
      <c r="P257" s="173"/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/>
      <c r="C258" s="42"/>
      <c r="D258" s="42"/>
      <c r="E258" s="58"/>
      <c r="F258" s="58"/>
      <c r="G258" s="58"/>
      <c r="H258" s="58"/>
      <c r="I258" s="58"/>
      <c r="J258" s="25"/>
      <c r="K258" s="43"/>
      <c r="L258" s="44"/>
      <c r="M258" s="42">
        <v>9.492</v>
      </c>
      <c r="N258" s="50"/>
      <c r="O258" s="97"/>
      <c r="P258" s="173"/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/>
      <c r="C259" s="42"/>
      <c r="D259" s="42"/>
      <c r="E259" s="58"/>
      <c r="F259" s="58"/>
      <c r="G259" s="58"/>
      <c r="H259" s="58"/>
      <c r="I259" s="58"/>
      <c r="J259" s="25"/>
      <c r="K259" s="43"/>
      <c r="L259" s="44"/>
      <c r="M259" s="42">
        <v>9.542000000000002</v>
      </c>
      <c r="N259" s="50"/>
      <c r="O259" s="97"/>
      <c r="P259" s="173"/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3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3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4.627727272727272</v>
      </c>
      <c r="C262" s="98">
        <f t="shared" si="11"/>
        <v>4.85</v>
      </c>
      <c r="D262" s="98">
        <f t="shared" si="11"/>
        <v>6.645454545454545</v>
      </c>
      <c r="E262" s="98">
        <f t="shared" si="11"/>
        <v>7.877272727272726</v>
      </c>
      <c r="F262" s="98">
        <f t="shared" si="11"/>
        <v>8.00952380952381</v>
      </c>
      <c r="G262" s="98">
        <f t="shared" si="11"/>
        <v>7.514285714285713</v>
      </c>
      <c r="H262" s="98">
        <f t="shared" si="11"/>
        <v>6.638095238095237</v>
      </c>
      <c r="I262" s="98">
        <f t="shared" si="11"/>
        <v>5.157142857142857</v>
      </c>
      <c r="J262" s="117">
        <f t="shared" si="11"/>
        <v>3.813636363636364</v>
      </c>
      <c r="K262" s="49">
        <f t="shared" si="11"/>
        <v>9.385714285714284</v>
      </c>
      <c r="L262" s="98">
        <f>AVERAGE(L230:L259)</f>
        <v>6.4327976190476175</v>
      </c>
      <c r="M262" s="44"/>
      <c r="N262" s="50">
        <f>SUM(N230:N260)</f>
        <v>11.100000000000001</v>
      </c>
      <c r="O262" s="95"/>
      <c r="P262" s="173"/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-2.4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20"/>
      <c r="N266" s="220"/>
      <c r="O266" s="220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</sheetData>
  <mergeCells count="6">
    <mergeCell ref="M266:O266"/>
    <mergeCell ref="M219:O219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2011-06-22T12:36:24Z</dcterms:modified>
  <cp:category/>
  <cp:version/>
  <cp:contentType/>
  <cp:contentStatus/>
</cp:coreProperties>
</file>