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</commentList>
</comments>
</file>

<file path=xl/sharedStrings.xml><?xml version="1.0" encoding="utf-8"?>
<sst xmlns="http://schemas.openxmlformats.org/spreadsheetml/2006/main" count="2785" uniqueCount="490">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</sst>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tabSelected="1" workbookViewId="0" topLeftCell="A318">
      <selection activeCell="C349" sqref="C349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25">
        <v>9.7</v>
      </c>
      <c r="K277" s="43">
        <v>13.2</v>
      </c>
      <c r="L277" s="44">
        <f aca="true" t="shared" si="18" ref="L277:L306">AVERAGE(B277:I277)</f>
        <v>11.675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25">
        <v>10.7</v>
      </c>
      <c r="K278" s="43">
        <v>17.2</v>
      </c>
      <c r="L278" s="44">
        <f t="shared" si="18"/>
        <v>13.450000000000001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25">
        <v>9.9</v>
      </c>
      <c r="K279" s="43">
        <v>13.7</v>
      </c>
      <c r="L279" s="44">
        <f t="shared" si="18"/>
        <v>11.5625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25">
        <v>9.4</v>
      </c>
      <c r="K280" s="43">
        <v>13.6</v>
      </c>
      <c r="L280" s="44">
        <f t="shared" si="18"/>
        <v>11.549999999999999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25">
        <v>10.2</v>
      </c>
      <c r="K281" s="43">
        <v>17.8</v>
      </c>
      <c r="L281" s="44">
        <f t="shared" si="18"/>
        <v>13.937500000000002</v>
      </c>
      <c r="M281" s="42">
        <v>10.2</v>
      </c>
      <c r="N281" s="50">
        <v>4.1</v>
      </c>
      <c r="O281" s="95"/>
      <c r="P281" s="170">
        <v>11.8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25">
        <v>10.9</v>
      </c>
      <c r="K282" s="43">
        <v>14.7</v>
      </c>
      <c r="L282" s="44">
        <f t="shared" si="18"/>
        <v>11.625000000000002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43">
        <v>15.7</v>
      </c>
      <c r="L283" s="44">
        <f t="shared" si="18"/>
        <v>11.387500000000001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43">
        <v>15.2</v>
      </c>
      <c r="L284" s="44">
        <f t="shared" si="18"/>
        <v>11.8375</v>
      </c>
      <c r="M284" s="42">
        <v>10.3</v>
      </c>
      <c r="N284" s="50"/>
      <c r="O284" s="95"/>
      <c r="P284" s="170">
        <v>15.6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43">
        <v>16.1</v>
      </c>
      <c r="L285" s="44">
        <f t="shared" si="18"/>
        <v>12.487499999999999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43">
        <v>15.5</v>
      </c>
      <c r="L286" s="44">
        <f t="shared" si="18"/>
        <v>11.987499999999999</v>
      </c>
      <c r="M286" s="42">
        <v>10.4</v>
      </c>
      <c r="N286" s="50"/>
      <c r="O286" s="95"/>
      <c r="P286" s="170">
        <v>9.1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9.7</v>
      </c>
      <c r="K287" s="43">
        <v>14.7</v>
      </c>
      <c r="L287" s="44">
        <f t="shared" si="18"/>
        <v>11.524999999999999</v>
      </c>
      <c r="M287" s="42">
        <v>10.5</v>
      </c>
      <c r="N287" s="50"/>
      <c r="O287" s="95"/>
      <c r="P287" s="170">
        <v>8.5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43">
        <v>14.7</v>
      </c>
      <c r="L288" s="44">
        <f t="shared" si="18"/>
        <v>10.9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43">
        <v>13.8</v>
      </c>
      <c r="L289" s="44">
        <f t="shared" si="18"/>
        <v>11.8875</v>
      </c>
      <c r="M289" s="42">
        <v>10.5</v>
      </c>
      <c r="N289" s="50">
        <v>0.1</v>
      </c>
      <c r="O289" s="95"/>
      <c r="P289" s="170">
        <v>2.9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43">
        <v>16.2</v>
      </c>
      <c r="L290" s="44">
        <f t="shared" si="18"/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43">
        <v>19.3</v>
      </c>
      <c r="L291" s="44">
        <f t="shared" si="18"/>
        <v>14.874999999999998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43">
        <v>17.3</v>
      </c>
      <c r="L292" s="44">
        <f t="shared" si="18"/>
        <v>13.350000000000001</v>
      </c>
      <c r="M292" s="42">
        <v>10.6</v>
      </c>
      <c r="N292" s="50"/>
      <c r="O292" s="95"/>
      <c r="P292" s="170">
        <v>16.7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43">
        <v>17.5</v>
      </c>
      <c r="L293" s="44">
        <f t="shared" si="18"/>
        <v>13.362499999999999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44">
        <f t="shared" si="18"/>
        <v>12.75</v>
      </c>
      <c r="M294" s="42">
        <v>10.6</v>
      </c>
      <c r="N294" s="50"/>
      <c r="O294" s="97"/>
      <c r="P294" s="170">
        <v>10.3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44">
        <f t="shared" si="18"/>
        <v>12.450000000000001</v>
      </c>
      <c r="M295" s="42">
        <v>10.6</v>
      </c>
      <c r="N295" s="50"/>
      <c r="O295" s="95"/>
      <c r="P295" s="170">
        <v>1.8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44">
        <f t="shared" si="18"/>
        <v>11.7375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44">
        <f t="shared" si="18"/>
        <v>11.125000000000002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44">
        <f t="shared" si="18"/>
        <v>12.55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44">
        <f t="shared" si="18"/>
        <v>13.1875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44">
        <f t="shared" si="18"/>
        <v>11.950000000000001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44">
        <f t="shared" si="18"/>
        <v>11.762500000000001</v>
      </c>
      <c r="M301" s="42">
        <v>10.7</v>
      </c>
      <c r="N301" s="121">
        <v>1.1</v>
      </c>
      <c r="O301" s="97"/>
      <c r="P301" s="170">
        <v>6.2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44">
        <f t="shared" si="18"/>
        <v>11.687499999999998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43">
        <v>13.3</v>
      </c>
      <c r="L303" s="44">
        <f t="shared" si="18"/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43">
        <v>11.6</v>
      </c>
      <c r="L304" s="44">
        <f t="shared" si="18"/>
        <v>10.1625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25">
        <v>9.7</v>
      </c>
      <c r="K305" s="43">
        <v>13.5</v>
      </c>
      <c r="L305" s="44">
        <f t="shared" si="18"/>
        <v>11.512500000000001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44">
        <f t="shared" si="18"/>
        <v>11.75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44">
        <f>AVERAGE(B307:I307)</f>
        <v>13.2625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79"/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9" ref="C309:K309">AVERAGE(C277:C306)</f>
        <v>10.479999999999997</v>
      </c>
      <c r="D309" s="42">
        <f t="shared" si="19"/>
        <v>11.966666666666667</v>
      </c>
      <c r="E309" s="42">
        <f>AVERAGE(E277:E307)</f>
        <v>13.316129032258065</v>
      </c>
      <c r="F309" s="42">
        <f t="shared" si="19"/>
        <v>13.886666666666668</v>
      </c>
      <c r="G309" s="42">
        <f t="shared" si="19"/>
        <v>13.56</v>
      </c>
      <c r="H309" s="42">
        <f t="shared" si="19"/>
        <v>12.683333333333335</v>
      </c>
      <c r="I309" s="42">
        <f t="shared" si="19"/>
        <v>11.066666666666665</v>
      </c>
      <c r="J309" s="25">
        <f t="shared" si="19"/>
        <v>9.733333333333329</v>
      </c>
      <c r="K309" s="43">
        <f t="shared" si="19"/>
        <v>15.233333333333338</v>
      </c>
      <c r="L309" s="44">
        <f>AVERAGE(L277:L307)</f>
        <v>12.209274193548387</v>
      </c>
      <c r="M309" s="42"/>
      <c r="N309" s="50">
        <f>SUM(N277:N307)</f>
        <v>45.00000000000001</v>
      </c>
      <c r="O309" s="50"/>
      <c r="P309" s="219">
        <f>SUM(P277:P307)</f>
        <v>184.3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20" ref="AH309:AQ309">AVERAGE(AH277:AH307)</f>
        <v>3.327586206896552</v>
      </c>
      <c r="AI309" s="65">
        <f t="shared" si="20"/>
        <v>-19.193103448275863</v>
      </c>
      <c r="AJ309" s="65">
        <f t="shared" si="20"/>
        <v>3.1482758620689655</v>
      </c>
      <c r="AK309" s="65">
        <f t="shared" si="20"/>
        <v>-18.93448275862069</v>
      </c>
      <c r="AL309" s="70">
        <f t="shared" si="20"/>
        <v>5473.172413793103</v>
      </c>
      <c r="AM309" s="70">
        <f t="shared" si="20"/>
        <v>5470.172413793103</v>
      </c>
      <c r="AN309" s="70">
        <f t="shared" si="20"/>
        <v>5460</v>
      </c>
      <c r="AO309" s="70">
        <f t="shared" si="20"/>
        <v>2118.5</v>
      </c>
      <c r="AP309" s="70">
        <f t="shared" si="20"/>
        <v>2111.0333333333333</v>
      </c>
      <c r="AQ309" s="65">
        <f t="shared" si="20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10.5</v>
      </c>
      <c r="K322" s="43">
        <v>14.9</v>
      </c>
      <c r="L322" s="44">
        <f>AVERAGE(B322:I322)</f>
        <v>12.4625</v>
      </c>
      <c r="M322" s="99">
        <v>10.7</v>
      </c>
      <c r="N322" s="50">
        <v>0.9</v>
      </c>
      <c r="O322" s="97"/>
      <c r="P322" s="170">
        <v>1.7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105">
        <v>5497</v>
      </c>
      <c r="AM322" s="105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115">
        <v>10.4</v>
      </c>
      <c r="K323" s="116">
        <v>15</v>
      </c>
      <c r="L323" s="44">
        <f>AVERAGE(B323:I323)</f>
        <v>12.8375</v>
      </c>
      <c r="M323" s="99">
        <v>10.7</v>
      </c>
      <c r="N323" s="50">
        <v>5.7</v>
      </c>
      <c r="O323" s="95"/>
      <c r="P323" s="170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115">
        <v>11.9</v>
      </c>
      <c r="K324" s="116">
        <v>15.6</v>
      </c>
      <c r="L324" s="44">
        <f>AVERAGE(B324:I324)</f>
        <v>13.325</v>
      </c>
      <c r="M324" s="99">
        <v>10.7</v>
      </c>
      <c r="N324" s="50">
        <v>0</v>
      </c>
      <c r="O324" s="97"/>
      <c r="P324" s="170"/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99">
        <v>2.6</v>
      </c>
      <c r="AK324" s="99">
        <v>-22.9</v>
      </c>
      <c r="AL324" s="40">
        <v>5430</v>
      </c>
      <c r="AM324" s="40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42"/>
      <c r="C325" s="42"/>
      <c r="D325" s="42"/>
      <c r="E325" s="42"/>
      <c r="F325" s="42"/>
      <c r="G325" s="42"/>
      <c r="H325" s="42"/>
      <c r="I325" s="42"/>
      <c r="J325" s="25"/>
      <c r="K325" s="43"/>
      <c r="L325" s="44"/>
      <c r="M325" s="99">
        <v>10.7</v>
      </c>
      <c r="N325" s="50"/>
      <c r="O325" s="95"/>
      <c r="P325" s="170"/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/>
      <c r="Z325" s="43"/>
      <c r="AA325" s="55"/>
      <c r="AB325" s="25"/>
      <c r="AC325" s="34"/>
      <c r="AD325" s="58"/>
      <c r="AE325" s="55"/>
      <c r="AF325" s="50"/>
      <c r="AG325" s="50"/>
      <c r="AH325" s="42"/>
      <c r="AI325" s="42"/>
      <c r="AJ325" s="42"/>
      <c r="AK325" s="42"/>
      <c r="AL325" s="34"/>
      <c r="AM325" s="47"/>
      <c r="AN325" s="34"/>
      <c r="AO325" s="53"/>
      <c r="AP325" s="54"/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42"/>
      <c r="C326" s="42"/>
      <c r="D326" s="42"/>
      <c r="E326" s="42"/>
      <c r="F326" s="42"/>
      <c r="G326" s="42"/>
      <c r="H326" s="42"/>
      <c r="I326" s="42"/>
      <c r="J326" s="25"/>
      <c r="K326" s="43"/>
      <c r="L326" s="232"/>
      <c r="M326" s="99">
        <v>10.7</v>
      </c>
      <c r="N326" s="50"/>
      <c r="O326" s="95"/>
      <c r="P326" s="170"/>
      <c r="Q326" s="42">
        <v>15.6</v>
      </c>
      <c r="R326" s="47">
        <v>2009</v>
      </c>
      <c r="S326" s="42">
        <v>7.5</v>
      </c>
      <c r="T326" s="47">
        <v>1996</v>
      </c>
      <c r="U326" s="42">
        <v>19.9</v>
      </c>
      <c r="V326" s="47">
        <v>1969</v>
      </c>
      <c r="W326" s="42">
        <v>2</v>
      </c>
      <c r="X326" s="47">
        <v>1898</v>
      </c>
      <c r="Y326" s="185"/>
      <c r="Z326" s="43"/>
      <c r="AA326" s="55"/>
      <c r="AB326" s="25"/>
      <c r="AC326" s="34"/>
      <c r="AD326" s="58"/>
      <c r="AE326" s="55"/>
      <c r="AF326" s="50"/>
      <c r="AG326" s="50"/>
      <c r="AH326" s="42"/>
      <c r="AI326" s="42"/>
      <c r="AJ326" s="42"/>
      <c r="AK326" s="42"/>
      <c r="AL326" s="47"/>
      <c r="AM326" s="47"/>
      <c r="AN326" s="34"/>
      <c r="AO326" s="53"/>
      <c r="AP326" s="54"/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42"/>
      <c r="C327" s="42"/>
      <c r="D327" s="42"/>
      <c r="E327" s="42"/>
      <c r="F327" s="42"/>
      <c r="G327" s="42"/>
      <c r="H327" s="42"/>
      <c r="I327" s="42"/>
      <c r="J327" s="25"/>
      <c r="K327" s="43"/>
      <c r="L327" s="232"/>
      <c r="M327" s="99">
        <v>10.7</v>
      </c>
      <c r="N327" s="50"/>
      <c r="O327" s="95"/>
      <c r="P327" s="170"/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/>
      <c r="Z327" s="43"/>
      <c r="AA327" s="55"/>
      <c r="AB327" s="25"/>
      <c r="AC327" s="34"/>
      <c r="AD327" s="58"/>
      <c r="AE327" s="55"/>
      <c r="AF327" s="50"/>
      <c r="AG327" s="50"/>
      <c r="AH327" s="42"/>
      <c r="AI327" s="42"/>
      <c r="AJ327" s="42"/>
      <c r="AK327" s="42"/>
      <c r="AL327" s="47"/>
      <c r="AM327" s="47"/>
      <c r="AN327" s="34"/>
      <c r="AO327" s="53"/>
      <c r="AP327" s="54"/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/>
      <c r="C328" s="99"/>
      <c r="D328" s="99"/>
      <c r="E328" s="99"/>
      <c r="F328" s="99"/>
      <c r="G328" s="99"/>
      <c r="H328" s="99"/>
      <c r="I328" s="99"/>
      <c r="J328" s="115"/>
      <c r="K328" s="43"/>
      <c r="L328" s="232"/>
      <c r="M328" s="99">
        <v>10.7</v>
      </c>
      <c r="N328" s="50"/>
      <c r="O328" s="97"/>
      <c r="P328" s="170"/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/>
      <c r="Z328" s="43"/>
      <c r="AA328" s="55"/>
      <c r="AB328" s="25"/>
      <c r="AC328" s="34"/>
      <c r="AD328" s="58"/>
      <c r="AE328" s="55"/>
      <c r="AF328" s="50"/>
      <c r="AG328" s="50"/>
      <c r="AH328" s="42"/>
      <c r="AI328" s="42"/>
      <c r="AJ328" s="42"/>
      <c r="AK328" s="42"/>
      <c r="AL328" s="47"/>
      <c r="AM328" s="47"/>
      <c r="AN328" s="34"/>
      <c r="AO328" s="53"/>
      <c r="AP328" s="54"/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/>
      <c r="C329" s="99"/>
      <c r="D329" s="99"/>
      <c r="E329" s="99"/>
      <c r="F329" s="99"/>
      <c r="G329" s="99"/>
      <c r="H329" s="99"/>
      <c r="I329" s="99"/>
      <c r="J329" s="115"/>
      <c r="K329" s="43"/>
      <c r="L329" s="232"/>
      <c r="M329" s="99">
        <v>10.6</v>
      </c>
      <c r="N329" s="50"/>
      <c r="O329" s="95"/>
      <c r="P329" s="170"/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/>
      <c r="Z329" s="43"/>
      <c r="AA329" s="55"/>
      <c r="AB329" s="25"/>
      <c r="AC329" s="34"/>
      <c r="AD329" s="58"/>
      <c r="AE329" s="55"/>
      <c r="AF329" s="50"/>
      <c r="AG329" s="50"/>
      <c r="AH329" s="42"/>
      <c r="AI329" s="42"/>
      <c r="AJ329" s="42"/>
      <c r="AK329" s="42"/>
      <c r="AL329" s="47"/>
      <c r="AM329" s="47"/>
      <c r="AN329" s="34"/>
      <c r="AO329" s="63"/>
      <c r="AP329" s="163"/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/>
      <c r="C330" s="99"/>
      <c r="D330" s="99"/>
      <c r="E330" s="99"/>
      <c r="F330" s="99"/>
      <c r="G330" s="99"/>
      <c r="H330" s="99"/>
      <c r="I330" s="99"/>
      <c r="J330" s="115"/>
      <c r="K330" s="43"/>
      <c r="L330" s="232"/>
      <c r="M330" s="99">
        <v>10.6</v>
      </c>
      <c r="N330" s="50"/>
      <c r="O330" s="95"/>
      <c r="P330" s="170"/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/>
      <c r="Z330" s="43"/>
      <c r="AA330" s="55"/>
      <c r="AB330" s="25"/>
      <c r="AC330" s="34"/>
      <c r="AD330" s="58"/>
      <c r="AE330" s="55"/>
      <c r="AF330" s="50"/>
      <c r="AG330" s="50"/>
      <c r="AH330" s="42"/>
      <c r="AI330" s="42"/>
      <c r="AJ330" s="42"/>
      <c r="AK330" s="42"/>
      <c r="AL330" s="47"/>
      <c r="AM330" s="47"/>
      <c r="AN330" s="34"/>
      <c r="AO330" s="63"/>
      <c r="AP330" s="163"/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/>
      <c r="C331" s="99"/>
      <c r="D331" s="99"/>
      <c r="E331" s="99"/>
      <c r="F331" s="99"/>
      <c r="G331" s="99"/>
      <c r="H331" s="99"/>
      <c r="I331" s="99"/>
      <c r="J331" s="115"/>
      <c r="K331" s="43"/>
      <c r="L331" s="232"/>
      <c r="M331" s="99">
        <v>10.6</v>
      </c>
      <c r="N331" s="50"/>
      <c r="O331" s="95"/>
      <c r="P331" s="170"/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/>
      <c r="Z331" s="43"/>
      <c r="AA331" s="55"/>
      <c r="AB331" s="25"/>
      <c r="AC331" s="34"/>
      <c r="AD331" s="58"/>
      <c r="AE331" s="55"/>
      <c r="AF331" s="50"/>
      <c r="AG331" s="50"/>
      <c r="AH331" s="42"/>
      <c r="AI331" s="42"/>
      <c r="AJ331" s="42"/>
      <c r="AK331" s="42"/>
      <c r="AL331" s="47"/>
      <c r="AM331" s="47"/>
      <c r="AN331" s="47"/>
      <c r="AO331" s="53"/>
      <c r="AP331" s="54"/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/>
      <c r="C332" s="99"/>
      <c r="D332" s="99"/>
      <c r="E332" s="99"/>
      <c r="F332" s="99"/>
      <c r="G332" s="99"/>
      <c r="H332" s="99"/>
      <c r="I332" s="99"/>
      <c r="J332" s="115"/>
      <c r="K332" s="43"/>
      <c r="L332" s="232"/>
      <c r="M332" s="99">
        <v>10.6</v>
      </c>
      <c r="N332" s="50"/>
      <c r="O332" s="95"/>
      <c r="P332" s="170"/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/>
      <c r="Z332" s="43"/>
      <c r="AA332" s="55"/>
      <c r="AB332" s="25"/>
      <c r="AC332" s="34"/>
      <c r="AD332" s="58"/>
      <c r="AE332" s="55"/>
      <c r="AF332" s="50"/>
      <c r="AG332" s="50"/>
      <c r="AH332" s="42"/>
      <c r="AI332" s="42"/>
      <c r="AJ332" s="42"/>
      <c r="AK332" s="42"/>
      <c r="AL332" s="47"/>
      <c r="AM332" s="47"/>
      <c r="AN332" s="47"/>
      <c r="AO332" s="63"/>
      <c r="AP332" s="163"/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/>
      <c r="C333" s="99"/>
      <c r="D333" s="99"/>
      <c r="E333" s="99"/>
      <c r="F333" s="99"/>
      <c r="G333" s="99"/>
      <c r="H333" s="99"/>
      <c r="I333" s="99"/>
      <c r="J333" s="115"/>
      <c r="K333" s="43"/>
      <c r="L333" s="232"/>
      <c r="M333" s="99">
        <v>10.5</v>
      </c>
      <c r="N333" s="50"/>
      <c r="O333" s="95"/>
      <c r="P333" s="170"/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/>
      <c r="Z333" s="43"/>
      <c r="AA333" s="55"/>
      <c r="AB333" s="25"/>
      <c r="AC333" s="34"/>
      <c r="AD333" s="58"/>
      <c r="AE333" s="55"/>
      <c r="AF333" s="50"/>
      <c r="AG333" s="50"/>
      <c r="AH333" s="42"/>
      <c r="AI333" s="42"/>
      <c r="AJ333" s="42"/>
      <c r="AK333" s="42"/>
      <c r="AL333" s="47"/>
      <c r="AM333" s="47"/>
      <c r="AN333" s="47"/>
      <c r="AO333" s="53"/>
      <c r="AP333" s="54"/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/>
      <c r="C334" s="99"/>
      <c r="D334" s="99"/>
      <c r="E334" s="99"/>
      <c r="F334" s="99"/>
      <c r="G334" s="99"/>
      <c r="H334" s="99"/>
      <c r="I334" s="99"/>
      <c r="J334" s="115"/>
      <c r="K334" s="43"/>
      <c r="L334" s="232"/>
      <c r="M334" s="99">
        <v>10.5</v>
      </c>
      <c r="N334" s="50"/>
      <c r="O334" s="95"/>
      <c r="P334" s="170"/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/>
      <c r="Z334" s="43"/>
      <c r="AA334" s="55"/>
      <c r="AB334" s="25"/>
      <c r="AC334" s="34"/>
      <c r="AD334" s="58"/>
      <c r="AE334" s="55"/>
      <c r="AF334" s="50"/>
      <c r="AG334" s="50"/>
      <c r="AH334" s="42"/>
      <c r="AI334" s="42"/>
      <c r="AJ334" s="42"/>
      <c r="AK334" s="42"/>
      <c r="AL334" s="34"/>
      <c r="AM334" s="34"/>
      <c r="AN334" s="47"/>
      <c r="AO334" s="63"/>
      <c r="AP334" s="163"/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/>
      <c r="C335" s="99"/>
      <c r="D335" s="99"/>
      <c r="E335" s="99"/>
      <c r="F335" s="99"/>
      <c r="G335" s="99"/>
      <c r="H335" s="99"/>
      <c r="I335" s="99"/>
      <c r="J335" s="115"/>
      <c r="K335" s="43"/>
      <c r="L335" s="232"/>
      <c r="M335" s="99">
        <v>10.4</v>
      </c>
      <c r="N335" s="50"/>
      <c r="O335" s="97"/>
      <c r="P335" s="170"/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/>
      <c r="Z335" s="43"/>
      <c r="AA335" s="55"/>
      <c r="AB335" s="25"/>
      <c r="AC335" s="34"/>
      <c r="AD335" s="58"/>
      <c r="AE335" s="55"/>
      <c r="AF335" s="50"/>
      <c r="AG335" s="50"/>
      <c r="AH335" s="42"/>
      <c r="AI335" s="42"/>
      <c r="AJ335" s="42"/>
      <c r="AK335" s="42"/>
      <c r="AL335" s="47"/>
      <c r="AM335" s="47"/>
      <c r="AN335" s="47"/>
      <c r="AO335" s="63"/>
      <c r="AP335" s="163"/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/>
      <c r="C336" s="99"/>
      <c r="D336" s="99"/>
      <c r="E336" s="99"/>
      <c r="F336" s="99"/>
      <c r="G336" s="99"/>
      <c r="H336" s="99"/>
      <c r="I336" s="99"/>
      <c r="J336" s="115"/>
      <c r="K336" s="43"/>
      <c r="L336" s="232"/>
      <c r="M336" s="99">
        <v>10.4</v>
      </c>
      <c r="N336" s="50"/>
      <c r="O336" s="97"/>
      <c r="P336" s="170"/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/>
      <c r="Z336" s="43"/>
      <c r="AA336" s="55"/>
      <c r="AB336" s="25"/>
      <c r="AC336" s="34"/>
      <c r="AD336" s="58"/>
      <c r="AE336" s="55"/>
      <c r="AF336" s="50"/>
      <c r="AG336" s="50"/>
      <c r="AH336" s="42"/>
      <c r="AI336" s="42"/>
      <c r="AJ336" s="42"/>
      <c r="AK336" s="42"/>
      <c r="AL336" s="47"/>
      <c r="AM336" s="47"/>
      <c r="AN336" s="47"/>
      <c r="AO336" s="63"/>
      <c r="AP336" s="163"/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/>
      <c r="C337" s="99"/>
      <c r="D337" s="99"/>
      <c r="E337" s="99"/>
      <c r="F337" s="99"/>
      <c r="G337" s="99"/>
      <c r="H337" s="99"/>
      <c r="I337" s="99"/>
      <c r="J337" s="115"/>
      <c r="K337" s="43"/>
      <c r="L337" s="232"/>
      <c r="M337" s="99">
        <v>10.3</v>
      </c>
      <c r="N337" s="50"/>
      <c r="O337" s="95"/>
      <c r="P337" s="170"/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/>
      <c r="Z337" s="43"/>
      <c r="AA337" s="55"/>
      <c r="AB337" s="25"/>
      <c r="AC337" s="34"/>
      <c r="AD337" s="58"/>
      <c r="AE337" s="55"/>
      <c r="AF337" s="50"/>
      <c r="AG337" s="50"/>
      <c r="AH337" s="42"/>
      <c r="AI337" s="42"/>
      <c r="AJ337" s="42"/>
      <c r="AK337" s="42"/>
      <c r="AL337" s="34"/>
      <c r="AM337" s="34"/>
      <c r="AN337" s="47"/>
      <c r="AO337" s="63"/>
      <c r="AP337" s="163"/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/>
      <c r="C338" s="99"/>
      <c r="D338" s="99"/>
      <c r="E338" s="99"/>
      <c r="F338" s="99"/>
      <c r="G338" s="99"/>
      <c r="H338" s="99"/>
      <c r="I338" s="99"/>
      <c r="J338" s="115"/>
      <c r="K338" s="43"/>
      <c r="L338" s="232"/>
      <c r="M338" s="99">
        <v>10.2</v>
      </c>
      <c r="N338" s="50"/>
      <c r="O338" s="95"/>
      <c r="P338" s="170"/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/>
      <c r="Z338" s="43"/>
      <c r="AA338" s="55"/>
      <c r="AB338" s="25"/>
      <c r="AC338" s="34"/>
      <c r="AD338" s="58"/>
      <c r="AE338" s="55"/>
      <c r="AF338" s="50"/>
      <c r="AG338" s="50"/>
      <c r="AH338" s="42"/>
      <c r="AI338" s="42"/>
      <c r="AJ338" s="42"/>
      <c r="AK338" s="42"/>
      <c r="AL338" s="47"/>
      <c r="AM338" s="47"/>
      <c r="AN338" s="47"/>
      <c r="AO338" s="53"/>
      <c r="AP338" s="54"/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/>
      <c r="C339" s="99"/>
      <c r="D339" s="99"/>
      <c r="E339" s="99"/>
      <c r="F339" s="99"/>
      <c r="G339" s="99"/>
      <c r="H339" s="99"/>
      <c r="I339" s="99"/>
      <c r="J339" s="115"/>
      <c r="K339" s="116"/>
      <c r="L339" s="232"/>
      <c r="M339" s="99">
        <v>10.2</v>
      </c>
      <c r="N339" s="50"/>
      <c r="O339" s="97"/>
      <c r="P339" s="170"/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/>
      <c r="Z339" s="43"/>
      <c r="AA339" s="55"/>
      <c r="AB339" s="25"/>
      <c r="AC339" s="34"/>
      <c r="AD339" s="58"/>
      <c r="AE339" s="55"/>
      <c r="AF339" s="50"/>
      <c r="AG339" s="50"/>
      <c r="AH339" s="42"/>
      <c r="AI339" s="42"/>
      <c r="AJ339" s="42"/>
      <c r="AK339" s="42"/>
      <c r="AL339" s="47"/>
      <c r="AM339" s="47"/>
      <c r="AN339" s="47"/>
      <c r="AO339" s="53"/>
      <c r="AP339" s="54"/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/>
      <c r="C340" s="99"/>
      <c r="D340" s="99"/>
      <c r="E340" s="99"/>
      <c r="F340" s="99"/>
      <c r="G340" s="99"/>
      <c r="H340" s="99"/>
      <c r="I340" s="99"/>
      <c r="J340" s="115"/>
      <c r="K340" s="116"/>
      <c r="L340" s="232"/>
      <c r="M340" s="99">
        <v>10.1</v>
      </c>
      <c r="N340" s="50"/>
      <c r="O340" s="95"/>
      <c r="P340" s="170"/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/>
      <c r="Z340" s="43"/>
      <c r="AA340" s="55"/>
      <c r="AB340" s="25"/>
      <c r="AC340" s="34"/>
      <c r="AD340" s="58"/>
      <c r="AE340" s="55"/>
      <c r="AF340" s="50"/>
      <c r="AG340" s="61"/>
      <c r="AH340" s="42"/>
      <c r="AI340" s="42"/>
      <c r="AJ340" s="42"/>
      <c r="AK340" s="42"/>
      <c r="AL340" s="47"/>
      <c r="AM340" s="47"/>
      <c r="AN340" s="47"/>
      <c r="AO340" s="53"/>
      <c r="AP340" s="54"/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/>
      <c r="C341" s="99"/>
      <c r="D341" s="99"/>
      <c r="E341" s="99"/>
      <c r="F341" s="99"/>
      <c r="G341" s="99"/>
      <c r="H341" s="99"/>
      <c r="I341" s="99"/>
      <c r="J341" s="115"/>
      <c r="K341" s="116"/>
      <c r="L341" s="232"/>
      <c r="M341" s="99">
        <v>10</v>
      </c>
      <c r="N341" s="50"/>
      <c r="O341" s="95"/>
      <c r="P341" s="170"/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/>
      <c r="Z341" s="43"/>
      <c r="AA341" s="55"/>
      <c r="AB341" s="25"/>
      <c r="AC341" s="34"/>
      <c r="AD341" s="58"/>
      <c r="AE341" s="55"/>
      <c r="AF341" s="50"/>
      <c r="AG341" s="61"/>
      <c r="AH341" s="42"/>
      <c r="AI341" s="42"/>
      <c r="AJ341" s="42"/>
      <c r="AK341" s="42"/>
      <c r="AL341" s="47"/>
      <c r="AM341" s="47"/>
      <c r="AN341" s="47"/>
      <c r="AO341" s="63"/>
      <c r="AP341" s="163"/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/>
      <c r="C342" s="99"/>
      <c r="D342" s="99"/>
      <c r="E342" s="99"/>
      <c r="F342" s="99"/>
      <c r="G342" s="99"/>
      <c r="H342" s="99"/>
      <c r="I342" s="99"/>
      <c r="J342" s="115"/>
      <c r="K342" s="116"/>
      <c r="L342" s="232"/>
      <c r="M342" s="99">
        <v>9.9</v>
      </c>
      <c r="N342" s="50"/>
      <c r="O342" s="97"/>
      <c r="P342" s="170"/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/>
      <c r="Z342" s="43"/>
      <c r="AA342" s="55"/>
      <c r="AB342" s="25"/>
      <c r="AC342" s="34"/>
      <c r="AD342" s="58"/>
      <c r="AE342" s="55"/>
      <c r="AF342" s="50"/>
      <c r="AG342" s="61"/>
      <c r="AH342" s="42"/>
      <c r="AI342" s="42"/>
      <c r="AJ342" s="42"/>
      <c r="AK342" s="42"/>
      <c r="AL342" s="47"/>
      <c r="AM342" s="47"/>
      <c r="AN342" s="47"/>
      <c r="AO342" s="53"/>
      <c r="AP342" s="54"/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/>
      <c r="C343" s="99"/>
      <c r="D343" s="99"/>
      <c r="E343" s="99"/>
      <c r="F343" s="99"/>
      <c r="G343" s="99"/>
      <c r="H343" s="99"/>
      <c r="I343" s="99"/>
      <c r="J343" s="115"/>
      <c r="K343" s="116"/>
      <c r="L343" s="232"/>
      <c r="M343" s="99">
        <v>9.9</v>
      </c>
      <c r="N343" s="121"/>
      <c r="O343" s="95"/>
      <c r="P343" s="170"/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/>
      <c r="Z343" s="43"/>
      <c r="AA343" s="55"/>
      <c r="AB343" s="25"/>
      <c r="AC343" s="34"/>
      <c r="AD343" s="58"/>
      <c r="AE343" s="55"/>
      <c r="AF343" s="50"/>
      <c r="AG343" s="61"/>
      <c r="AH343" s="42"/>
      <c r="AI343" s="42"/>
      <c r="AJ343" s="42"/>
      <c r="AK343" s="42"/>
      <c r="AL343" s="56"/>
      <c r="AM343" s="56"/>
      <c r="AN343" s="56"/>
      <c r="AO343" s="63"/>
      <c r="AP343" s="163"/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/>
      <c r="C344" s="99"/>
      <c r="D344" s="99"/>
      <c r="E344" s="99"/>
      <c r="F344" s="99"/>
      <c r="G344" s="99"/>
      <c r="H344" s="99"/>
      <c r="I344" s="99"/>
      <c r="J344" s="115"/>
      <c r="K344" s="116"/>
      <c r="L344" s="232"/>
      <c r="M344" s="99">
        <v>9.8</v>
      </c>
      <c r="N344" s="121"/>
      <c r="O344" s="95"/>
      <c r="P344" s="170"/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/>
      <c r="Z344" s="43"/>
      <c r="AA344" s="55"/>
      <c r="AB344" s="25"/>
      <c r="AC344" s="34"/>
      <c r="AD344" s="58"/>
      <c r="AE344" s="55"/>
      <c r="AF344" s="50"/>
      <c r="AG344" s="61"/>
      <c r="AH344" s="42"/>
      <c r="AI344" s="42"/>
      <c r="AJ344" s="42"/>
      <c r="AK344" s="42"/>
      <c r="AL344" s="47"/>
      <c r="AM344" s="47"/>
      <c r="AN344" s="47"/>
      <c r="AO344" s="135"/>
      <c r="AP344" s="136"/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115"/>
      <c r="K345" s="116"/>
      <c r="L345" s="232"/>
      <c r="M345" s="99">
        <v>9.7</v>
      </c>
      <c r="N345" s="121"/>
      <c r="O345" s="95"/>
      <c r="P345" s="170"/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/>
      <c r="Z345" s="43"/>
      <c r="AA345" s="55"/>
      <c r="AB345" s="25"/>
      <c r="AC345" s="34"/>
      <c r="AD345" s="58"/>
      <c r="AE345" s="55"/>
      <c r="AF345" s="50"/>
      <c r="AG345" s="61"/>
      <c r="AH345" s="42"/>
      <c r="AI345" s="42"/>
      <c r="AJ345" s="42"/>
      <c r="AK345" s="42"/>
      <c r="AL345" s="56"/>
      <c r="AM345" s="47"/>
      <c r="AN345" s="47"/>
      <c r="AO345" s="63"/>
      <c r="AP345" s="163"/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/>
      <c r="C346" s="99"/>
      <c r="D346" s="99"/>
      <c r="E346" s="99"/>
      <c r="F346" s="99"/>
      <c r="G346" s="99"/>
      <c r="H346" s="99"/>
      <c r="I346" s="99"/>
      <c r="J346" s="115"/>
      <c r="K346" s="116"/>
      <c r="L346" s="232"/>
      <c r="M346" s="99">
        <v>9.6</v>
      </c>
      <c r="N346" s="121"/>
      <c r="O346" s="97"/>
      <c r="P346" s="170"/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/>
      <c r="Z346" s="43"/>
      <c r="AA346" s="55"/>
      <c r="AB346" s="25"/>
      <c r="AC346" s="34"/>
      <c r="AD346" s="58"/>
      <c r="AE346" s="55"/>
      <c r="AF346" s="50"/>
      <c r="AG346" s="61"/>
      <c r="AH346" s="42"/>
      <c r="AI346" s="42"/>
      <c r="AJ346" s="42"/>
      <c r="AK346" s="42"/>
      <c r="AL346" s="47"/>
      <c r="AM346" s="47"/>
      <c r="AN346" s="47"/>
      <c r="AO346" s="63"/>
      <c r="AP346" s="163"/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115"/>
      <c r="K347" s="116"/>
      <c r="L347" s="232"/>
      <c r="M347" s="99">
        <v>9.5</v>
      </c>
      <c r="N347" s="121"/>
      <c r="O347" s="97"/>
      <c r="P347" s="170"/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/>
      <c r="Z347" s="43"/>
      <c r="AA347" s="55"/>
      <c r="AB347" s="25"/>
      <c r="AC347" s="34"/>
      <c r="AD347" s="58"/>
      <c r="AE347" s="55"/>
      <c r="AF347" s="50"/>
      <c r="AG347" s="61"/>
      <c r="AH347" s="42"/>
      <c r="AI347" s="42"/>
      <c r="AJ347" s="42"/>
      <c r="AK347" s="42"/>
      <c r="AL347" s="47"/>
      <c r="AM347" s="47"/>
      <c r="AN347" s="47"/>
      <c r="AO347" s="53"/>
      <c r="AP347" s="54"/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/>
      <c r="C348" s="99"/>
      <c r="D348" s="99"/>
      <c r="E348" s="99"/>
      <c r="F348" s="99"/>
      <c r="G348" s="99"/>
      <c r="H348" s="99"/>
      <c r="I348" s="99"/>
      <c r="J348" s="115"/>
      <c r="K348" s="43"/>
      <c r="L348" s="232"/>
      <c r="M348" s="99">
        <v>9.4</v>
      </c>
      <c r="N348" s="50"/>
      <c r="O348" s="95"/>
      <c r="P348" s="178"/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/>
      <c r="Z348" s="43"/>
      <c r="AA348" s="55"/>
      <c r="AB348" s="25"/>
      <c r="AC348" s="34"/>
      <c r="AD348" s="58"/>
      <c r="AE348" s="55"/>
      <c r="AF348" s="50"/>
      <c r="AG348" s="61"/>
      <c r="AH348" s="42"/>
      <c r="AI348" s="42"/>
      <c r="AJ348" s="42"/>
      <c r="AK348" s="42"/>
      <c r="AL348" s="47"/>
      <c r="AM348" s="47"/>
      <c r="AN348" s="47"/>
      <c r="AO348" s="53"/>
      <c r="AP348" s="54"/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/>
      <c r="C349" s="99"/>
      <c r="D349" s="99"/>
      <c r="E349" s="99"/>
      <c r="F349" s="99"/>
      <c r="G349" s="99"/>
      <c r="H349" s="99"/>
      <c r="I349" s="99"/>
      <c r="J349" s="115"/>
      <c r="K349" s="43"/>
      <c r="L349" s="232"/>
      <c r="M349" s="99">
        <v>9.3</v>
      </c>
      <c r="N349" s="50"/>
      <c r="O349" s="97"/>
      <c r="P349" s="178"/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/>
      <c r="Z349" s="43"/>
      <c r="AA349" s="55"/>
      <c r="AB349" s="25"/>
      <c r="AC349" s="34"/>
      <c r="AD349" s="58"/>
      <c r="AE349" s="55"/>
      <c r="AF349" s="50"/>
      <c r="AG349" s="61"/>
      <c r="AH349" s="42"/>
      <c r="AI349" s="42"/>
      <c r="AJ349" s="42"/>
      <c r="AK349" s="42"/>
      <c r="AL349" s="47"/>
      <c r="AM349" s="47"/>
      <c r="AN349" s="47"/>
      <c r="AO349" s="135"/>
      <c r="AP349" s="136"/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42"/>
      <c r="C350" s="42"/>
      <c r="D350" s="42"/>
      <c r="E350" s="42"/>
      <c r="F350" s="42"/>
      <c r="G350" s="42"/>
      <c r="H350" s="42"/>
      <c r="I350" s="42"/>
      <c r="J350" s="25"/>
      <c r="K350" s="43"/>
      <c r="L350" s="232"/>
      <c r="M350" s="99">
        <v>9.2</v>
      </c>
      <c r="N350" s="50"/>
      <c r="O350" s="95"/>
      <c r="P350" s="178"/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/>
      <c r="Z350" s="43"/>
      <c r="AA350" s="41"/>
      <c r="AB350" s="25"/>
      <c r="AC350" s="34"/>
      <c r="AD350" s="58"/>
      <c r="AE350" s="55"/>
      <c r="AF350" s="50"/>
      <c r="AG350" s="20"/>
      <c r="AH350" s="42"/>
      <c r="AI350" s="42"/>
      <c r="AJ350" s="42"/>
      <c r="AK350" s="42"/>
      <c r="AL350" s="47"/>
      <c r="AM350" s="47"/>
      <c r="AN350" s="47"/>
      <c r="AO350" s="63"/>
      <c r="AP350" s="163"/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/>
      <c r="C351" s="99"/>
      <c r="D351" s="99"/>
      <c r="E351" s="99"/>
      <c r="F351" s="99"/>
      <c r="G351" s="99"/>
      <c r="H351" s="99"/>
      <c r="I351" s="99"/>
      <c r="J351" s="115"/>
      <c r="K351" s="116"/>
      <c r="L351" s="232"/>
      <c r="M351" s="99">
        <v>9.1</v>
      </c>
      <c r="N351" s="50"/>
      <c r="O351" s="97"/>
      <c r="P351" s="178"/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/>
      <c r="Z351" s="43"/>
      <c r="AA351" s="55"/>
      <c r="AB351" s="25"/>
      <c r="AC351" s="34"/>
      <c r="AD351" s="58"/>
      <c r="AE351" s="55"/>
      <c r="AF351" s="50"/>
      <c r="AG351" s="50"/>
      <c r="AH351" s="42"/>
      <c r="AI351" s="42"/>
      <c r="AJ351" s="42"/>
      <c r="AK351" s="42"/>
      <c r="AL351" s="56"/>
      <c r="AM351" s="47"/>
      <c r="AN351" s="47"/>
      <c r="AO351" s="63"/>
      <c r="AP351" s="163"/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/>
      <c r="C352" s="99"/>
      <c r="D352" s="99"/>
      <c r="E352" s="99"/>
      <c r="F352" s="99"/>
      <c r="G352" s="99"/>
      <c r="H352" s="99"/>
      <c r="I352" s="99"/>
      <c r="J352" s="115"/>
      <c r="K352" s="116"/>
      <c r="L352" s="232"/>
      <c r="M352" s="99">
        <v>9</v>
      </c>
      <c r="N352" s="50"/>
      <c r="O352" s="95"/>
      <c r="P352" s="178"/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/>
      <c r="Z352" s="209"/>
      <c r="AA352" s="55"/>
      <c r="AB352" s="25"/>
      <c r="AC352" s="34"/>
      <c r="AD352" s="58"/>
      <c r="AE352" s="55"/>
      <c r="AF352" s="50"/>
      <c r="AG352" s="20"/>
      <c r="AH352" s="42"/>
      <c r="AI352" s="42"/>
      <c r="AJ352" s="42"/>
      <c r="AK352" s="42"/>
      <c r="AL352" s="56"/>
      <c r="AM352" s="47"/>
      <c r="AN352" s="47"/>
      <c r="AO352" s="63"/>
      <c r="AP352" s="163"/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232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/>
      <c r="AJ353" s="42"/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11.766666666666666</v>
      </c>
      <c r="C354" s="42">
        <f>AVERAGE(C322:C351)</f>
        <v>11.233333333333334</v>
      </c>
      <c r="D354" s="42">
        <f>AVERAGE(D322:D351)</f>
        <v>12.533333333333333</v>
      </c>
      <c r="E354" s="42">
        <f>AVERAGE(E322:E352)</f>
        <v>13.633333333333333</v>
      </c>
      <c r="F354" s="42">
        <f aca="true" t="shared" si="21" ref="F354:K354">AVERAGE(F322:F351)</f>
        <v>13.266666666666666</v>
      </c>
      <c r="G354" s="42">
        <f t="shared" si="21"/>
        <v>14.966666666666667</v>
      </c>
      <c r="H354" s="42">
        <f t="shared" si="21"/>
        <v>13.6</v>
      </c>
      <c r="I354" s="42">
        <f t="shared" si="21"/>
        <v>12</v>
      </c>
      <c r="J354" s="25">
        <f t="shared" si="21"/>
        <v>10.933333333333332</v>
      </c>
      <c r="K354" s="43">
        <f t="shared" si="21"/>
        <v>15.166666666666666</v>
      </c>
      <c r="L354" s="44">
        <f>AVERAGE(L322:L353)</f>
        <v>12.875</v>
      </c>
      <c r="M354" s="42"/>
      <c r="N354" s="50">
        <f>SUM(N322:N352)</f>
        <v>6.6000000000000005</v>
      </c>
      <c r="O354" s="50"/>
      <c r="P354" s="219">
        <f>SUM(P322:P352)</f>
        <v>4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19.383333333333333</v>
      </c>
      <c r="V354" s="42"/>
      <c r="W354" s="67">
        <f>AVERAGE(W322:W352)</f>
        <v>1.967741935483871</v>
      </c>
      <c r="X354" s="42"/>
      <c r="Y354" s="65">
        <f>AVERAGE(Y322:Y352)</f>
        <v>11.299999999999999</v>
      </c>
      <c r="Z354" s="131">
        <f>AVERAGE(Z322:Z352)</f>
        <v>19.433333333333334</v>
      </c>
      <c r="AA354" s="65"/>
      <c r="AB354" s="129">
        <f>AVERAGE(AB322:AB352)</f>
        <v>5.8</v>
      </c>
      <c r="AC354" s="65"/>
      <c r="AD354" s="65">
        <f>AVERAGE(AD322:AD352)</f>
        <v>1.8666666666666665</v>
      </c>
      <c r="AE354" s="65"/>
      <c r="AF354" s="227"/>
      <c r="AG354" s="65"/>
      <c r="AH354" s="65">
        <f aca="true" t="shared" si="22" ref="AH354:AP354">AVERAGE(AH322:AH352)</f>
        <v>3.8000000000000003</v>
      </c>
      <c r="AI354" s="65">
        <f t="shared" si="22"/>
        <v>-19.833333333333332</v>
      </c>
      <c r="AJ354" s="65">
        <f t="shared" si="22"/>
        <v>2.8666666666666667</v>
      </c>
      <c r="AK354" s="65">
        <f t="shared" si="22"/>
        <v>-21.566666666666663</v>
      </c>
      <c r="AL354" s="70">
        <f t="shared" si="22"/>
        <v>5462</v>
      </c>
      <c r="AM354" s="70">
        <f t="shared" si="22"/>
        <v>5456</v>
      </c>
      <c r="AN354" s="70">
        <f t="shared" si="22"/>
        <v>5482</v>
      </c>
      <c r="AO354" s="70">
        <f t="shared" si="22"/>
        <v>1926.3333333333333</v>
      </c>
      <c r="AP354" s="70">
        <f t="shared" si="22"/>
        <v>1990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2.2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3.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3.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3.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"/>
  <sheetViews>
    <sheetView workbookViewId="0" topLeftCell="A318">
      <selection activeCell="B351" sqref="B351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3"/>
      <c r="N41" s="233"/>
      <c r="O41" s="233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3"/>
      <c r="N83" s="233"/>
      <c r="O83" s="233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4"/>
      <c r="N128" s="234"/>
      <c r="O128" s="234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4"/>
      <c r="N173" s="234"/>
      <c r="O173" s="234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4"/>
      <c r="N219" s="234"/>
      <c r="O219" s="234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4"/>
      <c r="N266" s="234"/>
      <c r="O266" s="234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3"/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3"/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3"/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f t="shared" si="12"/>
        <v>13.049999999999997</v>
      </c>
      <c r="M279" s="42">
        <v>9.909333333333334</v>
      </c>
      <c r="N279" s="50"/>
      <c r="O279" s="97"/>
      <c r="P279" s="173"/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3"/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3"/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3"/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7.2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3"/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3"/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3"/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f t="shared" si="12"/>
        <v>13.1875</v>
      </c>
      <c r="M286" s="42">
        <v>10.515333333333334</v>
      </c>
      <c r="N286" s="50"/>
      <c r="O286" s="97"/>
      <c r="P286" s="173"/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10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3"/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8.5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3"/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3"/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3"/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3"/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3"/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3"/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3"/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3"/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3"/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3"/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3"/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3"/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3"/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3"/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f t="shared" si="12"/>
        <v>17.0875</v>
      </c>
      <c r="M302" s="42">
        <v>10.683333333333334</v>
      </c>
      <c r="N302" s="50">
        <v>1.3</v>
      </c>
      <c r="O302" s="97"/>
      <c r="P302" s="173"/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3"/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3"/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3"/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3"/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8.354838709677422</v>
      </c>
      <c r="K308" s="49">
        <f t="shared" si="13"/>
        <v>15.867741935483872</v>
      </c>
      <c r="L308" s="98">
        <f>AVERAGE(L276:L306)</f>
        <v>11.956854838709676</v>
      </c>
      <c r="M308" s="44"/>
      <c r="N308" s="50">
        <f>SUM(N276:N306)</f>
        <v>8.8</v>
      </c>
      <c r="O308" s="95"/>
      <c r="P308" s="173"/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4"/>
      <c r="N312" s="234"/>
      <c r="O312" s="234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>AVERAGE(B322:I322)</f>
        <v>12.124999999999998</v>
      </c>
      <c r="M322" s="42">
        <v>10.588</v>
      </c>
      <c r="N322" s="50"/>
      <c r="O322" s="97"/>
      <c r="P322" s="173"/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>AVERAGE(B323:I323)</f>
        <v>11.7625</v>
      </c>
      <c r="M323" s="42">
        <v>10.664666666666667</v>
      </c>
      <c r="N323" s="50">
        <v>0.8</v>
      </c>
      <c r="O323" s="97"/>
      <c r="P323" s="173"/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f>AVERAGE(B324:I324)</f>
        <v>11.95</v>
      </c>
      <c r="M324" s="42">
        <v>10.692666666666666</v>
      </c>
      <c r="N324" s="50">
        <v>1.2</v>
      </c>
      <c r="O324" s="97"/>
      <c r="P324" s="173"/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/>
      <c r="C325" s="42"/>
      <c r="D325" s="42"/>
      <c r="E325" s="42"/>
      <c r="F325" s="42"/>
      <c r="G325" s="93"/>
      <c r="H325" s="93"/>
      <c r="I325" s="93"/>
      <c r="J325" s="25"/>
      <c r="K325" s="43"/>
      <c r="L325" s="44"/>
      <c r="M325" s="42">
        <v>10.665333333333333</v>
      </c>
      <c r="N325" s="50"/>
      <c r="O325" s="97"/>
      <c r="P325" s="173"/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/>
      <c r="C326" s="42"/>
      <c r="D326" s="42"/>
      <c r="E326" s="42"/>
      <c r="F326" s="42"/>
      <c r="G326" s="93"/>
      <c r="H326" s="93"/>
      <c r="I326" s="93"/>
      <c r="J326" s="25"/>
      <c r="K326" s="43"/>
      <c r="L326" s="44"/>
      <c r="M326" s="42">
        <v>10.636666666666665</v>
      </c>
      <c r="N326" s="50"/>
      <c r="O326" s="97"/>
      <c r="P326" s="173"/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/>
      <c r="C327" s="42"/>
      <c r="D327" s="42"/>
      <c r="E327" s="42"/>
      <c r="F327" s="42"/>
      <c r="G327" s="93"/>
      <c r="H327" s="93"/>
      <c r="I327" s="93"/>
      <c r="J327" s="25"/>
      <c r="K327" s="43"/>
      <c r="L327" s="44"/>
      <c r="M327" s="42">
        <v>10.585333333333331</v>
      </c>
      <c r="N327" s="50"/>
      <c r="O327" s="97"/>
      <c r="P327" s="173"/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/>
      <c r="C328" s="42"/>
      <c r="D328" s="42"/>
      <c r="E328" s="42"/>
      <c r="F328" s="42"/>
      <c r="G328" s="93"/>
      <c r="H328" s="93"/>
      <c r="I328" s="93"/>
      <c r="J328" s="25"/>
      <c r="K328" s="43"/>
      <c r="L328" s="44"/>
      <c r="M328" s="42">
        <v>10.603333333333332</v>
      </c>
      <c r="N328" s="50"/>
      <c r="O328" s="97"/>
      <c r="P328" s="173"/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4"/>
      <c r="C329" s="42"/>
      <c r="D329" s="42"/>
      <c r="E329" s="42"/>
      <c r="F329" s="42"/>
      <c r="G329" s="93"/>
      <c r="H329" s="93"/>
      <c r="I329" s="93"/>
      <c r="J329" s="25"/>
      <c r="K329" s="43"/>
      <c r="L329" s="44"/>
      <c r="M329" s="42">
        <v>10.623999999999999</v>
      </c>
      <c r="N329" s="50"/>
      <c r="O329" s="97"/>
      <c r="P329" s="173"/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48"/>
      <c r="C330" s="42"/>
      <c r="D330" s="42"/>
      <c r="E330" s="42"/>
      <c r="F330" s="42"/>
      <c r="G330" s="93"/>
      <c r="H330" s="93"/>
      <c r="I330" s="93"/>
      <c r="J330" s="25"/>
      <c r="K330" s="43"/>
      <c r="L330" s="44"/>
      <c r="M330" s="42">
        <v>10.581333333333335</v>
      </c>
      <c r="N330" s="50"/>
      <c r="O330" s="97"/>
      <c r="P330" s="173"/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99"/>
      <c r="C331" s="99"/>
      <c r="D331" s="99"/>
      <c r="E331" s="99"/>
      <c r="F331" s="99"/>
      <c r="G331" s="99"/>
      <c r="H331" s="99"/>
      <c r="I331" s="99"/>
      <c r="J331" s="115"/>
      <c r="K331" s="43"/>
      <c r="L331" s="44"/>
      <c r="M331" s="42">
        <v>10.52</v>
      </c>
      <c r="N331" s="50"/>
      <c r="O331" s="97"/>
      <c r="P331" s="173"/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42"/>
      <c r="C332" s="42"/>
      <c r="D332" s="42"/>
      <c r="E332" s="42"/>
      <c r="F332" s="58"/>
      <c r="G332" s="42"/>
      <c r="H332" s="93"/>
      <c r="I332" s="93"/>
      <c r="J332" s="25"/>
      <c r="K332" s="43"/>
      <c r="L332" s="44"/>
      <c r="M332" s="42">
        <v>10.442666666666668</v>
      </c>
      <c r="N332" s="50"/>
      <c r="O332" s="97"/>
      <c r="P332" s="173"/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/>
      <c r="C333" s="42"/>
      <c r="D333" s="42"/>
      <c r="E333" s="42"/>
      <c r="F333" s="42"/>
      <c r="G333" s="42"/>
      <c r="H333" s="93"/>
      <c r="I333" s="93"/>
      <c r="J333" s="25"/>
      <c r="K333" s="43"/>
      <c r="L333" s="44"/>
      <c r="M333" s="42">
        <v>10.410666666666666</v>
      </c>
      <c r="N333" s="50"/>
      <c r="O333" s="97"/>
      <c r="P333" s="173"/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/>
      <c r="C334" s="42"/>
      <c r="D334" s="42"/>
      <c r="E334" s="42"/>
      <c r="F334" s="42"/>
      <c r="G334" s="42"/>
      <c r="H334" s="93"/>
      <c r="I334" s="93"/>
      <c r="J334" s="25"/>
      <c r="K334" s="43"/>
      <c r="L334" s="44"/>
      <c r="M334" s="42">
        <v>10.37</v>
      </c>
      <c r="N334" s="50"/>
      <c r="O334" s="97"/>
      <c r="P334" s="173"/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/>
      <c r="C335" s="42"/>
      <c r="D335" s="42"/>
      <c r="E335" s="42"/>
      <c r="F335" s="42"/>
      <c r="G335" s="42"/>
      <c r="H335" s="93"/>
      <c r="I335" s="58"/>
      <c r="J335" s="25"/>
      <c r="K335" s="43"/>
      <c r="L335" s="44"/>
      <c r="M335" s="42">
        <v>10.298</v>
      </c>
      <c r="N335" s="50"/>
      <c r="O335" s="97"/>
      <c r="P335" s="173"/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/>
      <c r="C336" s="42"/>
      <c r="D336" s="42"/>
      <c r="E336" s="42"/>
      <c r="F336" s="42"/>
      <c r="G336" s="42"/>
      <c r="H336" s="93"/>
      <c r="I336" s="93"/>
      <c r="J336" s="25"/>
      <c r="K336" s="43"/>
      <c r="L336" s="44"/>
      <c r="M336" s="42">
        <v>10.192</v>
      </c>
      <c r="N336" s="50"/>
      <c r="O336" s="97"/>
      <c r="P336" s="173"/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/>
      <c r="C337" s="42"/>
      <c r="D337" s="42"/>
      <c r="E337" s="42"/>
      <c r="F337" s="42"/>
      <c r="G337" s="42"/>
      <c r="H337" s="93"/>
      <c r="I337" s="42"/>
      <c r="J337" s="25"/>
      <c r="K337" s="43"/>
      <c r="L337" s="44"/>
      <c r="M337" s="42">
        <v>10.082</v>
      </c>
      <c r="N337" s="50"/>
      <c r="O337" s="97"/>
      <c r="P337" s="173"/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/>
      <c r="C338" s="42"/>
      <c r="D338" s="42"/>
      <c r="E338" s="42"/>
      <c r="F338" s="42"/>
      <c r="G338" s="42"/>
      <c r="H338" s="42"/>
      <c r="I338" s="42"/>
      <c r="J338" s="25"/>
      <c r="K338" s="43"/>
      <c r="L338" s="44"/>
      <c r="M338" s="42">
        <v>9.96266666666667</v>
      </c>
      <c r="N338" s="50"/>
      <c r="O338" s="97"/>
      <c r="P338" s="173"/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/>
      <c r="C339" s="42"/>
      <c r="D339" s="42"/>
      <c r="E339" s="42"/>
      <c r="F339" s="42"/>
      <c r="G339" s="42"/>
      <c r="H339" s="42"/>
      <c r="I339" s="42"/>
      <c r="J339" s="25"/>
      <c r="K339" s="43"/>
      <c r="L339" s="44"/>
      <c r="M339" s="42">
        <v>9.895333333333332</v>
      </c>
      <c r="N339" s="50"/>
      <c r="O339" s="97"/>
      <c r="P339" s="173"/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/>
      <c r="C340" s="42"/>
      <c r="D340" s="42"/>
      <c r="E340" s="42"/>
      <c r="F340" s="42"/>
      <c r="G340" s="42"/>
      <c r="H340" s="42"/>
      <c r="I340" s="42"/>
      <c r="J340" s="25"/>
      <c r="K340" s="43"/>
      <c r="L340" s="44"/>
      <c r="M340" s="42">
        <v>9.818666666666667</v>
      </c>
      <c r="N340" s="50"/>
      <c r="O340" s="97"/>
      <c r="P340" s="173"/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/>
      <c r="C341" s="42"/>
      <c r="D341" s="42"/>
      <c r="E341" s="42"/>
      <c r="F341" s="42"/>
      <c r="G341" s="42"/>
      <c r="H341" s="42"/>
      <c r="I341" s="42"/>
      <c r="J341" s="25"/>
      <c r="K341" s="43"/>
      <c r="L341" s="44"/>
      <c r="M341" s="42">
        <v>9.740666666666668</v>
      </c>
      <c r="N341" s="50"/>
      <c r="O341" s="97"/>
      <c r="P341" s="173"/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/>
      <c r="C342" s="42"/>
      <c r="D342" s="42"/>
      <c r="E342" s="42"/>
      <c r="F342" s="42"/>
      <c r="G342" s="58"/>
      <c r="H342" s="42"/>
      <c r="I342" s="42"/>
      <c r="J342" s="25"/>
      <c r="K342" s="43"/>
      <c r="L342" s="44"/>
      <c r="M342" s="42">
        <v>9.683333333333334</v>
      </c>
      <c r="N342" s="50"/>
      <c r="O342" s="97"/>
      <c r="P342" s="173"/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/>
      <c r="C343" s="42"/>
      <c r="D343" s="42"/>
      <c r="E343" s="42"/>
      <c r="F343" s="42"/>
      <c r="G343" s="58"/>
      <c r="H343" s="42"/>
      <c r="I343" s="42"/>
      <c r="J343" s="25"/>
      <c r="K343" s="43"/>
      <c r="L343" s="44"/>
      <c r="M343" s="42">
        <v>9.595333333333334</v>
      </c>
      <c r="N343" s="50"/>
      <c r="O343" s="97"/>
      <c r="P343" s="173"/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/>
      <c r="C344" s="42"/>
      <c r="D344" s="42"/>
      <c r="E344" s="58"/>
      <c r="F344" s="58"/>
      <c r="G344" s="58"/>
      <c r="H344" s="58"/>
      <c r="I344" s="58"/>
      <c r="J344" s="25"/>
      <c r="K344" s="43"/>
      <c r="L344" s="44"/>
      <c r="M344" s="42">
        <v>9.496666666666668</v>
      </c>
      <c r="N344" s="50"/>
      <c r="O344" s="97"/>
      <c r="P344" s="173"/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115"/>
      <c r="K345" s="116"/>
      <c r="L345" s="44"/>
      <c r="M345" s="42">
        <v>9.459333333333335</v>
      </c>
      <c r="N345" s="50"/>
      <c r="O345" s="97"/>
      <c r="P345" s="173"/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/>
      <c r="C346" s="42"/>
      <c r="D346" s="42"/>
      <c r="E346" s="58"/>
      <c r="F346" s="58"/>
      <c r="G346" s="58"/>
      <c r="H346" s="58"/>
      <c r="I346" s="58"/>
      <c r="J346" s="25"/>
      <c r="K346" s="43"/>
      <c r="L346" s="44"/>
      <c r="M346" s="42">
        <v>9.398</v>
      </c>
      <c r="N346" s="50"/>
      <c r="O346" s="97"/>
      <c r="P346" s="173"/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115"/>
      <c r="K347" s="116"/>
      <c r="L347" s="44"/>
      <c r="M347" s="42">
        <v>9.318000000000001</v>
      </c>
      <c r="N347" s="50"/>
      <c r="O347" s="97"/>
      <c r="P347" s="173"/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/>
      <c r="C348" s="42"/>
      <c r="D348" s="42"/>
      <c r="E348" s="58"/>
      <c r="F348" s="58"/>
      <c r="G348" s="58"/>
      <c r="H348" s="58"/>
      <c r="I348" s="58"/>
      <c r="J348" s="25"/>
      <c r="K348" s="43"/>
      <c r="L348" s="44"/>
      <c r="M348" s="42">
        <v>9.173333333333336</v>
      </c>
      <c r="N348" s="50"/>
      <c r="O348" s="97"/>
      <c r="P348" s="173"/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/>
      <c r="C349" s="42"/>
      <c r="D349" s="42"/>
      <c r="E349" s="58"/>
      <c r="F349" s="58"/>
      <c r="G349" s="58"/>
      <c r="H349" s="58"/>
      <c r="I349" s="58"/>
      <c r="J349" s="25"/>
      <c r="K349" s="43"/>
      <c r="L349" s="44"/>
      <c r="M349" s="42">
        <v>9.068000000000001</v>
      </c>
      <c r="N349" s="50"/>
      <c r="O349" s="97"/>
      <c r="P349" s="173"/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/>
      <c r="C350" s="42"/>
      <c r="D350" s="42"/>
      <c r="E350" s="58"/>
      <c r="F350" s="58"/>
      <c r="G350" s="58"/>
      <c r="H350" s="58"/>
      <c r="I350" s="58"/>
      <c r="J350" s="25"/>
      <c r="K350" s="43"/>
      <c r="L350" s="44"/>
      <c r="M350" s="42">
        <v>8.936000000000002</v>
      </c>
      <c r="N350" s="50"/>
      <c r="O350" s="97"/>
      <c r="P350" s="173"/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/>
      <c r="C351" s="42"/>
      <c r="D351" s="42"/>
      <c r="E351" s="58"/>
      <c r="F351" s="58"/>
      <c r="G351" s="58"/>
      <c r="H351" s="58"/>
      <c r="I351" s="58"/>
      <c r="J351" s="25"/>
      <c r="K351" s="43"/>
      <c r="L351" s="44"/>
      <c r="M351" s="42">
        <v>8.808</v>
      </c>
      <c r="N351" s="50"/>
      <c r="O351" s="97"/>
      <c r="P351" s="173"/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/>
      <c r="C352" s="42"/>
      <c r="D352" s="42"/>
      <c r="E352" s="58"/>
      <c r="F352" s="58"/>
      <c r="G352" s="58"/>
      <c r="H352" s="58"/>
      <c r="I352" s="58"/>
      <c r="J352" s="25"/>
      <c r="K352" s="43"/>
      <c r="L352" s="44"/>
      <c r="M352" s="42">
        <v>8.62</v>
      </c>
      <c r="N352" s="50"/>
      <c r="O352" s="97"/>
      <c r="P352" s="173"/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3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 aca="true" t="shared" si="14" ref="B354:K354">AVERAGE(B322:B352)</f>
        <v>10.733333333333333</v>
      </c>
      <c r="C354" s="98">
        <f t="shared" si="14"/>
        <v>10.233333333333334</v>
      </c>
      <c r="D354" s="98">
        <f t="shared" si="14"/>
        <v>11.233333333333333</v>
      </c>
      <c r="E354" s="98">
        <f t="shared" si="14"/>
        <v>12.833333333333334</v>
      </c>
      <c r="F354" s="98">
        <f t="shared" si="14"/>
        <v>14.1</v>
      </c>
      <c r="G354" s="98">
        <f t="shared" si="14"/>
        <v>13.799999999999999</v>
      </c>
      <c r="H354" s="98">
        <f t="shared" si="14"/>
        <v>11.933333333333332</v>
      </c>
      <c r="I354" s="98">
        <f t="shared" si="14"/>
        <v>10.700000000000001</v>
      </c>
      <c r="J354" s="117">
        <f t="shared" si="14"/>
        <v>10.033333333333333</v>
      </c>
      <c r="K354" s="49">
        <f t="shared" si="14"/>
        <v>15.9</v>
      </c>
      <c r="L354" s="98">
        <f>AVERAGE(L322:L323)</f>
        <v>11.943749999999998</v>
      </c>
      <c r="M354" s="44"/>
      <c r="N354" s="50">
        <f>SUM(N322:N352)</f>
        <v>2</v>
      </c>
      <c r="O354" s="95"/>
      <c r="P354" s="173"/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1.3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4"/>
      <c r="N358" s="234"/>
      <c r="O358" s="234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</sheetData>
  <mergeCells count="8">
    <mergeCell ref="M358:O358"/>
    <mergeCell ref="M312:O312"/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2011-08-04T01:01:49Z</dcterms:modified>
  <cp:category/>
  <cp:version/>
  <cp:contentType/>
  <cp:contentStatus/>
</cp:coreProperties>
</file>