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  <comment ref="AF208" authorId="0">
      <text>
        <r>
          <rPr>
            <sz val="8"/>
            <rFont val="Tahoma"/>
            <family val="0"/>
          </rPr>
          <t>10,2 Eyjabakkar</t>
        </r>
      </text>
    </comment>
    <comment ref="AW228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29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U247" authorId="0">
      <text>
        <r>
          <rPr>
            <sz val="8"/>
            <rFont val="Tahoma"/>
            <family val="0"/>
          </rPr>
          <t>Á lýðveldistímanum: 17,5 2005</t>
        </r>
      </text>
    </comment>
    <comment ref="V260" authorId="0">
      <text>
        <r>
          <rPr>
            <sz val="8"/>
            <rFont val="Tahoma"/>
            <family val="0"/>
          </rPr>
          <t>og 2000</t>
        </r>
      </text>
    </comment>
    <comment ref="AV231" authorId="0">
      <text>
        <r>
          <rPr>
            <sz val="8"/>
            <rFont val="Tahoma"/>
            <family val="0"/>
          </rPr>
          <t>og Staðarhóll 1981</t>
        </r>
      </text>
    </comment>
    <comment ref="AP235" authorId="0">
      <text>
        <r>
          <rPr>
            <sz val="8"/>
            <rFont val="Tahoma"/>
            <family val="0"/>
          </rPr>
          <t>1314, 1948</t>
        </r>
      </text>
    </comment>
    <comment ref="AB247" authorId="0">
      <text>
        <r>
          <rPr>
            <sz val="8"/>
            <rFont val="Tahoma"/>
            <family val="0"/>
          </rPr>
          <t>2,9 Hálsar</t>
        </r>
      </text>
    </comment>
    <comment ref="AB249" authorId="0">
      <text>
        <r>
          <rPr>
            <sz val="8"/>
            <rFont val="Tahoma"/>
            <family val="0"/>
          </rPr>
          <t>-1,2 Gauksmýri, vegagerðastöð</t>
        </r>
      </text>
    </comment>
    <comment ref="AB250" authorId="0">
      <text>
        <r>
          <rPr>
            <sz val="8"/>
            <rFont val="Tahoma"/>
            <family val="0"/>
          </rPr>
          <t>-3,0 Gauksmýri</t>
        </r>
      </text>
    </comment>
    <comment ref="AF254" authorId="0">
      <text>
        <r>
          <rPr>
            <sz val="8"/>
            <rFont val="Tahoma"/>
            <family val="0"/>
          </rPr>
          <t>36,8? Ýrafoss</t>
        </r>
      </text>
    </comment>
    <comment ref="AG257" authorId="0">
      <text>
        <r>
          <rPr>
            <sz val="8"/>
            <rFont val="Tahoma"/>
            <family val="0"/>
          </rPr>
          <t>í Seyðisfirði</t>
        </r>
      </text>
    </comment>
    <comment ref="AW274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275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07" authorId="0">
      <text>
        <r>
          <rPr>
            <sz val="8"/>
            <rFont val="Tahoma"/>
            <family val="0"/>
          </rPr>
          <t>og 1983</t>
        </r>
      </text>
    </comment>
    <comment ref="U298" authorId="0">
      <text>
        <r>
          <rPr>
            <sz val="8"/>
            <rFont val="Tahoma"/>
            <family val="0"/>
          </rPr>
          <t>og 1944</t>
        </r>
      </text>
    </comment>
    <comment ref="Q275" authorId="0">
      <text>
        <r>
          <rPr>
            <sz val="8"/>
            <rFont val="Tahoma"/>
            <family val="0"/>
          </rPr>
          <t>Þori ekki að hengja mig upp á nákvæmi talnana fyrir þessa daga fyrir 1941 en það er bara ekki hægt að sleppa þeim!</t>
        </r>
      </text>
    </comment>
    <comment ref="X293" authorId="0">
      <text>
        <r>
          <rPr>
            <sz val="8"/>
            <rFont val="Tahoma"/>
            <family val="0"/>
          </rPr>
          <t>og 1886</t>
        </r>
      </text>
    </comment>
    <comment ref="AS304" authorId="0">
      <text>
        <r>
          <rPr>
            <sz val="8"/>
            <rFont val="Tahoma"/>
            <family val="0"/>
          </rPr>
          <t xml:space="preserve">og Mánárbakki 2008
</t>
        </r>
      </text>
    </comment>
    <comment ref="AV303" authorId="0">
      <text>
        <r>
          <rPr>
            <sz val="8"/>
            <rFont val="Tahoma"/>
            <family val="0"/>
          </rPr>
          <t>í Miðfirði</t>
        </r>
      </text>
    </comment>
    <comment ref="AB285" authorId="0">
      <text>
        <r>
          <rPr>
            <sz val="8"/>
            <rFont val="Tahoma"/>
            <family val="0"/>
          </rPr>
          <t>0,0 Gauksmýri</t>
        </r>
      </text>
    </comment>
    <comment ref="AP288" authorId="0">
      <text>
        <r>
          <rPr>
            <sz val="8"/>
            <rFont val="Tahoma"/>
            <family val="0"/>
          </rPr>
          <t xml:space="preserve"> 1877, 2493
</t>
        </r>
      </text>
    </comment>
    <comment ref="AF290" authorId="0">
      <text>
        <r>
          <rPr>
            <sz val="8"/>
            <rFont val="Tahoma"/>
            <family val="0"/>
          </rPr>
          <t>40,1 Bláfjöll</t>
        </r>
      </text>
    </comment>
    <comment ref="Z291" authorId="0">
      <text>
        <r>
          <rPr>
            <sz val="8"/>
            <rFont val="Tahoma"/>
            <family val="0"/>
          </rPr>
          <t>21,6 Eyrarbakki, sjálfvirkt</t>
        </r>
      </text>
    </comment>
    <comment ref="AO293" authorId="0">
      <text>
        <r>
          <rPr>
            <sz val="8"/>
            <rFont val="Tahoma"/>
            <family val="0"/>
          </rPr>
          <t>2310, 2375</t>
        </r>
      </text>
    </comment>
    <comment ref="AO299" authorId="0">
      <text>
        <r>
          <rPr>
            <sz val="8"/>
            <rFont val="Tahoma"/>
            <family val="0"/>
          </rPr>
          <t>2264, 2306,2306, 2507</t>
        </r>
      </text>
    </comment>
    <comment ref="AO304" authorId="0">
      <text>
        <r>
          <rPr>
            <sz val="8"/>
            <rFont val="Tahoma"/>
            <family val="0"/>
          </rPr>
          <t>2390, 2505</t>
        </r>
      </text>
    </comment>
    <comment ref="Z306" authorId="0">
      <text>
        <r>
          <rPr>
            <sz val="8"/>
            <rFont val="Tahoma"/>
            <family val="0"/>
          </rPr>
          <t>18,3 Neskaupstað, 18,2 Akureyri</t>
        </r>
      </text>
    </comment>
    <comment ref="AW319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320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T332" authorId="0">
      <text>
        <r>
          <rPr>
            <sz val="8"/>
            <rFont val="Tahoma"/>
            <family val="0"/>
          </rPr>
          <t>og 1963</t>
        </r>
      </text>
    </comment>
    <comment ref="T333" authorId="0">
      <text>
        <r>
          <rPr>
            <sz val="8"/>
            <rFont val="Tahoma"/>
            <family val="0"/>
          </rPr>
          <t>og 1962</t>
        </r>
      </text>
    </comment>
    <comment ref="T343" authorId="0">
      <text>
        <r>
          <rPr>
            <sz val="8"/>
            <rFont val="Tahoma"/>
            <family val="0"/>
          </rPr>
          <t>og 1983</t>
        </r>
      </text>
    </comment>
    <comment ref="T351" authorId="0">
      <text>
        <r>
          <rPr>
            <sz val="8"/>
            <rFont val="Tahoma"/>
            <family val="0"/>
          </rPr>
          <t>og 1983</t>
        </r>
      </text>
    </comment>
    <comment ref="X323" authorId="0">
      <text>
        <r>
          <rPr>
            <sz val="8"/>
            <rFont val="Tahoma"/>
            <family val="0"/>
          </rPr>
          <t>og 1891</t>
        </r>
      </text>
    </comment>
    <comment ref="X328" authorId="0">
      <text>
        <r>
          <rPr>
            <sz val="8"/>
            <rFont val="Tahoma"/>
            <family val="0"/>
          </rPr>
          <t>og 1898</t>
        </r>
      </text>
    </comment>
    <comment ref="X350" authorId="0">
      <text>
        <r>
          <rPr>
            <sz val="8"/>
            <rFont val="Tahoma"/>
            <family val="0"/>
          </rPr>
          <t>og 1890</t>
        </r>
      </text>
    </comment>
    <comment ref="AV324" authorId="0">
      <text>
        <r>
          <rPr>
            <sz val="8"/>
            <rFont val="Tahoma"/>
            <family val="0"/>
          </rPr>
          <t>og Staðarhóll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  <comment ref="T237" authorId="0">
      <text>
        <r>
          <rPr>
            <sz val="8"/>
            <rFont val="Tahoma"/>
            <family val="0"/>
          </rPr>
          <t>0g 1997</t>
        </r>
      </text>
    </comment>
    <comment ref="T282" authorId="0">
      <text>
        <r>
          <rPr>
            <sz val="8"/>
            <rFont val="Tahoma"/>
            <family val="0"/>
          </rPr>
          <t>og 1995</t>
        </r>
      </text>
    </comment>
    <comment ref="T287" authorId="0">
      <text>
        <r>
          <rPr>
            <sz val="8"/>
            <rFont val="Tahoma"/>
            <family val="0"/>
          </rPr>
          <t>og 1985</t>
        </r>
      </text>
    </comment>
    <comment ref="R291" authorId="0">
      <text>
        <r>
          <rPr>
            <sz val="8"/>
            <rFont val="Tahoma"/>
            <family val="0"/>
          </rPr>
          <t>og 2000</t>
        </r>
      </text>
    </comment>
    <comment ref="T295" authorId="0">
      <text>
        <r>
          <rPr>
            <sz val="8"/>
            <rFont val="Tahoma"/>
            <family val="0"/>
          </rPr>
          <t>og 1998</t>
        </r>
      </text>
    </comment>
    <comment ref="T302" authorId="0">
      <text>
        <r>
          <rPr>
            <sz val="8"/>
            <rFont val="Tahoma"/>
            <family val="0"/>
          </rPr>
          <t>og 1993</t>
        </r>
      </text>
    </comment>
    <comment ref="X327" authorId="0">
      <text>
        <r>
          <rPr>
            <sz val="8"/>
            <rFont val="Tahoma"/>
            <family val="0"/>
          </rPr>
          <t>og 1985</t>
        </r>
      </text>
    </comment>
    <comment ref="X329" authorId="0">
      <text>
        <r>
          <rPr>
            <sz val="8"/>
            <rFont val="Tahoma"/>
            <family val="0"/>
          </rPr>
          <t>og 1972</t>
        </r>
      </text>
    </comment>
    <comment ref="R333" authorId="0">
      <text>
        <r>
          <rPr>
            <sz val="8"/>
            <rFont val="Tahoma"/>
            <family val="0"/>
          </rPr>
          <t>og 2010</t>
        </r>
      </text>
    </comment>
    <comment ref="R338" authorId="0">
      <text>
        <r>
          <rPr>
            <sz val="8"/>
            <rFont val="Tahoma"/>
            <family val="0"/>
          </rPr>
          <t>og 2008</t>
        </r>
      </text>
    </comment>
    <comment ref="X343" authorId="0">
      <text>
        <r>
          <rPr>
            <sz val="8"/>
            <rFont val="Tahoma"/>
            <family val="0"/>
          </rPr>
          <t>og 1980</t>
        </r>
      </text>
    </comment>
    <comment ref="V346" authorId="0">
      <text>
        <r>
          <rPr>
            <sz val="8"/>
            <rFont val="Tahoma"/>
            <family val="0"/>
          </rPr>
          <t>og 2002</t>
        </r>
      </text>
    </comment>
    <comment ref="X347" authorId="0">
      <text>
        <r>
          <rPr>
            <sz val="8"/>
            <rFont val="Tahoma"/>
            <family val="0"/>
          </rPr>
          <t>og 1978</t>
        </r>
      </text>
    </comment>
  </commentList>
</comments>
</file>

<file path=xl/sharedStrings.xml><?xml version="1.0" encoding="utf-8"?>
<sst xmlns="http://schemas.openxmlformats.org/spreadsheetml/2006/main" count="2797" uniqueCount="491">
  <si>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</si>
  <si>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</si>
  <si>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</si>
  <si>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</si>
  <si>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</si>
  <si>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</si>
  <si>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</si>
  <si>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</si>
  <si>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</si>
  <si>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</si>
  <si>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</si>
  <si>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</si>
  <si>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</si>
  <si>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</si>
  <si>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</si>
  <si>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</si>
  <si>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</si>
  <si>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</si>
  <si>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</si>
  <si>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</si>
  <si>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</si>
  <si>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</si>
  <si>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</si>
  <si>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</si>
  <si>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</si>
  <si>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</si>
  <si>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</si>
  <si>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</si>
  <si>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</si>
  <si>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</si>
  <si>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</si>
  <si>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</si>
  <si>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</si>
  <si>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</si>
  <si>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</si>
  <si>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</si>
  <si>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</si>
  <si>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</si>
  <si>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</si>
  <si>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</si>
  <si>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</si>
  <si>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</si>
  <si>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</si>
  <si>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</si>
  <si>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</si>
  <si>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</si>
  <si>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</si>
  <si>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</si>
  <si>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</si>
  <si>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</si>
  <si>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</si>
  <si>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</si>
  <si>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</si>
  <si>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</si>
  <si>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</si>
  <si>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</si>
  <si>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</si>
  <si>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</si>
  <si>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</si>
  <si>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</si>
  <si>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</si>
  <si>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</si>
  <si>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</si>
  <si>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</si>
  <si>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</si>
  <si>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</si>
  <si>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</si>
  <si>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</si>
  <si>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</si>
  <si>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</si>
  <si>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</si>
  <si>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</si>
  <si>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</si>
  <si>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</si>
  <si>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</si>
  <si>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</si>
  <si>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</si>
  <si>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</si>
  <si>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</si>
  <si>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</si>
  <si>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</si>
  <si>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</si>
  <si>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</si>
  <si>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</si>
  <si>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</si>
  <si>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</si>
  <si>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</si>
  <si>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</si>
  <si>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</si>
  <si>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</si>
  <si>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</si>
  <si>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</si>
  <si>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</si>
  <si>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</si>
  <si>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</si>
  <si>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</si>
  <si>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</si>
  <si>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</si>
  <si>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</si>
  <si>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</si>
  <si>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</si>
  <si>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</si>
  <si>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</si>
  <si>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</si>
  <si>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</si>
  <si>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</si>
  <si>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</si>
  <si>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</si>
  <si>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</si>
  <si>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</si>
  <si>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</si>
  <si>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</si>
  <si>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</si>
  <si>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</si>
  <si>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</si>
  <si>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</si>
  <si>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</si>
  <si>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</si>
  <si>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</si>
  <si>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</si>
  <si>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</si>
  <si>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</si>
  <si>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</si>
  <si>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</si>
  <si>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</si>
  <si>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</si>
  <si>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</si>
  <si>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</si>
  <si>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</si>
  <si>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</si>
  <si>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</si>
  <si>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</si>
  <si>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</si>
  <si>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</si>
  <si>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</si>
  <si>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</si>
  <si>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</si>
  <si>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</si>
  <si>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</si>
  <si>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</si>
  <si>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</si>
  <si>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</si>
  <si>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</si>
  <si>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</si>
  <si>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</si>
  <si>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</si>
  <si>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</si>
  <si>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</si>
  <si>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</si>
  <si>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</si>
  <si>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</si>
  <si>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</si>
  <si>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</si>
  <si>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</si>
  <si>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</si>
  <si>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</si>
  <si>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</si>
  <si>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</si>
  <si>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</si>
  <si>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</si>
  <si>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</si>
  <si>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</si>
  <si>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</si>
  <si>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</si>
  <si>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</si>
  <si>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</si>
  <si>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</si>
  <si>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</si>
  <si>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</si>
  <si>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</si>
  <si>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</si>
  <si>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</si>
  <si>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</si>
  <si>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</si>
  <si>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</si>
  <si>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</si>
  <si>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</si>
  <si>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</si>
  <si>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</si>
  <si>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</si>
  <si>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</si>
  <si>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</si>
  <si>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</si>
  <si>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</si>
  <si>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</si>
  <si>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</si>
  <si>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</si>
  <si>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</si>
  <si>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</si>
  <si>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</si>
  <si>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</si>
  <si>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</si>
  <si>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</si>
  <si>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</si>
  <si>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</si>
  <si>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</si>
  <si>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</si>
  <si>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</si>
  <si>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</si>
  <si>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</si>
  <si>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</si>
  <si>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</si>
  <si>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</si>
  <si>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</si>
  <si>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</si>
  <si>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</si>
  <si>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</si>
  <si>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</si>
  <si>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</si>
  <si>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</si>
  <si>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</si>
  <si>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</si>
  <si>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</si>
  <si>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</si>
  <si>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</si>
  <si>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</si>
  <si>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</si>
  <si>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</si>
  <si>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</si>
  <si>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</si>
  <si>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</si>
  <si>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</si>
  <si>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</si>
  <si>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</si>
  <si>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</si>
  <si>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</si>
  <si>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</si>
  <si>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</si>
  <si>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</si>
  <si>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</si>
  <si>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</si>
  <si>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</si>
  <si>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</si>
  <si>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</si>
  <si>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</si>
  <si>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</si>
  <si>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</si>
  <si>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</si>
  <si>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</si>
  <si>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</si>
  <si>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</si>
  <si>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</si>
  <si>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</si>
  <si>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</si>
  <si>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</si>
  <si>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</si>
  <si>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</si>
  <si>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</si>
  <si>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</si>
  <si>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</si>
  <si>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</si>
  <si>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</si>
  <si>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</si>
  <si>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</si>
  <si>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</si>
  <si>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</si>
  <si>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</si>
  <si>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</si>
  <si>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</si>
  <si>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</si>
  <si>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</si>
  <si>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</si>
  <si>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</si>
  <si>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</si>
  <si>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</si>
  <si>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</si>
  <si>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</si>
  <si>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</si>
  <si>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</si>
  <si>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</si>
  <si>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</si>
  <si>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</si>
  <si>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</si>
  <si>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</si>
  <si>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</si>
  <si>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</si>
  <si>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</si>
  <si>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</si>
  <si>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</si>
  <si>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</si>
  <si>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</si>
  <si>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</si>
  <si>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</si>
  <si>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</si>
  <si>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</si>
  <si>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</si>
  <si>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</si>
  <si>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</si>
  <si>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</si>
  <si>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</si>
  <si>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</si>
  <si>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</si>
  <si>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</si>
  <si>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</si>
  <si>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</si>
  <si>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</si>
  <si>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</si>
  <si>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</si>
  <si>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</si>
  <si>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</si>
  <si>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</si>
  <si>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</si>
  <si>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</si>
  <si>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</si>
  <si>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</si>
  <si>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</si>
  <si>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</si>
  <si>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</si>
  <si>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</si>
  <si>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</si>
  <si>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</si>
  <si>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</si>
  <si>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</si>
  <si>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</si>
  <si>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</si>
  <si>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</si>
  <si>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</si>
  <si>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</si>
  <si>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</si>
  <si>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</si>
  <si>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</si>
  <si>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</si>
  <si>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</si>
  <si>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</si>
  <si>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</si>
  <si>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</si>
  <si>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</si>
  <si>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</si>
  <si>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</si>
  <si>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</si>
  <si>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</si>
  <si>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</si>
  <si>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</si>
  <si>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</si>
  <si>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</si>
  <si>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</si>
  <si>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</si>
  <si>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</si>
  <si>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</si>
  <si>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</si>
  <si>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</si>
  <si>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</si>
  <si>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</si>
  <si>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</si>
  <si>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</si>
  <si>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</si>
  <si>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</si>
  <si>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</si>
  <si>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</si>
  <si>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</si>
  <si>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</si>
  <si>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</si>
  <si>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</si>
  <si>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</si>
  <si>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</si>
  <si>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</si>
  <si>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</si>
  <si>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</si>
  <si>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</si>
  <si>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</si>
  <si>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</si>
  <si>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</si>
  <si>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</si>
  <si>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</si>
  <si>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</si>
  <si>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</si>
  <si>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</si>
  <si>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</si>
  <si>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</si>
  <si>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</si>
  <si>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</si>
  <si>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</si>
  <si>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</si>
  <si>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</si>
  <si>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</si>
  <si>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</si>
  <si>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</si>
  <si>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</si>
  <si>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</si>
  <si>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</si>
  <si>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</si>
  <si>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</si>
  <si>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</si>
  <si>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</si>
  <si>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</si>
  <si>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</si>
  <si>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</si>
  <si>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</si>
  <si>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</si>
  <si>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</si>
  <si>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</si>
  <si>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</si>
  <si>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</si>
  <si>
    <t>Hallormsstaðaháls</t>
  </si>
  <si>
    <t>Neskaupst. sjálfv.</t>
  </si>
  <si>
    <t>Keflavíkurflugvöllur</t>
  </si>
  <si>
    <t>Hiti, sól og úrkoma í Reykjavík í júní 2011</t>
  </si>
  <si>
    <t>Hlýjasti  11,4 ° 2011</t>
  </si>
  <si>
    <t>Þurrasti 2,1 mm 1971</t>
  </si>
  <si>
    <t>Votviðrasamasti  129,0 mm 1887</t>
  </si>
  <si>
    <t>Flestar sólarstundir 338,3 1928</t>
  </si>
  <si>
    <t>Fæstar sólarstundir 61  1914</t>
  </si>
  <si>
    <t>Kaldasti 6,3° 1851</t>
  </si>
  <si>
    <t>Flestar sólarstundir 284,8 2000</t>
  </si>
  <si>
    <t>Fæstar sólarstundir 94,0 1938</t>
  </si>
  <si>
    <t>Hlýjasti júní 12,5° 1933</t>
  </si>
  <si>
    <t>Kaldasti 4,4° 1882</t>
  </si>
  <si>
    <t>Þurrasti 0,4 mm 2007</t>
  </si>
  <si>
    <t>Votviðrasamasti 112,3 mm 1972</t>
  </si>
  <si>
    <t>Básar í Þórsmörk</t>
  </si>
  <si>
    <t>Vaglir</t>
  </si>
  <si>
    <t>Nefbjarnarstaðir</t>
  </si>
  <si>
    <t>Steinadalur í Kollafirði</t>
  </si>
  <si>
    <t>Stórinúpur</t>
  </si>
  <si>
    <t>Háfjöll ekki inni í því</t>
  </si>
  <si>
    <t xml:space="preserve">Alautt </t>
  </si>
  <si>
    <t>Alls staðar</t>
  </si>
  <si>
    <t>Hiti, sól og úrkoma á Akureyri í júní 2011</t>
  </si>
  <si>
    <t>Korpa</t>
  </si>
  <si>
    <t>Dalhöfði</t>
  </si>
  <si>
    <t>Svkot, Miðfj.nes</t>
  </si>
  <si>
    <t>Brúsastaðir</t>
  </si>
  <si>
    <t xml:space="preserve">Alls staðar </t>
  </si>
  <si>
    <t>Rauðinúpur</t>
  </si>
  <si>
    <t>Skógar u. Eyjafjöllum</t>
  </si>
  <si>
    <t>Vogsósar</t>
  </si>
  <si>
    <t>Vaðlaheiði</t>
  </si>
  <si>
    <t>Ýrafoss</t>
  </si>
  <si>
    <t>Básar</t>
  </si>
  <si>
    <t>Hiti, sól og úrkoma í Reykjavík í júlí 2011</t>
  </si>
  <si>
    <t>Hiti, sól og úrkoma á Akureyri í júlí 2011</t>
  </si>
  <si>
    <t xml:space="preserve">Brúarjökull </t>
  </si>
  <si>
    <t>Jaðar</t>
  </si>
  <si>
    <t>Hraun í Fljótum</t>
  </si>
  <si>
    <t>Hólar í Hjaltadal</t>
  </si>
  <si>
    <t>Egilstaðaflugv.</t>
  </si>
  <si>
    <t>Mörðudalur</t>
  </si>
  <si>
    <t>Skriðuland</t>
  </si>
  <si>
    <t>Núpsdalstunga</t>
  </si>
  <si>
    <t>Kaldasti 8,4° 1871</t>
  </si>
  <si>
    <t>Votviðrasamasti 129,0 mm 1885</t>
  </si>
  <si>
    <t>Þurrasti 8,1 mm 1888 (3 mm 1829 1838)</t>
  </si>
  <si>
    <t>Flestar sólarstundir 308,4 1939</t>
  </si>
  <si>
    <t>Fæstar sólarstundir 66 1913</t>
  </si>
  <si>
    <t>Hlýjasti júlí 13,0° 1991, 2010</t>
  </si>
  <si>
    <t xml:space="preserve">Hlýjasti júlí 13,3° 1933 </t>
  </si>
  <si>
    <t>Kaldasti 6,1° 1882</t>
  </si>
  <si>
    <t>Votviðrasamasti 81,6 mm 1943</t>
  </si>
  <si>
    <t>Þurrasti 7,0 mm 1929</t>
  </si>
  <si>
    <t>Flestar sólarstundir 238,6 1929</t>
  </si>
  <si>
    <t>Fæstar sólarstundir 58,5 1993</t>
  </si>
  <si>
    <t>Sauðárkróksflugv.</t>
  </si>
  <si>
    <t xml:space="preserve">Árnes, Hella, Húsafell </t>
  </si>
  <si>
    <t>Borðeyri</t>
  </si>
  <si>
    <t>Litla-Skarð</t>
  </si>
  <si>
    <t>Meðaltal nokkurra ára</t>
  </si>
  <si>
    <t>Þórðardalur</t>
  </si>
  <si>
    <t>Egilstaðaflugvöllur</t>
  </si>
  <si>
    <t>Gjögurflugvöllur</t>
  </si>
  <si>
    <t>Blönduóas</t>
  </si>
  <si>
    <t>Mývatns</t>
  </si>
  <si>
    <t>Dalat., Vatnskarðsh.</t>
  </si>
  <si>
    <t>Mörk á Landi</t>
  </si>
  <si>
    <t>Mjólkárvirkjun</t>
  </si>
  <si>
    <t>Æðey</t>
  </si>
  <si>
    <t>Kerlingardalur í Mýrdal</t>
  </si>
  <si>
    <t>Hjarðarfell á Snæfellsn.</t>
  </si>
  <si>
    <t>Egilstaðaflugv. Hallormst.</t>
  </si>
  <si>
    <t>Möðruvellir í Hörgárdal</t>
  </si>
  <si>
    <t>Hiti, sól og úrkoma í Reykjavík í ágúst 2011</t>
  </si>
  <si>
    <t>Hiti, sól og úrkoma á Akureyri í ágúst 2011</t>
  </si>
  <si>
    <t>Garður II</t>
  </si>
  <si>
    <t>Búðardalur</t>
  </si>
  <si>
    <t>Torfur í Eyjafirði</t>
  </si>
  <si>
    <t>Þykkvibær</t>
  </si>
  <si>
    <t xml:space="preserve">Núpsdalstunga </t>
  </si>
  <si>
    <t>Meðaltal allmarga ára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</si>
  <si>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</si>
  <si>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</si>
  <si>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</si>
  <si>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</si>
  <si>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</si>
  <si>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</si>
  <si>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Flestar sólarstundir 209,0  2004</t>
  </si>
  <si>
    <t>Fæstar sólarstundir 53,3 1958</t>
  </si>
  <si>
    <t>Hlýjasti ágúst 13,2° 1947</t>
  </si>
  <si>
    <t>Kaldasti 4,0° 1882</t>
  </si>
  <si>
    <t>Votviðrasamasti 130,2 mm 1950</t>
  </si>
  <si>
    <t>Þurrasti 4,7 mm 1960</t>
  </si>
  <si>
    <t>Kambanes</t>
  </si>
  <si>
    <t>Tálknafjörður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</si>
</sst>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164" fontId="22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left"/>
    </xf>
    <xf numFmtId="164" fontId="23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164" fontId="56" fillId="0" borderId="1" xfId="0" applyNumberFormat="1" applyFont="1" applyBorder="1" applyAlignment="1">
      <alignment/>
    </xf>
    <xf numFmtId="164" fontId="55" fillId="0" borderId="0" xfId="0" applyNumberFormat="1" applyFont="1" applyAlignment="1">
      <alignment/>
    </xf>
    <xf numFmtId="164" fontId="57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64" fontId="58" fillId="0" borderId="0" xfId="0" applyNumberFormat="1" applyFont="1" applyAlignment="1">
      <alignment/>
    </xf>
    <xf numFmtId="0" fontId="22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5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2"/>
  <sheetViews>
    <sheetView tabSelected="1" workbookViewId="0" topLeftCell="A318">
      <selection activeCell="A327" sqref="A327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2812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3">
        <v>2011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3">
        <v>2011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3">
        <v>2011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2011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104" t="s">
        <v>10</v>
      </c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2011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115">
        <v>-0.3</v>
      </c>
      <c r="K184" s="116">
        <v>4.9</v>
      </c>
      <c r="L184" s="137">
        <f aca="true" t="shared" si="13" ref="L184:L214">AVERAGE(B184:I184)</f>
        <v>1.7875</v>
      </c>
      <c r="M184" s="42">
        <v>4.5</v>
      </c>
      <c r="N184" s="121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115">
        <v>2.4</v>
      </c>
      <c r="K185" s="116">
        <v>14.9</v>
      </c>
      <c r="L185" s="137">
        <v>8.9</v>
      </c>
      <c r="M185" s="42">
        <v>4.7</v>
      </c>
      <c r="N185" s="121">
        <v>3.2</v>
      </c>
      <c r="O185" s="95">
        <v>5</v>
      </c>
      <c r="P185" s="158">
        <v>7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115">
        <v>7.7</v>
      </c>
      <c r="K186" s="116">
        <v>12.1</v>
      </c>
      <c r="L186" s="137">
        <f t="shared" si="13"/>
        <v>8.825</v>
      </c>
      <c r="M186" s="42">
        <v>4.8</v>
      </c>
      <c r="N186" s="121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115">
        <v>6.1</v>
      </c>
      <c r="K187" s="116">
        <v>7.6</v>
      </c>
      <c r="L187" s="137">
        <v>6.5</v>
      </c>
      <c r="M187" s="42">
        <v>4.9</v>
      </c>
      <c r="N187" s="121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115">
        <v>5</v>
      </c>
      <c r="K188" s="116">
        <v>9.7</v>
      </c>
      <c r="L188" s="137">
        <f t="shared" si="13"/>
        <v>7.275</v>
      </c>
      <c r="M188" s="42">
        <v>5</v>
      </c>
      <c r="N188" s="121">
        <v>0.5</v>
      </c>
      <c r="O188" s="95"/>
      <c r="P188" s="158">
        <v>3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115">
        <v>4.8</v>
      </c>
      <c r="K189" s="116">
        <v>13.6</v>
      </c>
      <c r="L189" s="137">
        <f t="shared" si="13"/>
        <v>9.274999999999999</v>
      </c>
      <c r="M189" s="42">
        <v>5.1</v>
      </c>
      <c r="N189" s="121"/>
      <c r="O189" s="95"/>
      <c r="P189" s="158">
        <v>6.7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115">
        <v>5.4</v>
      </c>
      <c r="K190" s="116">
        <v>13.1</v>
      </c>
      <c r="L190" s="137">
        <f t="shared" si="13"/>
        <v>9.4</v>
      </c>
      <c r="M190" s="42">
        <v>5.2</v>
      </c>
      <c r="N190" s="121"/>
      <c r="O190" s="97"/>
      <c r="P190" s="158">
        <v>8.1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115">
        <v>5.2</v>
      </c>
      <c r="K191" s="116">
        <v>16.4</v>
      </c>
      <c r="L191" s="137">
        <f t="shared" si="13"/>
        <v>10.65</v>
      </c>
      <c r="M191" s="42">
        <v>5.4</v>
      </c>
      <c r="N191" s="121"/>
      <c r="O191" s="95"/>
      <c r="P191" s="158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115">
        <v>8.6</v>
      </c>
      <c r="K192" s="116">
        <v>15.8</v>
      </c>
      <c r="L192" s="137">
        <f t="shared" si="13"/>
        <v>11.75</v>
      </c>
      <c r="M192" s="42">
        <v>5.5</v>
      </c>
      <c r="N192" s="121">
        <v>5.9</v>
      </c>
      <c r="O192" s="95"/>
      <c r="P192" s="158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218">
        <v>9.4</v>
      </c>
      <c r="K193" s="116">
        <v>13.8</v>
      </c>
      <c r="L193" s="137">
        <f t="shared" si="13"/>
        <v>11.825000000000001</v>
      </c>
      <c r="M193" s="42">
        <v>5.6</v>
      </c>
      <c r="N193" s="121">
        <v>0.9</v>
      </c>
      <c r="O193" s="95"/>
      <c r="P193" s="158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137">
        <f t="shared" si="13"/>
        <v>9.9625</v>
      </c>
      <c r="M194" s="42">
        <v>5.7</v>
      </c>
      <c r="N194" s="121">
        <v>0.2</v>
      </c>
      <c r="O194" s="95"/>
      <c r="P194" s="158">
        <v>8.6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137">
        <f t="shared" si="13"/>
        <v>5.925</v>
      </c>
      <c r="M195" s="42">
        <v>5.9</v>
      </c>
      <c r="N195" s="121"/>
      <c r="O195" s="95"/>
      <c r="P195" s="158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47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137">
        <v>6.2</v>
      </c>
      <c r="M196" s="42">
        <v>6</v>
      </c>
      <c r="N196" s="121">
        <v>0</v>
      </c>
      <c r="O196" s="95"/>
      <c r="P196" s="158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115">
        <v>4.1</v>
      </c>
      <c r="K197" s="116">
        <v>8.5</v>
      </c>
      <c r="L197" s="137">
        <v>5.6</v>
      </c>
      <c r="M197" s="42">
        <v>6.1</v>
      </c>
      <c r="N197" s="121">
        <v>0</v>
      </c>
      <c r="O197" s="97"/>
      <c r="P197" s="158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137">
        <f t="shared" si="13"/>
        <v>5.362499999999999</v>
      </c>
      <c r="M198" s="42">
        <v>6.3</v>
      </c>
      <c r="N198" s="121">
        <v>5.8</v>
      </c>
      <c r="O198" s="97"/>
      <c r="P198" s="158">
        <v>9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116">
        <v>7</v>
      </c>
      <c r="L199" s="137">
        <f t="shared" si="13"/>
        <v>3.9375000000000004</v>
      </c>
      <c r="M199" s="42">
        <v>6.4</v>
      </c>
      <c r="N199" s="121">
        <v>0.3</v>
      </c>
      <c r="O199" s="95"/>
      <c r="P199" s="158">
        <v>11.2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12.5</v>
      </c>
      <c r="L200" s="137">
        <f t="shared" si="13"/>
        <v>5.6375</v>
      </c>
      <c r="M200" s="42">
        <v>6.5</v>
      </c>
      <c r="N200" s="121">
        <v>0.1</v>
      </c>
      <c r="O200" s="95"/>
      <c r="P200" s="158">
        <v>3.8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137">
        <f t="shared" si="13"/>
        <v>7.3125</v>
      </c>
      <c r="M201" s="42">
        <v>6.7</v>
      </c>
      <c r="N201" s="121"/>
      <c r="O201" s="97"/>
      <c r="P201" s="158">
        <v>8.7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47">
        <v>5312</v>
      </c>
      <c r="AM201" s="47">
        <v>5315</v>
      </c>
      <c r="AN201" s="47">
        <v>5315</v>
      </c>
      <c r="AO201" s="53">
        <v>910</v>
      </c>
      <c r="AP201" s="54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137">
        <f t="shared" si="13"/>
        <v>6.375</v>
      </c>
      <c r="M202" s="42">
        <v>6.8</v>
      </c>
      <c r="N202" s="121">
        <v>0</v>
      </c>
      <c r="O202" s="95"/>
      <c r="P202" s="158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47">
        <v>5309</v>
      </c>
      <c r="AM202" s="47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3.6</v>
      </c>
      <c r="K203" s="116">
        <v>8.3</v>
      </c>
      <c r="L203" s="137">
        <f t="shared" si="13"/>
        <v>4.9</v>
      </c>
      <c r="M203" s="42">
        <v>6.9</v>
      </c>
      <c r="N203" s="121">
        <v>0</v>
      </c>
      <c r="O203" s="95"/>
      <c r="P203" s="158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47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137">
        <f t="shared" si="13"/>
        <v>5</v>
      </c>
      <c r="M204" s="42">
        <v>7</v>
      </c>
      <c r="N204" s="121"/>
      <c r="O204" s="97"/>
      <c r="P204" s="158">
        <v>14.7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47">
        <v>5266</v>
      </c>
      <c r="AM204" s="47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116">
        <v>10.3</v>
      </c>
      <c r="L205" s="137">
        <f t="shared" si="13"/>
        <v>5.9875</v>
      </c>
      <c r="M205" s="42">
        <v>7.1</v>
      </c>
      <c r="N205" s="121"/>
      <c r="O205" s="95"/>
      <c r="P205" s="158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137">
        <f t="shared" si="13"/>
        <v>3.125</v>
      </c>
      <c r="M206" s="42">
        <v>7.3</v>
      </c>
      <c r="N206" s="121"/>
      <c r="O206" s="95"/>
      <c r="P206" s="158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47">
        <v>5271</v>
      </c>
      <c r="AM206" s="47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2.7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>
        <v>5.4</v>
      </c>
      <c r="I207" s="99">
        <v>4.6</v>
      </c>
      <c r="J207" s="115">
        <v>1.3</v>
      </c>
      <c r="K207" s="116">
        <v>7.5</v>
      </c>
      <c r="L207" s="137">
        <f t="shared" si="13"/>
        <v>4.5125</v>
      </c>
      <c r="M207" s="42">
        <v>7.4</v>
      </c>
      <c r="N207" s="121">
        <v>0</v>
      </c>
      <c r="O207" s="95"/>
      <c r="P207" s="158">
        <v>7</v>
      </c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>
        <v>3.4</v>
      </c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2.75">
      <c r="A208" s="13">
        <v>25</v>
      </c>
      <c r="B208" s="99">
        <v>3.8</v>
      </c>
      <c r="C208" s="99">
        <v>4.4</v>
      </c>
      <c r="D208" s="99">
        <v>5.4</v>
      </c>
      <c r="E208" s="99">
        <v>6.7</v>
      </c>
      <c r="F208" s="99">
        <v>7.4</v>
      </c>
      <c r="G208" s="99">
        <v>7.3</v>
      </c>
      <c r="H208" s="99">
        <v>6.8</v>
      </c>
      <c r="I208" s="99">
        <v>5</v>
      </c>
      <c r="J208" s="115">
        <v>3.4</v>
      </c>
      <c r="K208" s="116">
        <v>7.9</v>
      </c>
      <c r="L208" s="137">
        <v>5.8</v>
      </c>
      <c r="M208" s="42">
        <v>7.5</v>
      </c>
      <c r="N208" s="121"/>
      <c r="O208" s="97"/>
      <c r="P208" s="158">
        <v>16.5</v>
      </c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>
        <v>4.1</v>
      </c>
      <c r="Z208" s="43">
        <v>13.7</v>
      </c>
      <c r="AA208" s="34" t="s">
        <v>171</v>
      </c>
      <c r="AB208" s="25">
        <v>-8</v>
      </c>
      <c r="AC208" s="34" t="s">
        <v>79</v>
      </c>
      <c r="AD208" s="58">
        <v>-13.8</v>
      </c>
      <c r="AE208" s="55" t="s">
        <v>150</v>
      </c>
      <c r="AF208" s="50">
        <v>5.7</v>
      </c>
      <c r="AG208" s="61" t="s">
        <v>200</v>
      </c>
      <c r="AH208" s="42">
        <v>-7.1</v>
      </c>
      <c r="AI208" s="42">
        <v>-29.1</v>
      </c>
      <c r="AJ208" s="42">
        <v>-6.8</v>
      </c>
      <c r="AK208" s="42">
        <v>-29.7</v>
      </c>
      <c r="AL208" s="47">
        <v>5271</v>
      </c>
      <c r="AM208" s="47">
        <v>5259</v>
      </c>
      <c r="AN208" s="47">
        <v>5292</v>
      </c>
      <c r="AO208" s="63">
        <v>515</v>
      </c>
      <c r="AP208" s="163">
        <v>540</v>
      </c>
      <c r="AQ208" s="42">
        <v>23.3</v>
      </c>
      <c r="AR208" s="34">
        <v>1987</v>
      </c>
      <c r="AS208" s="34" t="s">
        <v>369</v>
      </c>
      <c r="AT208" s="48">
        <v>-8</v>
      </c>
      <c r="AU208" s="144">
        <v>2011</v>
      </c>
      <c r="AV208" s="34" t="s">
        <v>79</v>
      </c>
      <c r="AW208" s="194">
        <v>8</v>
      </c>
      <c r="AX208" s="55" t="s">
        <v>105</v>
      </c>
      <c r="AY208" s="34" t="s">
        <v>360</v>
      </c>
    </row>
    <row r="209" spans="1:51" ht="12.75">
      <c r="A209" s="13">
        <v>26</v>
      </c>
      <c r="B209" s="99">
        <v>3.6</v>
      </c>
      <c r="C209" s="99">
        <v>5</v>
      </c>
      <c r="D209" s="99">
        <v>7.1</v>
      </c>
      <c r="E209" s="99">
        <v>8.3</v>
      </c>
      <c r="F209" s="99">
        <v>6.6</v>
      </c>
      <c r="G209" s="99">
        <v>4.7</v>
      </c>
      <c r="H209" s="99">
        <v>4.8</v>
      </c>
      <c r="I209" s="99">
        <v>5.4</v>
      </c>
      <c r="J209" s="115">
        <v>3.7</v>
      </c>
      <c r="K209" s="116">
        <v>9.2</v>
      </c>
      <c r="L209" s="137">
        <f t="shared" si="13"/>
        <v>5.6875</v>
      </c>
      <c r="M209" s="42">
        <v>7.6</v>
      </c>
      <c r="N209" s="121">
        <v>0</v>
      </c>
      <c r="O209" s="97"/>
      <c r="P209" s="158">
        <v>3.5</v>
      </c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>
        <v>4.8</v>
      </c>
      <c r="Z209" s="43">
        <v>12</v>
      </c>
      <c r="AA209" s="34" t="s">
        <v>98</v>
      </c>
      <c r="AB209" s="25">
        <v>-5.5</v>
      </c>
      <c r="AC209" s="34" t="s">
        <v>98</v>
      </c>
      <c r="AD209" s="58">
        <v>-7.4</v>
      </c>
      <c r="AE209" s="55" t="s">
        <v>150</v>
      </c>
      <c r="AF209" s="50">
        <v>39</v>
      </c>
      <c r="AG209" s="61" t="s">
        <v>183</v>
      </c>
      <c r="AH209" s="42">
        <v>-5.1</v>
      </c>
      <c r="AI209" s="42">
        <v>-25.5</v>
      </c>
      <c r="AJ209" s="42">
        <v>-4.7</v>
      </c>
      <c r="AK209" s="42">
        <v>-18.5</v>
      </c>
      <c r="AL209" s="34">
        <v>5303</v>
      </c>
      <c r="AM209" s="34">
        <v>5366</v>
      </c>
      <c r="AN209" s="47">
        <v>5303</v>
      </c>
      <c r="AO209" s="63">
        <v>850</v>
      </c>
      <c r="AP209" s="163">
        <v>691</v>
      </c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 t="s">
        <v>380</v>
      </c>
      <c r="AX209" s="55" t="s">
        <v>378</v>
      </c>
      <c r="AY209" s="34" t="s">
        <v>361</v>
      </c>
    </row>
    <row r="210" spans="1:51" ht="12.75">
      <c r="A210" s="13">
        <v>27</v>
      </c>
      <c r="B210" s="99">
        <v>6.6</v>
      </c>
      <c r="C210" s="99">
        <v>6.6</v>
      </c>
      <c r="D210" s="99">
        <v>7.2</v>
      </c>
      <c r="E210" s="99">
        <v>7.3</v>
      </c>
      <c r="F210" s="99">
        <v>7.2</v>
      </c>
      <c r="G210" s="99">
        <v>7.2</v>
      </c>
      <c r="H210" s="99">
        <v>7.2</v>
      </c>
      <c r="I210" s="99">
        <v>6.3</v>
      </c>
      <c r="J210" s="115">
        <v>4.4</v>
      </c>
      <c r="K210" s="116">
        <v>8.1</v>
      </c>
      <c r="L210" s="137">
        <f t="shared" si="13"/>
        <v>6.95</v>
      </c>
      <c r="M210" s="42">
        <v>7.7</v>
      </c>
      <c r="N210" s="121">
        <v>5.2</v>
      </c>
      <c r="O210" s="95"/>
      <c r="P210" s="158">
        <v>1.9</v>
      </c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>
        <v>6.4</v>
      </c>
      <c r="Z210" s="43">
        <v>12.5</v>
      </c>
      <c r="AA210" s="34" t="s">
        <v>371</v>
      </c>
      <c r="AB210" s="25">
        <v>-0.2</v>
      </c>
      <c r="AC210" s="34" t="s">
        <v>78</v>
      </c>
      <c r="AD210" s="58">
        <v>-3.7</v>
      </c>
      <c r="AE210" s="55" t="s">
        <v>393</v>
      </c>
      <c r="AF210" s="50">
        <v>46.7</v>
      </c>
      <c r="AG210" s="61" t="s">
        <v>119</v>
      </c>
      <c r="AH210" s="99">
        <v>-0.9</v>
      </c>
      <c r="AI210" s="99">
        <v>-23.7</v>
      </c>
      <c r="AJ210" s="99">
        <v>-2.3</v>
      </c>
      <c r="AK210" s="99">
        <v>-25.3</v>
      </c>
      <c r="AL210" s="47">
        <v>5406</v>
      </c>
      <c r="AM210" s="47">
        <v>5359</v>
      </c>
      <c r="AN210" s="47">
        <v>5359</v>
      </c>
      <c r="AO210" s="53">
        <v>1145</v>
      </c>
      <c r="AP210" s="54">
        <v>841</v>
      </c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 t="s">
        <v>380</v>
      </c>
      <c r="AX210" s="55" t="s">
        <v>378</v>
      </c>
      <c r="AY210" s="34" t="s">
        <v>362</v>
      </c>
    </row>
    <row r="211" spans="1:51" ht="12.75">
      <c r="A211" s="13">
        <v>28</v>
      </c>
      <c r="B211" s="99">
        <v>6.6</v>
      </c>
      <c r="C211" s="99">
        <v>6</v>
      </c>
      <c r="D211" s="99">
        <v>8.2</v>
      </c>
      <c r="E211" s="99">
        <v>9.5</v>
      </c>
      <c r="F211" s="99">
        <v>10.4</v>
      </c>
      <c r="G211" s="99">
        <v>7.8</v>
      </c>
      <c r="H211" s="99">
        <v>8</v>
      </c>
      <c r="I211" s="99">
        <v>7</v>
      </c>
      <c r="J211" s="115">
        <v>6</v>
      </c>
      <c r="K211" s="116">
        <v>11.6</v>
      </c>
      <c r="L211" s="137">
        <f t="shared" si="13"/>
        <v>7.937499999999999</v>
      </c>
      <c r="M211" s="42">
        <v>7.8</v>
      </c>
      <c r="N211" s="121">
        <v>3.3</v>
      </c>
      <c r="O211" s="97"/>
      <c r="P211" s="158">
        <v>6.5</v>
      </c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>
        <v>6.5</v>
      </c>
      <c r="Z211" s="43">
        <v>13.3</v>
      </c>
      <c r="AA211" s="34" t="s">
        <v>395</v>
      </c>
      <c r="AB211" s="25">
        <v>1.4</v>
      </c>
      <c r="AC211" s="34" t="s">
        <v>78</v>
      </c>
      <c r="AD211" s="58">
        <v>-2.2</v>
      </c>
      <c r="AE211" s="55" t="s">
        <v>155</v>
      </c>
      <c r="AF211" s="50">
        <v>77.2</v>
      </c>
      <c r="AG211" s="61" t="s">
        <v>394</v>
      </c>
      <c r="AH211" s="42">
        <v>-1.9</v>
      </c>
      <c r="AI211" s="42">
        <v>-26.9</v>
      </c>
      <c r="AJ211" s="42">
        <v>-2.1</v>
      </c>
      <c r="AK211" s="42">
        <v>-26.9</v>
      </c>
      <c r="AL211" s="56">
        <v>5346</v>
      </c>
      <c r="AM211" s="47">
        <v>5337</v>
      </c>
      <c r="AN211" s="47">
        <v>5343</v>
      </c>
      <c r="AO211" s="63">
        <v>954</v>
      </c>
      <c r="AP211" s="163">
        <v>840</v>
      </c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 t="s">
        <v>380</v>
      </c>
      <c r="AX211" s="55" t="s">
        <v>378</v>
      </c>
      <c r="AY211" s="34" t="s">
        <v>363</v>
      </c>
    </row>
    <row r="212" spans="1:51" ht="12.75">
      <c r="A212" s="13">
        <v>29</v>
      </c>
      <c r="B212" s="99">
        <v>6</v>
      </c>
      <c r="C212" s="99">
        <v>5.4</v>
      </c>
      <c r="D212" s="99">
        <v>8.4</v>
      </c>
      <c r="E212" s="99">
        <v>10.8</v>
      </c>
      <c r="F212" s="99">
        <v>11.2</v>
      </c>
      <c r="G212" s="99">
        <v>10.6</v>
      </c>
      <c r="H212" s="99">
        <v>8.8</v>
      </c>
      <c r="I212" s="99">
        <v>6.9</v>
      </c>
      <c r="J212" s="115">
        <v>5</v>
      </c>
      <c r="K212" s="116">
        <v>11.7</v>
      </c>
      <c r="L212" s="137">
        <f t="shared" si="13"/>
        <v>8.512500000000001</v>
      </c>
      <c r="M212" s="42">
        <v>7.8</v>
      </c>
      <c r="N212" s="121">
        <v>2</v>
      </c>
      <c r="O212" s="95"/>
      <c r="P212" s="158">
        <v>9.8</v>
      </c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>
        <v>5.4</v>
      </c>
      <c r="Z212" s="43">
        <v>13.4</v>
      </c>
      <c r="AA212" s="34" t="s">
        <v>171</v>
      </c>
      <c r="AB212" s="25">
        <v>-0.5</v>
      </c>
      <c r="AC212" s="34" t="s">
        <v>76</v>
      </c>
      <c r="AD212" s="58">
        <v>-3.9</v>
      </c>
      <c r="AE212" s="55" t="s">
        <v>155</v>
      </c>
      <c r="AF212" s="45">
        <v>68.8</v>
      </c>
      <c r="AG212" s="20" t="s">
        <v>391</v>
      </c>
      <c r="AH212" s="42">
        <v>-0.9</v>
      </c>
      <c r="AI212" s="42">
        <v>-28.9</v>
      </c>
      <c r="AJ212" s="42">
        <v>-2.9</v>
      </c>
      <c r="AK212" s="42">
        <v>-27.9</v>
      </c>
      <c r="AL212" s="47">
        <v>5343</v>
      </c>
      <c r="AM212" s="47">
        <v>5331</v>
      </c>
      <c r="AN212" s="47">
        <v>5309</v>
      </c>
      <c r="AO212" s="63">
        <v>1029</v>
      </c>
      <c r="AP212" s="163">
        <v>916</v>
      </c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 t="s">
        <v>380</v>
      </c>
      <c r="AX212" s="55" t="s">
        <v>378</v>
      </c>
      <c r="AY212" s="34" t="s">
        <v>364</v>
      </c>
    </row>
    <row r="213" spans="1:51" ht="12.75">
      <c r="A213" s="13">
        <v>30</v>
      </c>
      <c r="B213" s="99">
        <v>4.3</v>
      </c>
      <c r="C213" s="99">
        <v>2.7</v>
      </c>
      <c r="D213" s="99">
        <v>6.8</v>
      </c>
      <c r="E213" s="99">
        <v>7.8</v>
      </c>
      <c r="F213" s="99">
        <v>9</v>
      </c>
      <c r="G213" s="99">
        <v>9.1</v>
      </c>
      <c r="H213" s="99">
        <v>8.2</v>
      </c>
      <c r="I213" s="99">
        <v>5.4</v>
      </c>
      <c r="J213" s="115">
        <v>2.4</v>
      </c>
      <c r="K213" s="116">
        <v>9.5</v>
      </c>
      <c r="L213" s="137">
        <f t="shared" si="13"/>
        <v>6.6625000000000005</v>
      </c>
      <c r="M213" s="42">
        <v>7.9</v>
      </c>
      <c r="N213" s="121"/>
      <c r="O213" s="97"/>
      <c r="P213" s="158">
        <v>16.8</v>
      </c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>
        <v>3</v>
      </c>
      <c r="Z213" s="43">
        <v>12</v>
      </c>
      <c r="AA213" s="34" t="s">
        <v>264</v>
      </c>
      <c r="AB213" s="25">
        <v>-1.1</v>
      </c>
      <c r="AC213" s="34" t="s">
        <v>79</v>
      </c>
      <c r="AD213" s="58">
        <v>-5.5</v>
      </c>
      <c r="AE213" s="55" t="s">
        <v>155</v>
      </c>
      <c r="AF213" s="50">
        <v>28.3</v>
      </c>
      <c r="AG213" s="50" t="s">
        <v>394</v>
      </c>
      <c r="AH213" s="42">
        <v>-2.7</v>
      </c>
      <c r="AI213" s="42">
        <v>-27.9</v>
      </c>
      <c r="AJ213" s="42">
        <v>-5.7</v>
      </c>
      <c r="AK213" s="42">
        <v>-27.3</v>
      </c>
      <c r="AL213" s="56">
        <v>5318</v>
      </c>
      <c r="AM213" s="47">
        <v>5276</v>
      </c>
      <c r="AN213" s="47">
        <v>5267</v>
      </c>
      <c r="AO213" s="63">
        <v>945</v>
      </c>
      <c r="AP213" s="163">
        <v>616</v>
      </c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 t="s">
        <v>380</v>
      </c>
      <c r="AX213" s="55" t="s">
        <v>378</v>
      </c>
      <c r="AY213" s="34" t="s">
        <v>365</v>
      </c>
    </row>
    <row r="214" spans="1:51" ht="12.75">
      <c r="A214" s="13">
        <v>31</v>
      </c>
      <c r="B214" s="99">
        <v>3.3</v>
      </c>
      <c r="C214" s="99">
        <v>4.4</v>
      </c>
      <c r="D214" s="99">
        <v>6.3</v>
      </c>
      <c r="E214" s="99">
        <v>8.3</v>
      </c>
      <c r="F214" s="99">
        <v>8.1</v>
      </c>
      <c r="G214" s="99">
        <v>7.8</v>
      </c>
      <c r="H214" s="99">
        <v>7.8</v>
      </c>
      <c r="I214" s="99">
        <v>6.8</v>
      </c>
      <c r="J214" s="115">
        <v>3</v>
      </c>
      <c r="K214" s="156">
        <v>9.3</v>
      </c>
      <c r="L214" s="137">
        <f t="shared" si="13"/>
        <v>6.599999999999999</v>
      </c>
      <c r="M214" s="42">
        <v>8</v>
      </c>
      <c r="N214" s="121"/>
      <c r="O214" s="95"/>
      <c r="P214" s="158">
        <v>2.7</v>
      </c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1888</v>
      </c>
      <c r="Y214" s="44">
        <v>5.7</v>
      </c>
      <c r="Z214" s="209">
        <v>11</v>
      </c>
      <c r="AA214" s="34" t="s">
        <v>170</v>
      </c>
      <c r="AB214" s="25">
        <v>-6</v>
      </c>
      <c r="AC214" s="34" t="s">
        <v>171</v>
      </c>
      <c r="AD214" s="58">
        <v>-6.7</v>
      </c>
      <c r="AE214" s="55" t="s">
        <v>150</v>
      </c>
      <c r="AF214" s="45">
        <v>17.9</v>
      </c>
      <c r="AG214" s="20" t="s">
        <v>257</v>
      </c>
      <c r="AH214" s="42">
        <v>-4.5</v>
      </c>
      <c r="AI214" s="42">
        <v>-27.3</v>
      </c>
      <c r="AJ214" s="42">
        <v>-3.1</v>
      </c>
      <c r="AK214" s="42">
        <v>-28.5</v>
      </c>
      <c r="AL214" s="56">
        <v>5312</v>
      </c>
      <c r="AM214" s="47">
        <v>5313</v>
      </c>
      <c r="AN214" s="47">
        <v>5295</v>
      </c>
      <c r="AO214" s="63">
        <v>841</v>
      </c>
      <c r="AP214" s="163">
        <v>883</v>
      </c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 t="s">
        <v>380</v>
      </c>
      <c r="AX214" s="55" t="s">
        <v>378</v>
      </c>
      <c r="AY214" s="204">
        <v>31</v>
      </c>
    </row>
    <row r="215" spans="1:50" ht="12.7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121">
        <v>66.2</v>
      </c>
      <c r="O215" s="50"/>
      <c r="P215" s="158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56"/>
      <c r="AM215" s="34"/>
      <c r="AN215" s="34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2.75">
      <c r="A216" s="34" t="s">
        <v>53</v>
      </c>
      <c r="B216" s="44">
        <f>AVERAGE(B185:B213)</f>
        <v>4.889655172413793</v>
      </c>
      <c r="C216" s="44">
        <f>AVERAGE(C185:C213)</f>
        <v>4.8</v>
      </c>
      <c r="D216" s="44">
        <f>AVERAGE(D185:D213)</f>
        <v>6.8310344827586205</v>
      </c>
      <c r="E216" s="44">
        <f>AVERAGE(E185:E213)</f>
        <v>8.610344827586209</v>
      </c>
      <c r="F216" s="44">
        <f>AVERAGE(F185:F214)</f>
        <v>9.126666666666665</v>
      </c>
      <c r="G216" s="44">
        <f aca="true" t="shared" si="14" ref="G216:L216">AVERAGE(G184:G214)</f>
        <v>8.62258064516129</v>
      </c>
      <c r="H216" s="44">
        <f t="shared" si="14"/>
        <v>7.500000000000002</v>
      </c>
      <c r="I216" s="44">
        <f t="shared" si="14"/>
        <v>5.9064516129032265</v>
      </c>
      <c r="J216" s="25">
        <f t="shared" si="14"/>
        <v>3.8419354838709676</v>
      </c>
      <c r="K216" s="43">
        <f t="shared" si="14"/>
        <v>10.193548387096776</v>
      </c>
      <c r="L216" s="44">
        <f t="shared" si="14"/>
        <v>6.908870967741935</v>
      </c>
      <c r="M216" s="44"/>
      <c r="N216" s="50">
        <f>SUM(N184:N214)</f>
        <v>66.2</v>
      </c>
      <c r="O216" s="95">
        <v>21</v>
      </c>
      <c r="P216" s="178">
        <f>SUM(P184:P214)</f>
        <v>228.7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5.270967741935485</v>
      </c>
      <c r="Z216" s="43">
        <f>AVERAGE(Z184:Z214)</f>
        <v>13.90967741935484</v>
      </c>
      <c r="AA216" s="34"/>
      <c r="AB216" s="25">
        <f>AVERAGE(AB184:AB214)</f>
        <v>-2.6193548387096777</v>
      </c>
      <c r="AC216" s="42"/>
      <c r="AD216" s="64">
        <f>AVERAGE(AD184:AD214)</f>
        <v>-5.146451612903226</v>
      </c>
      <c r="AE216" s="58"/>
      <c r="AF216" s="68"/>
      <c r="AG216" s="68"/>
      <c r="AH216" s="137">
        <f aca="true" t="shared" si="15" ref="AH216:AM216">AVERAGE(AH184:AH214)</f>
        <v>-2.67741935483871</v>
      </c>
      <c r="AI216" s="137">
        <f t="shared" si="15"/>
        <v>-27.25161290322581</v>
      </c>
      <c r="AJ216" s="137">
        <f t="shared" si="15"/>
        <v>-2.9967741935483874</v>
      </c>
      <c r="AK216" s="137">
        <f t="shared" si="15"/>
        <v>-27.48064516129032</v>
      </c>
      <c r="AL216" s="28">
        <f t="shared" si="15"/>
        <v>5336</v>
      </c>
      <c r="AM216" s="28">
        <f t="shared" si="15"/>
        <v>5326.677419354839</v>
      </c>
      <c r="AN216" s="28">
        <f>AVERAGE(AN184:AN214)</f>
        <v>5171.580645161291</v>
      </c>
      <c r="AO216" s="70">
        <f>AVERAGE(AO184:AO215)</f>
        <v>1003.258064516129</v>
      </c>
      <c r="AP216" s="69">
        <f>AVERAGE(AP184:AP215)</f>
        <v>901.1935483870968</v>
      </c>
      <c r="AQ216" s="185">
        <f>AVERAGE(AQ184:AQ214)</f>
        <v>22.203225806451616</v>
      </c>
      <c r="AR216" s="49"/>
      <c r="AS216" s="42"/>
      <c r="AT216" s="64">
        <f>AVERAGE(AT185:AT214)</f>
        <v>-11.463333333333335</v>
      </c>
      <c r="AU216" s="13"/>
      <c r="AV216" s="34"/>
      <c r="AW216" s="194"/>
      <c r="AX216" s="55"/>
    </row>
    <row r="217" spans="1:50" ht="12.7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0.6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37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  <row r="225" spans="2:47" ht="12.75">
      <c r="B225" s="34"/>
      <c r="C225" s="34"/>
      <c r="D225" s="34"/>
      <c r="E225" s="34"/>
      <c r="F225" s="34"/>
      <c r="G225" s="34"/>
      <c r="H225" s="34"/>
      <c r="I225" s="13"/>
      <c r="J225" s="13"/>
      <c r="K225" s="13"/>
      <c r="L225" s="34"/>
      <c r="M225" s="34"/>
      <c r="N225" s="61"/>
      <c r="O225" s="34"/>
      <c r="P225" s="173"/>
      <c r="Q225" s="34"/>
      <c r="R225" s="34"/>
      <c r="S225" s="34"/>
      <c r="T225" s="34"/>
      <c r="U225" s="34"/>
      <c r="V225" s="34"/>
      <c r="W225" s="34"/>
      <c r="X225" s="34"/>
      <c r="Y225" s="186"/>
      <c r="Z225" s="18"/>
      <c r="AA225" s="34"/>
      <c r="AB225" s="17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</row>
    <row r="226" spans="2:47" ht="12.75">
      <c r="B226" s="34"/>
      <c r="C226" s="34"/>
      <c r="D226" s="34"/>
      <c r="E226" s="34"/>
      <c r="F226" s="34"/>
      <c r="G226" s="34"/>
      <c r="H226" s="34"/>
      <c r="I226" s="13"/>
      <c r="J226" s="13"/>
      <c r="K226" s="13"/>
      <c r="L226" s="34"/>
      <c r="M226" s="34"/>
      <c r="N226" s="61"/>
      <c r="O226" s="34"/>
      <c r="P226" s="173"/>
      <c r="Q226" s="34"/>
      <c r="R226" s="34"/>
      <c r="S226" s="34"/>
      <c r="T226" s="34"/>
      <c r="U226" s="34"/>
      <c r="V226" s="34"/>
      <c r="W226" s="34"/>
      <c r="X226" s="34"/>
      <c r="Y226" s="186"/>
      <c r="Z226" s="18"/>
      <c r="AA226" s="34"/>
      <c r="AB226" s="17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</row>
    <row r="227" spans="2:50" ht="12.75">
      <c r="B227" s="1" t="s">
        <v>396</v>
      </c>
      <c r="C227" s="1"/>
      <c r="D227" s="1"/>
      <c r="E227" s="1"/>
      <c r="P227" s="181"/>
      <c r="Q227" s="2"/>
      <c r="R227" s="2"/>
      <c r="S227" s="2"/>
      <c r="T227" s="2"/>
      <c r="U227" s="2"/>
      <c r="V227" s="2"/>
      <c r="W227" s="2"/>
      <c r="X227" s="2"/>
      <c r="Y227" s="182"/>
      <c r="Z227" s="103" t="s">
        <v>0</v>
      </c>
      <c r="AA227" s="104"/>
      <c r="AD227" s="104" t="s">
        <v>147</v>
      </c>
      <c r="AE227" s="6"/>
      <c r="AF227" s="1"/>
      <c r="AH227" s="1" t="s">
        <v>1</v>
      </c>
      <c r="AI227" s="1"/>
      <c r="AJ227" s="1"/>
      <c r="AK227" s="1"/>
      <c r="AN227" s="13" t="s">
        <v>2</v>
      </c>
      <c r="AO227" s="5" t="s">
        <v>3</v>
      </c>
      <c r="AP227" s="1"/>
      <c r="AQ227" s="72"/>
      <c r="AW227" s="1" t="s">
        <v>262</v>
      </c>
      <c r="AX227" s="104" t="s">
        <v>10</v>
      </c>
    </row>
    <row r="228" spans="1:50" ht="12.75">
      <c r="A228" s="80"/>
      <c r="B228" s="80" t="s">
        <v>4</v>
      </c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141" t="s">
        <v>5</v>
      </c>
      <c r="N228" s="147"/>
      <c r="O228" s="12" t="s">
        <v>26</v>
      </c>
      <c r="P228" s="180"/>
      <c r="Q228" s="142" t="s">
        <v>6</v>
      </c>
      <c r="R228" s="142"/>
      <c r="S228" s="143"/>
      <c r="T228" s="143"/>
      <c r="U228" s="143"/>
      <c r="V228" s="143" t="s">
        <v>7</v>
      </c>
      <c r="W228" s="142" t="s">
        <v>8</v>
      </c>
      <c r="X228" s="80"/>
      <c r="Y228" s="183" t="s">
        <v>9</v>
      </c>
      <c r="Z228" s="100" t="s">
        <v>22</v>
      </c>
      <c r="AA228" s="10" t="s">
        <v>10</v>
      </c>
      <c r="AB228" s="108" t="s">
        <v>11</v>
      </c>
      <c r="AC228" s="11" t="s">
        <v>12</v>
      </c>
      <c r="AD228" s="11" t="s">
        <v>148</v>
      </c>
      <c r="AE228" s="11" t="s">
        <v>10</v>
      </c>
      <c r="AF228" s="12" t="s">
        <v>253</v>
      </c>
      <c r="AG228" s="12" t="s">
        <v>10</v>
      </c>
      <c r="AH228" s="13" t="s">
        <v>14</v>
      </c>
      <c r="AI228" s="13" t="s">
        <v>14</v>
      </c>
      <c r="AJ228" s="13" t="s">
        <v>15</v>
      </c>
      <c r="AK228" s="13" t="s">
        <v>15</v>
      </c>
      <c r="AL228" s="13" t="s">
        <v>14</v>
      </c>
      <c r="AM228" s="13" t="s">
        <v>15</v>
      </c>
      <c r="AN228" s="13" t="s">
        <v>15</v>
      </c>
      <c r="AO228" s="14" t="s">
        <v>14</v>
      </c>
      <c r="AP228" s="13" t="s">
        <v>15</v>
      </c>
      <c r="AQ228" s="183" t="s">
        <v>35</v>
      </c>
      <c r="AR228" s="11"/>
      <c r="AS228" s="11"/>
      <c r="AT228" s="122"/>
      <c r="AU228" t="s">
        <v>414</v>
      </c>
      <c r="AW228" s="15" t="s">
        <v>19</v>
      </c>
      <c r="AX228" s="148"/>
    </row>
    <row r="229" spans="1:50" ht="12.75">
      <c r="A229" s="16" t="s">
        <v>20</v>
      </c>
      <c r="B229" s="13">
        <v>3</v>
      </c>
      <c r="C229" s="13">
        <v>6</v>
      </c>
      <c r="D229" s="13">
        <v>9</v>
      </c>
      <c r="E229" s="13">
        <v>12</v>
      </c>
      <c r="F229" s="13">
        <v>15</v>
      </c>
      <c r="G229" s="13">
        <v>18</v>
      </c>
      <c r="H229" s="13">
        <v>21</v>
      </c>
      <c r="I229" s="13">
        <v>24</v>
      </c>
      <c r="J229" s="17" t="s">
        <v>21</v>
      </c>
      <c r="K229" s="18" t="s">
        <v>22</v>
      </c>
      <c r="L229" s="19" t="s">
        <v>23</v>
      </c>
      <c r="M229" s="19" t="s">
        <v>24</v>
      </c>
      <c r="N229" s="61" t="s">
        <v>25</v>
      </c>
      <c r="O229" s="61" t="s">
        <v>38</v>
      </c>
      <c r="P229" s="176" t="s">
        <v>27</v>
      </c>
      <c r="Q229" s="22" t="s">
        <v>16</v>
      </c>
      <c r="R229" s="22" t="s">
        <v>17</v>
      </c>
      <c r="S229" s="22" t="s">
        <v>28</v>
      </c>
      <c r="T229" s="22" t="s">
        <v>17</v>
      </c>
      <c r="U229" s="22" t="s">
        <v>16</v>
      </c>
      <c r="V229" s="22" t="s">
        <v>17</v>
      </c>
      <c r="W229" s="22" t="s">
        <v>28</v>
      </c>
      <c r="X229" s="23" t="s">
        <v>17</v>
      </c>
      <c r="Y229" s="184" t="s">
        <v>29</v>
      </c>
      <c r="Z229" s="18"/>
      <c r="AA229" s="34"/>
      <c r="AB229" s="25"/>
      <c r="AC229" s="26"/>
      <c r="AD229" s="127"/>
      <c r="AE229" s="127"/>
      <c r="AF229" s="27"/>
      <c r="AG229" s="27"/>
      <c r="AH229" s="28" t="s">
        <v>30</v>
      </c>
      <c r="AI229" s="28" t="s">
        <v>31</v>
      </c>
      <c r="AJ229" s="28" t="s">
        <v>30</v>
      </c>
      <c r="AK229" s="28" t="s">
        <v>31</v>
      </c>
      <c r="AL229" s="29" t="s">
        <v>32</v>
      </c>
      <c r="AM229" s="15" t="s">
        <v>33</v>
      </c>
      <c r="AN229" s="15" t="s">
        <v>33</v>
      </c>
      <c r="AO229" s="14" t="s">
        <v>34</v>
      </c>
      <c r="AP229" s="13" t="s">
        <v>34</v>
      </c>
      <c r="AQ229" s="189" t="s">
        <v>16</v>
      </c>
      <c r="AR229" s="15" t="s">
        <v>17</v>
      </c>
      <c r="AS229" s="15" t="s">
        <v>12</v>
      </c>
      <c r="AT229" s="15" t="s">
        <v>18</v>
      </c>
      <c r="AU229" s="15" t="s">
        <v>17</v>
      </c>
      <c r="AV229" s="15" t="s">
        <v>12</v>
      </c>
      <c r="AW229" s="13" t="s">
        <v>36</v>
      </c>
      <c r="AX229" s="148"/>
    </row>
    <row r="230" spans="1:50" ht="12.75">
      <c r="A230" s="35" t="s">
        <v>37</v>
      </c>
      <c r="B230" s="34"/>
      <c r="C230" s="34"/>
      <c r="D230" s="34"/>
      <c r="E230" s="34"/>
      <c r="F230" s="34"/>
      <c r="G230" s="34"/>
      <c r="H230" s="34"/>
      <c r="I230" s="34"/>
      <c r="J230" s="193"/>
      <c r="K230" s="216"/>
      <c r="L230" s="13"/>
      <c r="M230" s="34"/>
      <c r="N230" s="61" t="s">
        <v>252</v>
      </c>
      <c r="O230" s="164" t="s">
        <v>36</v>
      </c>
      <c r="P230" s="179"/>
      <c r="Q230" s="36" t="s">
        <v>39</v>
      </c>
      <c r="R230" s="36" t="s">
        <v>40</v>
      </c>
      <c r="S230" s="54"/>
      <c r="T230" s="54"/>
      <c r="U230" s="36" t="s">
        <v>41</v>
      </c>
      <c r="V230" s="36"/>
      <c r="W230" s="36" t="s">
        <v>42</v>
      </c>
      <c r="X230" s="54"/>
      <c r="Y230" s="183">
        <v>2011</v>
      </c>
      <c r="Z230" s="66"/>
      <c r="AA230" s="34"/>
      <c r="AF230" s="61"/>
      <c r="AG230" s="61"/>
      <c r="AH230" s="165" t="s">
        <v>43</v>
      </c>
      <c r="AI230" s="34"/>
      <c r="AJ230" s="34"/>
      <c r="AK230" s="34"/>
      <c r="AL230" s="13" t="s">
        <v>44</v>
      </c>
      <c r="AM230" s="34"/>
      <c r="AN230" s="34"/>
      <c r="AO230" s="53"/>
      <c r="AP230" s="34"/>
      <c r="AQ230" s="190" t="s">
        <v>45</v>
      </c>
      <c r="AR230" s="60"/>
      <c r="AS230" s="60"/>
      <c r="AT230" s="34"/>
      <c r="AU230" s="34"/>
      <c r="AV230" s="34"/>
      <c r="AW230" s="13">
        <v>2011</v>
      </c>
      <c r="AX230" s="55"/>
    </row>
    <row r="231" spans="1:51" ht="12.75">
      <c r="A231" s="13">
        <v>1</v>
      </c>
      <c r="B231" s="42">
        <v>7</v>
      </c>
      <c r="C231" s="42">
        <v>8.1</v>
      </c>
      <c r="D231" s="42">
        <v>10</v>
      </c>
      <c r="E231" s="42">
        <v>10.9</v>
      </c>
      <c r="F231" s="42">
        <v>10.3</v>
      </c>
      <c r="G231" s="42">
        <v>8.6</v>
      </c>
      <c r="H231" s="42">
        <v>7.8</v>
      </c>
      <c r="I231" s="42">
        <v>6.8</v>
      </c>
      <c r="J231" s="115">
        <v>6.4</v>
      </c>
      <c r="K231" s="156">
        <v>11.6</v>
      </c>
      <c r="L231" s="137">
        <v>8.8</v>
      </c>
      <c r="M231" s="42">
        <v>8.1</v>
      </c>
      <c r="N231" s="121">
        <v>1.1</v>
      </c>
      <c r="O231" s="97"/>
      <c r="P231" s="158">
        <v>3.1</v>
      </c>
      <c r="Q231" s="42">
        <v>11.9</v>
      </c>
      <c r="R231" s="47">
        <v>1955</v>
      </c>
      <c r="S231" s="42">
        <v>4.4</v>
      </c>
      <c r="T231" s="47">
        <v>1952</v>
      </c>
      <c r="U231" s="42">
        <v>16.6</v>
      </c>
      <c r="V231" s="47">
        <v>1933</v>
      </c>
      <c r="W231" s="67">
        <v>-1.3</v>
      </c>
      <c r="X231" s="128">
        <v>1892</v>
      </c>
      <c r="Y231" s="185">
        <v>7.2</v>
      </c>
      <c r="Z231" s="43">
        <v>15.7</v>
      </c>
      <c r="AA231" s="58" t="s">
        <v>208</v>
      </c>
      <c r="AB231" s="17">
        <v>0.3</v>
      </c>
      <c r="AC231" s="55" t="s">
        <v>78</v>
      </c>
      <c r="AD231" s="34">
        <v>-1.3</v>
      </c>
      <c r="AE231" s="55" t="s">
        <v>155</v>
      </c>
      <c r="AF231" s="61">
        <v>60.7</v>
      </c>
      <c r="AG231" s="50" t="s">
        <v>119</v>
      </c>
      <c r="AH231" s="42">
        <v>-1.7</v>
      </c>
      <c r="AI231" s="42">
        <v>-24.5</v>
      </c>
      <c r="AJ231" s="42">
        <v>-0.5</v>
      </c>
      <c r="AK231" s="42">
        <v>-24.9</v>
      </c>
      <c r="AL231" s="47">
        <v>5379</v>
      </c>
      <c r="AM231" s="47">
        <v>5377</v>
      </c>
      <c r="AN231" s="34">
        <v>5394</v>
      </c>
      <c r="AO231" s="53">
        <v>849</v>
      </c>
      <c r="AP231" s="54">
        <v>1105</v>
      </c>
      <c r="AQ231" s="48">
        <v>23</v>
      </c>
      <c r="AR231" s="34">
        <v>1997</v>
      </c>
      <c r="AS231" s="34" t="s">
        <v>270</v>
      </c>
      <c r="AT231" s="42">
        <v>-6</v>
      </c>
      <c r="AU231" s="34">
        <v>1975</v>
      </c>
      <c r="AV231" s="34" t="s">
        <v>79</v>
      </c>
      <c r="AW231" s="16" t="s">
        <v>380</v>
      </c>
      <c r="AX231" s="151" t="s">
        <v>81</v>
      </c>
      <c r="AY231" s="34" t="s">
        <v>336</v>
      </c>
    </row>
    <row r="232" spans="1:51" ht="12.75">
      <c r="A232" s="13">
        <v>2</v>
      </c>
      <c r="B232" s="99">
        <v>5.8</v>
      </c>
      <c r="C232" s="99">
        <v>5.2</v>
      </c>
      <c r="D232" s="99">
        <v>5.6</v>
      </c>
      <c r="E232" s="99">
        <v>7</v>
      </c>
      <c r="F232" s="99">
        <v>6.9</v>
      </c>
      <c r="G232" s="99">
        <v>6.5</v>
      </c>
      <c r="H232" s="99">
        <v>5.4</v>
      </c>
      <c r="I232" s="99">
        <v>4.2</v>
      </c>
      <c r="J232" s="115">
        <v>4.6</v>
      </c>
      <c r="K232" s="116">
        <v>8.2</v>
      </c>
      <c r="L232" s="137">
        <v>5.8</v>
      </c>
      <c r="M232" s="42">
        <v>8.2</v>
      </c>
      <c r="N232" s="121">
        <v>1.7</v>
      </c>
      <c r="O232" s="95"/>
      <c r="P232" s="158">
        <v>9.5</v>
      </c>
      <c r="Q232" s="42">
        <v>16</v>
      </c>
      <c r="R232" s="47">
        <v>1955</v>
      </c>
      <c r="S232" s="42">
        <v>4.1</v>
      </c>
      <c r="T232" s="47">
        <v>1975</v>
      </c>
      <c r="U232" s="42">
        <v>20.5</v>
      </c>
      <c r="V232" s="47">
        <v>1955</v>
      </c>
      <c r="W232" s="67">
        <v>-1.8</v>
      </c>
      <c r="X232" s="128">
        <v>1896</v>
      </c>
      <c r="Y232" s="185">
        <v>7.2</v>
      </c>
      <c r="Z232" s="43">
        <v>16</v>
      </c>
      <c r="AA232" s="55" t="s">
        <v>189</v>
      </c>
      <c r="AB232" s="25">
        <v>0.1</v>
      </c>
      <c r="AC232" s="34" t="s">
        <v>274</v>
      </c>
      <c r="AD232" s="58">
        <v>-2.4</v>
      </c>
      <c r="AE232" s="55" t="s">
        <v>150</v>
      </c>
      <c r="AF232" s="50">
        <v>15.3</v>
      </c>
      <c r="AG232" s="50" t="s">
        <v>47</v>
      </c>
      <c r="AH232" s="51">
        <v>-5</v>
      </c>
      <c r="AI232" s="51">
        <v>-25</v>
      </c>
      <c r="AJ232" s="42">
        <v>-5.5</v>
      </c>
      <c r="AK232" s="162">
        <v>-24.1</v>
      </c>
      <c r="AL232" s="52">
        <v>5340</v>
      </c>
      <c r="AM232" s="34">
        <v>5328</v>
      </c>
      <c r="AN232" s="34">
        <v>5495</v>
      </c>
      <c r="AO232" s="53"/>
      <c r="AP232" s="163">
        <v>533</v>
      </c>
      <c r="AQ232" s="48">
        <v>24.7</v>
      </c>
      <c r="AR232" s="34">
        <v>1997</v>
      </c>
      <c r="AS232" s="34" t="s">
        <v>257</v>
      </c>
      <c r="AT232" s="42">
        <v>-6.2</v>
      </c>
      <c r="AU232" s="34">
        <v>1975</v>
      </c>
      <c r="AV232" s="34" t="s">
        <v>78</v>
      </c>
      <c r="AW232" s="16" t="s">
        <v>380</v>
      </c>
      <c r="AX232" s="151" t="s">
        <v>81</v>
      </c>
      <c r="AY232" s="34" t="s">
        <v>337</v>
      </c>
    </row>
    <row r="233" spans="1:51" ht="12.75">
      <c r="A233" s="13">
        <v>3</v>
      </c>
      <c r="B233" s="99">
        <v>4.1</v>
      </c>
      <c r="C233" s="99">
        <v>4.2</v>
      </c>
      <c r="D233" s="99">
        <v>5.3</v>
      </c>
      <c r="E233" s="99">
        <v>7.8</v>
      </c>
      <c r="F233" s="99">
        <v>8.4</v>
      </c>
      <c r="G233" s="99">
        <v>7.7</v>
      </c>
      <c r="H233" s="99">
        <v>6.4</v>
      </c>
      <c r="I233" s="99">
        <v>6</v>
      </c>
      <c r="J233" s="115">
        <v>2.8</v>
      </c>
      <c r="K233" s="116">
        <v>9</v>
      </c>
      <c r="L233" s="137">
        <v>6.2</v>
      </c>
      <c r="M233" s="42">
        <v>8.3</v>
      </c>
      <c r="N233" s="121">
        <v>0.2</v>
      </c>
      <c r="O233" s="97"/>
      <c r="P233" s="158">
        <v>9.6</v>
      </c>
      <c r="Q233" s="42">
        <v>11.9</v>
      </c>
      <c r="R233" s="47">
        <v>1955</v>
      </c>
      <c r="S233" s="42">
        <v>5</v>
      </c>
      <c r="T233" s="47">
        <v>1975</v>
      </c>
      <c r="U233" s="42">
        <v>18.5</v>
      </c>
      <c r="V233" s="47">
        <v>1897</v>
      </c>
      <c r="W233" s="67">
        <v>-1.8</v>
      </c>
      <c r="X233" s="128">
        <v>1890</v>
      </c>
      <c r="Y233" s="185">
        <v>7.1</v>
      </c>
      <c r="Z233" s="43">
        <v>13.9</v>
      </c>
      <c r="AA233" s="55" t="s">
        <v>192</v>
      </c>
      <c r="AB233" s="25">
        <v>-4.9</v>
      </c>
      <c r="AC233" s="34" t="s">
        <v>171</v>
      </c>
      <c r="AD233" s="58">
        <v>-3</v>
      </c>
      <c r="AE233" s="55" t="s">
        <v>155</v>
      </c>
      <c r="AF233" s="50">
        <v>8.9</v>
      </c>
      <c r="AG233" s="50" t="s">
        <v>207</v>
      </c>
      <c r="AH233" s="42">
        <v>-5.9</v>
      </c>
      <c r="AI233" s="42">
        <v>-31.5</v>
      </c>
      <c r="AJ233" s="42">
        <v>-5.3</v>
      </c>
      <c r="AK233" s="42">
        <v>-27.9</v>
      </c>
      <c r="AL233" s="47">
        <v>5259</v>
      </c>
      <c r="AM233" s="47">
        <v>5276</v>
      </c>
      <c r="AN233" s="34">
        <v>5287</v>
      </c>
      <c r="AO233" s="53">
        <v>541</v>
      </c>
      <c r="AP233" s="54">
        <v>702</v>
      </c>
      <c r="AQ233" s="48">
        <v>25.7</v>
      </c>
      <c r="AR233" s="144">
        <v>1941</v>
      </c>
      <c r="AS233" s="34" t="s">
        <v>67</v>
      </c>
      <c r="AT233" s="25">
        <v>-6.9</v>
      </c>
      <c r="AU233" s="34">
        <v>1890</v>
      </c>
      <c r="AV233" s="34" t="s">
        <v>276</v>
      </c>
      <c r="AW233" s="16" t="s">
        <v>380</v>
      </c>
      <c r="AX233" s="151" t="s">
        <v>76</v>
      </c>
      <c r="AY233" s="34" t="s">
        <v>338</v>
      </c>
    </row>
    <row r="234" spans="1:51" ht="12.75">
      <c r="A234" s="13">
        <v>4</v>
      </c>
      <c r="B234" s="99">
        <v>5</v>
      </c>
      <c r="C234" s="99">
        <v>5.6</v>
      </c>
      <c r="D234" s="99">
        <v>7.2</v>
      </c>
      <c r="E234" s="99">
        <v>8.2</v>
      </c>
      <c r="F234" s="99">
        <v>8</v>
      </c>
      <c r="G234" s="99">
        <v>7.4</v>
      </c>
      <c r="H234" s="99">
        <v>7.1</v>
      </c>
      <c r="I234" s="99">
        <v>6.1</v>
      </c>
      <c r="J234" s="115">
        <v>5</v>
      </c>
      <c r="K234" s="116">
        <v>8.8</v>
      </c>
      <c r="L234" s="137">
        <v>6.8</v>
      </c>
      <c r="M234" s="42">
        <v>8.3</v>
      </c>
      <c r="N234" s="121">
        <v>3.5</v>
      </c>
      <c r="O234" s="95"/>
      <c r="P234" s="158">
        <v>0.9</v>
      </c>
      <c r="Q234" s="42">
        <v>14.4</v>
      </c>
      <c r="R234" s="47">
        <v>2010</v>
      </c>
      <c r="S234" s="42">
        <v>3.8</v>
      </c>
      <c r="T234" s="47">
        <v>1975</v>
      </c>
      <c r="U234" s="42">
        <v>19.2</v>
      </c>
      <c r="V234" s="47">
        <v>2010</v>
      </c>
      <c r="W234" s="67">
        <v>-0.9</v>
      </c>
      <c r="X234" s="128">
        <v>1892</v>
      </c>
      <c r="Y234" s="185">
        <v>8.8</v>
      </c>
      <c r="Z234" s="43">
        <v>16.2</v>
      </c>
      <c r="AA234" s="55" t="s">
        <v>175</v>
      </c>
      <c r="AB234" s="25">
        <v>-0.3</v>
      </c>
      <c r="AC234" s="34" t="s">
        <v>78</v>
      </c>
      <c r="AD234" s="58">
        <v>-2</v>
      </c>
      <c r="AE234" s="55" t="s">
        <v>155</v>
      </c>
      <c r="AF234" s="50">
        <v>7.2</v>
      </c>
      <c r="AG234" s="50" t="s">
        <v>412</v>
      </c>
      <c r="AH234" s="42">
        <v>-5.5</v>
      </c>
      <c r="AI234" s="42">
        <v>-24.9</v>
      </c>
      <c r="AJ234" s="42">
        <v>-3.3</v>
      </c>
      <c r="AK234" s="42">
        <v>-21.9</v>
      </c>
      <c r="AL234" s="47">
        <v>5316</v>
      </c>
      <c r="AM234" s="47">
        <v>5393</v>
      </c>
      <c r="AN234" s="34">
        <v>5371</v>
      </c>
      <c r="AO234" s="63">
        <v>726</v>
      </c>
      <c r="AP234" s="163">
        <v>769</v>
      </c>
      <c r="AQ234" s="48">
        <v>24</v>
      </c>
      <c r="AR234" s="34">
        <v>1997</v>
      </c>
      <c r="AS234" s="34" t="s">
        <v>144</v>
      </c>
      <c r="AT234" s="42">
        <v>-6.5</v>
      </c>
      <c r="AU234" s="34">
        <v>1975</v>
      </c>
      <c r="AV234" s="34" t="s">
        <v>79</v>
      </c>
      <c r="AW234" s="16" t="s">
        <v>380</v>
      </c>
      <c r="AX234" s="151" t="s">
        <v>76</v>
      </c>
      <c r="AY234" s="34" t="s">
        <v>339</v>
      </c>
    </row>
    <row r="235" spans="1:51" ht="12.75">
      <c r="A235" s="13">
        <v>5</v>
      </c>
      <c r="B235" s="99">
        <v>5.9</v>
      </c>
      <c r="C235" s="99">
        <v>5.7</v>
      </c>
      <c r="D235" s="99">
        <v>6.7</v>
      </c>
      <c r="E235" s="99">
        <v>7.1</v>
      </c>
      <c r="F235" s="99">
        <v>8.2</v>
      </c>
      <c r="G235" s="99">
        <v>10</v>
      </c>
      <c r="H235" s="99">
        <v>7.1</v>
      </c>
      <c r="I235" s="99">
        <v>4.1</v>
      </c>
      <c r="J235" s="115">
        <v>4.1</v>
      </c>
      <c r="K235" s="116">
        <v>10.6</v>
      </c>
      <c r="L235" s="137">
        <v>6.8</v>
      </c>
      <c r="M235" s="42">
        <v>8.4</v>
      </c>
      <c r="N235" s="121">
        <v>0.4</v>
      </c>
      <c r="O235" s="95"/>
      <c r="P235" s="158">
        <v>6.3</v>
      </c>
      <c r="Q235" s="42">
        <v>13.2</v>
      </c>
      <c r="R235" s="47">
        <v>1954</v>
      </c>
      <c r="S235" s="42">
        <v>3.7</v>
      </c>
      <c r="T235" s="47">
        <v>1946</v>
      </c>
      <c r="U235" s="42">
        <v>18.9</v>
      </c>
      <c r="V235" s="47">
        <v>1897</v>
      </c>
      <c r="W235" s="67">
        <v>-2</v>
      </c>
      <c r="X235" s="128">
        <v>1885</v>
      </c>
      <c r="Y235" s="185">
        <v>6.8</v>
      </c>
      <c r="Z235" s="43">
        <v>15</v>
      </c>
      <c r="AA235" s="55" t="s">
        <v>139</v>
      </c>
      <c r="AB235" s="25">
        <v>-3.2</v>
      </c>
      <c r="AC235" s="34" t="s">
        <v>78</v>
      </c>
      <c r="AD235" s="58">
        <v>-3.4</v>
      </c>
      <c r="AE235" s="55" t="s">
        <v>150</v>
      </c>
      <c r="AF235" s="50">
        <v>5.9</v>
      </c>
      <c r="AG235" s="50" t="s">
        <v>387</v>
      </c>
      <c r="AH235" s="42">
        <v>2.8</v>
      </c>
      <c r="AI235" s="42">
        <v>-21.1</v>
      </c>
      <c r="AJ235" s="42">
        <v>1</v>
      </c>
      <c r="AK235" s="42">
        <v>-23.5</v>
      </c>
      <c r="AL235" s="47">
        <v>5457</v>
      </c>
      <c r="AM235" s="47">
        <v>5407</v>
      </c>
      <c r="AN235" s="34">
        <v>5371</v>
      </c>
      <c r="AO235" s="53">
        <v>2466</v>
      </c>
      <c r="AP235" s="54">
        <v>847</v>
      </c>
      <c r="AQ235" s="48">
        <v>23.6</v>
      </c>
      <c r="AR235" s="34">
        <v>1984</v>
      </c>
      <c r="AS235" s="34" t="s">
        <v>233</v>
      </c>
      <c r="AT235" s="42">
        <v>-5.5</v>
      </c>
      <c r="AU235" s="34">
        <v>1943</v>
      </c>
      <c r="AV235" s="34" t="s">
        <v>79</v>
      </c>
      <c r="AW235" s="16" t="s">
        <v>380</v>
      </c>
      <c r="AX235" s="151" t="s">
        <v>79</v>
      </c>
      <c r="AY235" s="34" t="s">
        <v>340</v>
      </c>
    </row>
    <row r="236" spans="1:51" ht="12.75">
      <c r="A236" s="13">
        <v>6</v>
      </c>
      <c r="B236" s="99">
        <v>2.4</v>
      </c>
      <c r="C236" s="99">
        <v>2.7</v>
      </c>
      <c r="D236" s="99">
        <v>4.9</v>
      </c>
      <c r="E236" s="99">
        <v>7.3</v>
      </c>
      <c r="F236" s="99">
        <v>8.1</v>
      </c>
      <c r="G236" s="99">
        <v>9.4</v>
      </c>
      <c r="H236" s="99">
        <v>7.8</v>
      </c>
      <c r="I236" s="99">
        <v>5.5</v>
      </c>
      <c r="J236" s="115">
        <v>0.2</v>
      </c>
      <c r="K236" s="116">
        <v>9.7</v>
      </c>
      <c r="L236" s="137">
        <v>6</v>
      </c>
      <c r="M236" s="42">
        <v>8.5</v>
      </c>
      <c r="N236" s="121">
        <v>0.2</v>
      </c>
      <c r="O236" s="95"/>
      <c r="P236" s="158">
        <v>13.6</v>
      </c>
      <c r="Q236" s="42">
        <v>14.7</v>
      </c>
      <c r="R236" s="47">
        <v>1954</v>
      </c>
      <c r="S236" s="42">
        <v>4.1</v>
      </c>
      <c r="T236" s="47">
        <v>1977</v>
      </c>
      <c r="U236" s="42">
        <v>20.7</v>
      </c>
      <c r="V236" s="47">
        <v>1954</v>
      </c>
      <c r="W236" s="117">
        <v>-2.4</v>
      </c>
      <c r="X236" s="128">
        <v>1885</v>
      </c>
      <c r="Y236" s="185">
        <v>5.1</v>
      </c>
      <c r="Z236" s="43">
        <v>10.5</v>
      </c>
      <c r="AA236" s="55" t="s">
        <v>257</v>
      </c>
      <c r="AB236" s="25">
        <v>-4.5</v>
      </c>
      <c r="AC236" s="34" t="s">
        <v>78</v>
      </c>
      <c r="AD236" s="58">
        <v>-7.1</v>
      </c>
      <c r="AE236" s="55" t="s">
        <v>155</v>
      </c>
      <c r="AF236" s="50">
        <v>10.1</v>
      </c>
      <c r="AG236" s="50" t="s">
        <v>50</v>
      </c>
      <c r="AH236" s="51">
        <v>-4</v>
      </c>
      <c r="AI236" s="51">
        <v>-28</v>
      </c>
      <c r="AJ236" s="42">
        <v>-7.9</v>
      </c>
      <c r="AK236" s="42">
        <v>-28.9</v>
      </c>
      <c r="AL236" s="52">
        <v>5280</v>
      </c>
      <c r="AM236" s="47">
        <v>5252</v>
      </c>
      <c r="AN236" s="34">
        <v>5220</v>
      </c>
      <c r="AO236" s="53"/>
      <c r="AP236" s="54">
        <v>663</v>
      </c>
      <c r="AQ236" s="48">
        <v>23.7</v>
      </c>
      <c r="AR236" s="34">
        <v>1982</v>
      </c>
      <c r="AS236" s="34" t="s">
        <v>270</v>
      </c>
      <c r="AT236" s="42">
        <v>-6.1</v>
      </c>
      <c r="AU236" s="34">
        <v>1907</v>
      </c>
      <c r="AV236" s="34" t="s">
        <v>413</v>
      </c>
      <c r="AW236" s="16" t="s">
        <v>380</v>
      </c>
      <c r="AX236" s="151" t="s">
        <v>49</v>
      </c>
      <c r="AY236" s="34" t="s">
        <v>341</v>
      </c>
    </row>
    <row r="237" spans="1:51" ht="12.75">
      <c r="A237" s="13">
        <v>7</v>
      </c>
      <c r="B237" s="99">
        <v>2.2</v>
      </c>
      <c r="C237" s="99">
        <v>2.4</v>
      </c>
      <c r="D237" s="99">
        <v>6.8</v>
      </c>
      <c r="E237" s="99">
        <v>7.8</v>
      </c>
      <c r="F237" s="99">
        <v>8.8</v>
      </c>
      <c r="G237" s="99">
        <v>8.4</v>
      </c>
      <c r="H237" s="99">
        <v>6.9</v>
      </c>
      <c r="I237" s="99">
        <v>6.2</v>
      </c>
      <c r="J237" s="115">
        <v>0.5</v>
      </c>
      <c r="K237" s="116">
        <v>9.6</v>
      </c>
      <c r="L237" s="137">
        <v>6.2</v>
      </c>
      <c r="M237" s="42">
        <v>8.5</v>
      </c>
      <c r="N237" s="121"/>
      <c r="O237" s="97"/>
      <c r="P237" s="158">
        <v>12.1</v>
      </c>
      <c r="Q237" s="42">
        <v>13.4</v>
      </c>
      <c r="R237" s="47">
        <v>1963</v>
      </c>
      <c r="S237" s="25">
        <v>1.8</v>
      </c>
      <c r="T237" s="47">
        <v>1997</v>
      </c>
      <c r="U237" s="42">
        <v>19.3</v>
      </c>
      <c r="V237" s="47">
        <v>1963</v>
      </c>
      <c r="W237" s="215">
        <v>-1.8</v>
      </c>
      <c r="X237" s="128">
        <v>1885</v>
      </c>
      <c r="Y237" s="185">
        <v>4.9</v>
      </c>
      <c r="Z237" s="43">
        <v>12.4</v>
      </c>
      <c r="AA237" s="55" t="s">
        <v>264</v>
      </c>
      <c r="AB237" s="25">
        <v>-5.6</v>
      </c>
      <c r="AC237" s="34" t="s">
        <v>131</v>
      </c>
      <c r="AD237" s="58">
        <v>-9.1</v>
      </c>
      <c r="AE237" s="55" t="s">
        <v>150</v>
      </c>
      <c r="AF237" s="50">
        <v>5.1</v>
      </c>
      <c r="AG237" s="50" t="s">
        <v>387</v>
      </c>
      <c r="AH237" s="42">
        <v>-6.7</v>
      </c>
      <c r="AI237" s="42">
        <v>-27.5</v>
      </c>
      <c r="AJ237" s="42">
        <v>-7.1</v>
      </c>
      <c r="AK237" s="42">
        <v>-26.9</v>
      </c>
      <c r="AL237" s="47">
        <v>5265</v>
      </c>
      <c r="AM237" s="47">
        <v>5270</v>
      </c>
      <c r="AN237" s="34">
        <v>5270</v>
      </c>
      <c r="AO237" s="53">
        <v>743</v>
      </c>
      <c r="AP237" s="54">
        <v>719</v>
      </c>
      <c r="AQ237" s="48">
        <v>26</v>
      </c>
      <c r="AR237" s="144">
        <v>1934</v>
      </c>
      <c r="AS237" s="34" t="s">
        <v>175</v>
      </c>
      <c r="AT237" s="42">
        <v>-6.8</v>
      </c>
      <c r="AU237" s="34">
        <v>1997</v>
      </c>
      <c r="AV237" s="34" t="s">
        <v>78</v>
      </c>
      <c r="AW237" s="16" t="s">
        <v>415</v>
      </c>
      <c r="AX237" s="151" t="s">
        <v>416</v>
      </c>
      <c r="AY237" s="34" t="s">
        <v>342</v>
      </c>
    </row>
    <row r="238" spans="1:51" ht="12.75">
      <c r="A238" s="13">
        <v>8</v>
      </c>
      <c r="B238" s="99">
        <v>4.5</v>
      </c>
      <c r="C238" s="99">
        <v>4</v>
      </c>
      <c r="D238" s="99">
        <v>5</v>
      </c>
      <c r="E238" s="99">
        <v>7.1</v>
      </c>
      <c r="F238" s="99">
        <v>7.9</v>
      </c>
      <c r="G238" s="99">
        <v>7.6</v>
      </c>
      <c r="H238" s="99">
        <v>6.3</v>
      </c>
      <c r="I238" s="99">
        <v>4.1</v>
      </c>
      <c r="J238" s="115">
        <v>3.3</v>
      </c>
      <c r="K238" s="116">
        <v>9.2</v>
      </c>
      <c r="L238" s="137">
        <v>5.8</v>
      </c>
      <c r="M238" s="42">
        <v>8.6</v>
      </c>
      <c r="N238" s="121"/>
      <c r="O238" s="95"/>
      <c r="P238" s="158">
        <v>9.8</v>
      </c>
      <c r="Q238" s="42">
        <v>13.2</v>
      </c>
      <c r="R238" s="47">
        <v>2002</v>
      </c>
      <c r="S238" s="42">
        <v>4.7</v>
      </c>
      <c r="T238" s="47">
        <v>1959</v>
      </c>
      <c r="U238" s="42">
        <v>18.5</v>
      </c>
      <c r="V238" s="47">
        <v>2002</v>
      </c>
      <c r="W238" s="67">
        <v>0</v>
      </c>
      <c r="X238" s="128">
        <v>1885</v>
      </c>
      <c r="Y238" s="185">
        <v>4.6</v>
      </c>
      <c r="Z238" s="43">
        <v>10.4</v>
      </c>
      <c r="AA238" s="55" t="s">
        <v>171</v>
      </c>
      <c r="AB238" s="25">
        <v>-5</v>
      </c>
      <c r="AC238" s="34" t="s">
        <v>225</v>
      </c>
      <c r="AD238" s="58">
        <v>-6.3</v>
      </c>
      <c r="AE238" s="55" t="s">
        <v>155</v>
      </c>
      <c r="AF238" s="50">
        <v>3</v>
      </c>
      <c r="AG238" s="50" t="s">
        <v>193</v>
      </c>
      <c r="AH238" s="42">
        <v>-6.1</v>
      </c>
      <c r="AI238" s="42">
        <v>-28.7</v>
      </c>
      <c r="AJ238" s="42">
        <v>-7.9</v>
      </c>
      <c r="AK238" s="42">
        <v>-32.9</v>
      </c>
      <c r="AL238" s="47">
        <v>5271</v>
      </c>
      <c r="AM238" s="47">
        <v>5219</v>
      </c>
      <c r="AN238" s="34">
        <v>5245</v>
      </c>
      <c r="AO238" s="63">
        <v>820</v>
      </c>
      <c r="AP238" s="163">
        <v>610</v>
      </c>
      <c r="AQ238" s="48">
        <v>23</v>
      </c>
      <c r="AR238" s="34">
        <v>2002</v>
      </c>
      <c r="AS238" s="34" t="s">
        <v>233</v>
      </c>
      <c r="AT238" s="42">
        <v>-6.4</v>
      </c>
      <c r="AU238" s="34">
        <v>1977</v>
      </c>
      <c r="AV238" s="34" t="s">
        <v>77</v>
      </c>
      <c r="AW238" s="16">
        <v>1</v>
      </c>
      <c r="AX238" s="151" t="s">
        <v>76</v>
      </c>
      <c r="AY238" s="34" t="s">
        <v>343</v>
      </c>
    </row>
    <row r="239" spans="1:51" ht="12.75">
      <c r="A239" s="13">
        <v>9</v>
      </c>
      <c r="B239" s="99">
        <v>3.5</v>
      </c>
      <c r="C239" s="99">
        <v>3.4</v>
      </c>
      <c r="D239" s="99">
        <v>4.3</v>
      </c>
      <c r="E239" s="99">
        <v>6.8</v>
      </c>
      <c r="F239" s="99">
        <v>8.8</v>
      </c>
      <c r="G239" s="99">
        <v>7.4</v>
      </c>
      <c r="H239" s="99">
        <v>5.7</v>
      </c>
      <c r="I239" s="99">
        <v>2.7</v>
      </c>
      <c r="J239" s="115">
        <v>3.3</v>
      </c>
      <c r="K239" s="116">
        <v>9.4</v>
      </c>
      <c r="L239" s="137">
        <v>5.3</v>
      </c>
      <c r="M239" s="42">
        <v>8.7</v>
      </c>
      <c r="N239" s="121"/>
      <c r="O239" s="95"/>
      <c r="P239" s="158">
        <v>6.5</v>
      </c>
      <c r="Q239" s="42">
        <v>14.7</v>
      </c>
      <c r="R239" s="47">
        <v>2002</v>
      </c>
      <c r="S239" s="42">
        <v>4.1</v>
      </c>
      <c r="T239" s="47">
        <v>1986</v>
      </c>
      <c r="U239" s="42">
        <v>22.3</v>
      </c>
      <c r="V239" s="47">
        <v>1891</v>
      </c>
      <c r="W239" s="67">
        <v>1</v>
      </c>
      <c r="X239" s="128">
        <v>1885</v>
      </c>
      <c r="Y239" s="185">
        <v>4.6</v>
      </c>
      <c r="Z239" s="43">
        <v>13.2</v>
      </c>
      <c r="AA239" s="55" t="s">
        <v>392</v>
      </c>
      <c r="AB239" s="25">
        <v>-2.7</v>
      </c>
      <c r="AC239" s="34" t="s">
        <v>78</v>
      </c>
      <c r="AD239" s="58">
        <v>-5.3</v>
      </c>
      <c r="AE239" s="55" t="s">
        <v>155</v>
      </c>
      <c r="AF239" s="50">
        <v>7.7</v>
      </c>
      <c r="AG239" s="50" t="s">
        <v>46</v>
      </c>
      <c r="AH239" s="42">
        <v>-7.9</v>
      </c>
      <c r="AI239" s="42">
        <v>-29.7</v>
      </c>
      <c r="AJ239" s="42">
        <v>-7.2</v>
      </c>
      <c r="AK239" s="42">
        <v>-27.5</v>
      </c>
      <c r="AL239" s="47">
        <v>5253</v>
      </c>
      <c r="AM239" s="47">
        <v>5292</v>
      </c>
      <c r="AN239" s="34">
        <v>5332</v>
      </c>
      <c r="AO239" s="63">
        <v>550</v>
      </c>
      <c r="AP239" s="163">
        <v>535</v>
      </c>
      <c r="AQ239" s="48">
        <v>27.1</v>
      </c>
      <c r="AR239" s="34">
        <v>1988</v>
      </c>
      <c r="AS239" s="34" t="s">
        <v>139</v>
      </c>
      <c r="AT239" s="42">
        <v>-6.2</v>
      </c>
      <c r="AU239" s="34">
        <v>1981</v>
      </c>
      <c r="AV239" s="34" t="s">
        <v>277</v>
      </c>
      <c r="AW239" s="16">
        <v>4</v>
      </c>
      <c r="AX239" s="214" t="s">
        <v>268</v>
      </c>
      <c r="AY239" s="34" t="s">
        <v>344</v>
      </c>
    </row>
    <row r="240" spans="1:51" ht="12.75">
      <c r="A240" s="13">
        <v>10</v>
      </c>
      <c r="B240" s="99">
        <v>1.5</v>
      </c>
      <c r="C240" s="99">
        <v>3.3</v>
      </c>
      <c r="D240" s="99">
        <v>5.2</v>
      </c>
      <c r="E240" s="99">
        <v>9.4</v>
      </c>
      <c r="F240" s="99">
        <v>11.2</v>
      </c>
      <c r="G240" s="99">
        <v>9.5</v>
      </c>
      <c r="H240" s="99">
        <v>9.6</v>
      </c>
      <c r="I240" s="99">
        <v>9.1</v>
      </c>
      <c r="J240" s="115">
        <v>1.4</v>
      </c>
      <c r="K240" s="116">
        <v>11.4</v>
      </c>
      <c r="L240" s="137">
        <v>7.3</v>
      </c>
      <c r="M240" s="42">
        <v>8.7</v>
      </c>
      <c r="N240" s="121">
        <v>2.6</v>
      </c>
      <c r="O240" s="95"/>
      <c r="P240" s="158">
        <v>4.2</v>
      </c>
      <c r="Q240" s="43">
        <v>16.2</v>
      </c>
      <c r="R240" s="47">
        <v>2002</v>
      </c>
      <c r="S240" s="42">
        <v>5.1</v>
      </c>
      <c r="T240" s="47">
        <v>1921</v>
      </c>
      <c r="U240" s="42">
        <v>19.4</v>
      </c>
      <c r="V240" s="47">
        <v>2002</v>
      </c>
      <c r="W240" s="67">
        <v>0.3</v>
      </c>
      <c r="X240" s="128">
        <v>1986</v>
      </c>
      <c r="Y240" s="185">
        <v>6.4</v>
      </c>
      <c r="Z240" s="43">
        <v>15.1</v>
      </c>
      <c r="AA240" s="55" t="s">
        <v>171</v>
      </c>
      <c r="AB240" s="25">
        <v>-2.5</v>
      </c>
      <c r="AC240" s="34" t="s">
        <v>78</v>
      </c>
      <c r="AD240" s="58">
        <v>-4.6</v>
      </c>
      <c r="AE240" s="55" t="s">
        <v>155</v>
      </c>
      <c r="AF240" s="50">
        <v>22.9</v>
      </c>
      <c r="AG240" s="50" t="s">
        <v>193</v>
      </c>
      <c r="AH240" s="42">
        <v>-6.3</v>
      </c>
      <c r="AI240" s="42">
        <v>-25.3</v>
      </c>
      <c r="AJ240" s="42">
        <v>-3.7</v>
      </c>
      <c r="AK240" s="42">
        <v>-26.9</v>
      </c>
      <c r="AL240" s="47">
        <v>5313</v>
      </c>
      <c r="AM240" s="47">
        <v>5336</v>
      </c>
      <c r="AN240" s="47"/>
      <c r="AO240" s="63">
        <v>423</v>
      </c>
      <c r="AP240" s="163">
        <v>791</v>
      </c>
      <c r="AQ240" s="48">
        <v>26</v>
      </c>
      <c r="AR240" s="34">
        <v>1988</v>
      </c>
      <c r="AS240" s="34" t="s">
        <v>189</v>
      </c>
      <c r="AT240" s="58">
        <v>-6.7</v>
      </c>
      <c r="AU240" s="34">
        <v>1973</v>
      </c>
      <c r="AV240" s="34" t="s">
        <v>410</v>
      </c>
      <c r="AW240" s="16">
        <v>7</v>
      </c>
      <c r="AX240" s="151" t="s">
        <v>76</v>
      </c>
      <c r="AY240" s="34" t="s">
        <v>345</v>
      </c>
    </row>
    <row r="241" spans="1:51" ht="12.75">
      <c r="A241" s="13">
        <v>11</v>
      </c>
      <c r="B241" s="99">
        <v>8.9</v>
      </c>
      <c r="C241" s="99">
        <v>9.2</v>
      </c>
      <c r="D241" s="99">
        <v>11.8</v>
      </c>
      <c r="E241" s="99">
        <v>11</v>
      </c>
      <c r="F241" s="99">
        <v>11.6</v>
      </c>
      <c r="G241" s="99">
        <v>12.4</v>
      </c>
      <c r="H241" s="99">
        <v>10.6</v>
      </c>
      <c r="I241" s="99">
        <v>8.6</v>
      </c>
      <c r="J241" s="115">
        <v>8.2</v>
      </c>
      <c r="K241" s="116">
        <v>12.8</v>
      </c>
      <c r="L241" s="137">
        <v>10.5</v>
      </c>
      <c r="M241" s="99">
        <v>8.8</v>
      </c>
      <c r="N241" s="121">
        <v>0.1</v>
      </c>
      <c r="O241" s="95"/>
      <c r="P241" s="158">
        <v>6.9</v>
      </c>
      <c r="Q241" s="42">
        <v>15.1</v>
      </c>
      <c r="R241" s="47">
        <v>2002</v>
      </c>
      <c r="S241" s="42">
        <v>3.8</v>
      </c>
      <c r="T241" s="47">
        <v>1973</v>
      </c>
      <c r="U241" s="43">
        <v>22.4</v>
      </c>
      <c r="V241" s="47">
        <v>2002</v>
      </c>
      <c r="W241" s="67">
        <v>0.1</v>
      </c>
      <c r="X241" s="128">
        <v>1973</v>
      </c>
      <c r="Y241" s="185">
        <v>7.6</v>
      </c>
      <c r="Z241" s="43">
        <v>17.6</v>
      </c>
      <c r="AA241" s="55" t="s">
        <v>267</v>
      </c>
      <c r="AB241" s="25">
        <v>-1.1</v>
      </c>
      <c r="AC241" s="34" t="s">
        <v>256</v>
      </c>
      <c r="AD241" s="58">
        <v>-2.1</v>
      </c>
      <c r="AE241" s="55" t="s">
        <v>155</v>
      </c>
      <c r="AF241" s="50">
        <v>12.6</v>
      </c>
      <c r="AG241" s="50" t="s">
        <v>114</v>
      </c>
      <c r="AH241" s="42">
        <v>-2.5</v>
      </c>
      <c r="AI241" s="42">
        <v>-31.1</v>
      </c>
      <c r="AJ241" s="42">
        <v>-1.3</v>
      </c>
      <c r="AK241" s="42">
        <v>-28.5</v>
      </c>
      <c r="AL241" s="47">
        <v>5312</v>
      </c>
      <c r="AM241" s="47">
        <v>5347</v>
      </c>
      <c r="AN241" s="47"/>
      <c r="AO241" s="63">
        <v>1140</v>
      </c>
      <c r="AP241" s="163">
        <v>1220</v>
      </c>
      <c r="AQ241" s="48">
        <v>25.6</v>
      </c>
      <c r="AR241" s="34">
        <v>1999</v>
      </c>
      <c r="AS241" s="34" t="s">
        <v>49</v>
      </c>
      <c r="AT241" s="42">
        <v>-6.9</v>
      </c>
      <c r="AU241" s="34">
        <v>1973</v>
      </c>
      <c r="AV241" s="34" t="s">
        <v>78</v>
      </c>
      <c r="AW241" s="16" t="s">
        <v>380</v>
      </c>
      <c r="AX241" s="151" t="s">
        <v>76</v>
      </c>
      <c r="AY241" s="34" t="s">
        <v>346</v>
      </c>
    </row>
    <row r="242" spans="1:51" ht="12.75">
      <c r="A242" s="13">
        <v>12</v>
      </c>
      <c r="B242" s="99">
        <v>6.2</v>
      </c>
      <c r="C242" s="99">
        <v>6.6</v>
      </c>
      <c r="D242" s="99">
        <v>10.2</v>
      </c>
      <c r="E242" s="99">
        <v>11.7</v>
      </c>
      <c r="F242" s="99">
        <v>13.5</v>
      </c>
      <c r="G242" s="99">
        <v>14.8</v>
      </c>
      <c r="H242" s="99">
        <v>12.1</v>
      </c>
      <c r="I242" s="99">
        <v>8.6</v>
      </c>
      <c r="J242" s="115">
        <v>5.4</v>
      </c>
      <c r="K242" s="116">
        <v>15.7</v>
      </c>
      <c r="L242" s="137">
        <v>10.5</v>
      </c>
      <c r="M242" s="42">
        <v>8.9</v>
      </c>
      <c r="N242" s="121">
        <v>1.2</v>
      </c>
      <c r="O242" s="95"/>
      <c r="P242" s="158">
        <v>17.1</v>
      </c>
      <c r="Q242" s="42">
        <v>13.6</v>
      </c>
      <c r="R242" s="47">
        <v>2002</v>
      </c>
      <c r="S242" s="42">
        <v>4.6</v>
      </c>
      <c r="T242" s="47">
        <v>1983</v>
      </c>
      <c r="U242" s="42">
        <v>19.4</v>
      </c>
      <c r="V242" s="47">
        <v>2002</v>
      </c>
      <c r="W242" s="67">
        <v>0.5</v>
      </c>
      <c r="X242" s="128">
        <v>1930</v>
      </c>
      <c r="Y242" s="185">
        <v>7.1</v>
      </c>
      <c r="Z242" s="43">
        <v>18.8</v>
      </c>
      <c r="AA242" s="55" t="s">
        <v>208</v>
      </c>
      <c r="AB242" s="25">
        <v>0</v>
      </c>
      <c r="AC242" s="34" t="s">
        <v>109</v>
      </c>
      <c r="AD242" s="58">
        <v>-1.6</v>
      </c>
      <c r="AE242" s="55" t="s">
        <v>151</v>
      </c>
      <c r="AF242" s="50">
        <v>8</v>
      </c>
      <c r="AG242" s="50" t="s">
        <v>387</v>
      </c>
      <c r="AH242" s="42">
        <v>-1.1</v>
      </c>
      <c r="AI242" s="42">
        <v>-24.7</v>
      </c>
      <c r="AJ242" s="42">
        <v>-0.3</v>
      </c>
      <c r="AK242" s="42">
        <v>-24.7</v>
      </c>
      <c r="AL242" s="47">
        <v>5357</v>
      </c>
      <c r="AM242" s="47">
        <v>5377</v>
      </c>
      <c r="AN242" s="47">
        <v>5461</v>
      </c>
      <c r="AO242" s="63">
        <v>1221</v>
      </c>
      <c r="AP242" s="163">
        <v>1411</v>
      </c>
      <c r="AQ242" s="48">
        <v>24.8</v>
      </c>
      <c r="AR242" s="34">
        <v>2002</v>
      </c>
      <c r="AS242" s="34" t="s">
        <v>181</v>
      </c>
      <c r="AT242" s="42">
        <v>-3.6</v>
      </c>
      <c r="AU242" s="34">
        <v>1942</v>
      </c>
      <c r="AV242" s="34" t="s">
        <v>411</v>
      </c>
      <c r="AW242" s="16" t="s">
        <v>380</v>
      </c>
      <c r="AX242" s="151" t="s">
        <v>76</v>
      </c>
      <c r="AY242" s="34" t="s">
        <v>347</v>
      </c>
    </row>
    <row r="243" spans="1:51" ht="12.75">
      <c r="A243" s="13">
        <v>13</v>
      </c>
      <c r="B243" s="99">
        <v>7.2</v>
      </c>
      <c r="C243" s="99">
        <v>7.9</v>
      </c>
      <c r="D243" s="99">
        <v>8.6</v>
      </c>
      <c r="E243" s="99">
        <v>10.2</v>
      </c>
      <c r="F243" s="99">
        <v>11.4</v>
      </c>
      <c r="G243" s="99">
        <v>10.8</v>
      </c>
      <c r="H243" s="99">
        <v>10.3</v>
      </c>
      <c r="I243" s="99">
        <v>8.9</v>
      </c>
      <c r="J243" s="115">
        <v>7.1</v>
      </c>
      <c r="K243" s="116">
        <v>12.2</v>
      </c>
      <c r="L243" s="137">
        <v>9.4</v>
      </c>
      <c r="M243" s="42">
        <v>8.9</v>
      </c>
      <c r="N243" s="121">
        <v>0.2</v>
      </c>
      <c r="O243" s="95"/>
      <c r="P243" s="158">
        <v>0</v>
      </c>
      <c r="Q243" s="42">
        <v>13.9</v>
      </c>
      <c r="R243" s="47">
        <v>2002</v>
      </c>
      <c r="S243" s="42">
        <v>5.4</v>
      </c>
      <c r="T243" s="47">
        <v>1979</v>
      </c>
      <c r="U243" s="42">
        <v>16.8</v>
      </c>
      <c r="V243" s="47">
        <v>1934</v>
      </c>
      <c r="W243" s="67">
        <v>0.9</v>
      </c>
      <c r="X243" s="128">
        <v>1882</v>
      </c>
      <c r="Y243" s="185">
        <v>6.9</v>
      </c>
      <c r="Z243" s="43">
        <v>13.7</v>
      </c>
      <c r="AA243" s="55" t="s">
        <v>418</v>
      </c>
      <c r="AB243" s="25">
        <v>1.1</v>
      </c>
      <c r="AC243" s="34" t="s">
        <v>78</v>
      </c>
      <c r="AD243" s="58">
        <v>-0.7</v>
      </c>
      <c r="AE243" s="55" t="s">
        <v>155</v>
      </c>
      <c r="AF243" s="50">
        <v>14.4</v>
      </c>
      <c r="AG243" s="50" t="s">
        <v>189</v>
      </c>
      <c r="AH243" s="42">
        <v>1.8</v>
      </c>
      <c r="AI243" s="42">
        <v>-21.3</v>
      </c>
      <c r="AJ243" s="42">
        <v>-0.3</v>
      </c>
      <c r="AK243" s="42">
        <v>-18.9</v>
      </c>
      <c r="AL243" s="34">
        <v>5427</v>
      </c>
      <c r="AM243" s="34">
        <v>5437</v>
      </c>
      <c r="AN243" s="47">
        <v>5475</v>
      </c>
      <c r="AO243" s="63">
        <v>1652</v>
      </c>
      <c r="AP243" s="163">
        <v>1353</v>
      </c>
      <c r="AQ243" s="110">
        <v>22</v>
      </c>
      <c r="AR243" s="55">
        <v>2001</v>
      </c>
      <c r="AS243" s="34" t="s">
        <v>171</v>
      </c>
      <c r="AT243" s="42">
        <v>-5</v>
      </c>
      <c r="AU243" s="144">
        <v>2001</v>
      </c>
      <c r="AV243" s="34" t="s">
        <v>98</v>
      </c>
      <c r="AW243" s="16" t="s">
        <v>380</v>
      </c>
      <c r="AX243" s="151" t="s">
        <v>76</v>
      </c>
      <c r="AY243" s="34" t="s">
        <v>348</v>
      </c>
    </row>
    <row r="244" spans="1:51" ht="12.75">
      <c r="A244" s="13">
        <v>14</v>
      </c>
      <c r="B244" s="99">
        <v>7.9</v>
      </c>
      <c r="C244" s="99">
        <v>8</v>
      </c>
      <c r="D244" s="99">
        <v>9</v>
      </c>
      <c r="E244" s="99">
        <v>10.7</v>
      </c>
      <c r="F244" s="99">
        <v>12.5</v>
      </c>
      <c r="G244" s="99">
        <v>12.8</v>
      </c>
      <c r="H244" s="99">
        <v>11.2</v>
      </c>
      <c r="I244" s="99">
        <v>9.2</v>
      </c>
      <c r="J244" s="115">
        <v>7.8</v>
      </c>
      <c r="K244" s="116">
        <v>13.6</v>
      </c>
      <c r="L244" s="137">
        <v>10.2</v>
      </c>
      <c r="M244" s="42">
        <v>9</v>
      </c>
      <c r="N244" s="121">
        <v>1.5</v>
      </c>
      <c r="O244" s="97"/>
      <c r="P244" s="158">
        <v>2.3</v>
      </c>
      <c r="Q244" s="42">
        <v>12.2</v>
      </c>
      <c r="R244" s="47">
        <v>2002</v>
      </c>
      <c r="S244" s="42">
        <v>6.3</v>
      </c>
      <c r="T244" s="47">
        <v>1979</v>
      </c>
      <c r="U244" s="42">
        <v>18.6</v>
      </c>
      <c r="V244" s="47">
        <v>1900</v>
      </c>
      <c r="W244" s="67">
        <v>1.8</v>
      </c>
      <c r="X244" s="128">
        <v>1973</v>
      </c>
      <c r="Y244" s="185">
        <v>6.6</v>
      </c>
      <c r="Z244" s="43">
        <v>14.7</v>
      </c>
      <c r="AA244" s="55" t="s">
        <v>418</v>
      </c>
      <c r="AB244" s="25">
        <v>1.7</v>
      </c>
      <c r="AC244" s="34" t="s">
        <v>71</v>
      </c>
      <c r="AD244" s="58">
        <v>-1.4</v>
      </c>
      <c r="AE244" s="55" t="s">
        <v>155</v>
      </c>
      <c r="AF244" s="50">
        <v>22.6</v>
      </c>
      <c r="AG244" s="50" t="s">
        <v>193</v>
      </c>
      <c r="AH244" s="99">
        <v>-0.1</v>
      </c>
      <c r="AI244" s="99">
        <v>-20.7</v>
      </c>
      <c r="AJ244" s="99">
        <v>-0.5</v>
      </c>
      <c r="AK244" s="99">
        <v>-21.9</v>
      </c>
      <c r="AL244" s="105">
        <v>5407</v>
      </c>
      <c r="AM244" s="105">
        <v>5404</v>
      </c>
      <c r="AN244" s="47">
        <v>5418</v>
      </c>
      <c r="AO244" s="63">
        <v>1510</v>
      </c>
      <c r="AP244" s="163">
        <v>1331</v>
      </c>
      <c r="AQ244" s="48">
        <v>25.5</v>
      </c>
      <c r="AR244" s="34">
        <v>1988</v>
      </c>
      <c r="AS244" s="34" t="s">
        <v>227</v>
      </c>
      <c r="AT244" s="42">
        <v>-5</v>
      </c>
      <c r="AU244" s="144">
        <v>1973</v>
      </c>
      <c r="AV244" s="34" t="s">
        <v>78</v>
      </c>
      <c r="AW244" s="16" t="s">
        <v>380</v>
      </c>
      <c r="AX244" s="151" t="s">
        <v>420</v>
      </c>
      <c r="AY244" s="34" t="s">
        <v>349</v>
      </c>
    </row>
    <row r="245" spans="1:51" ht="12.75">
      <c r="A245" s="13">
        <v>15</v>
      </c>
      <c r="B245" s="99">
        <v>6.6</v>
      </c>
      <c r="C245" s="99">
        <v>7</v>
      </c>
      <c r="D245" s="99">
        <v>9.3</v>
      </c>
      <c r="E245" s="99">
        <v>13.2</v>
      </c>
      <c r="F245" s="99">
        <v>15</v>
      </c>
      <c r="G245" s="99">
        <v>12.7</v>
      </c>
      <c r="H245" s="99">
        <v>12.4</v>
      </c>
      <c r="I245" s="99">
        <v>9.2</v>
      </c>
      <c r="J245" s="115">
        <v>5.9</v>
      </c>
      <c r="K245" s="116">
        <v>15.9</v>
      </c>
      <c r="L245" s="137">
        <v>10.7</v>
      </c>
      <c r="M245" s="42">
        <v>9.1</v>
      </c>
      <c r="N245" s="121">
        <v>0</v>
      </c>
      <c r="O245" s="97"/>
      <c r="P245" s="158">
        <v>16.2</v>
      </c>
      <c r="Q245" s="42">
        <v>12.4</v>
      </c>
      <c r="R245" s="47">
        <v>2005</v>
      </c>
      <c r="S245" s="42">
        <v>6.3</v>
      </c>
      <c r="T245" s="47">
        <v>1983</v>
      </c>
      <c r="U245" s="42">
        <v>18</v>
      </c>
      <c r="V245" s="47">
        <v>2005</v>
      </c>
      <c r="W245" s="67">
        <v>2</v>
      </c>
      <c r="X245" s="128">
        <v>1897</v>
      </c>
      <c r="Y245" s="185">
        <v>6</v>
      </c>
      <c r="Z245" s="43">
        <v>18.1</v>
      </c>
      <c r="AA245" s="55" t="s">
        <v>171</v>
      </c>
      <c r="AB245" s="25">
        <v>-0.7</v>
      </c>
      <c r="AC245" s="34" t="s">
        <v>171</v>
      </c>
      <c r="AD245" s="58">
        <v>-4.1</v>
      </c>
      <c r="AE245" s="55" t="s">
        <v>155</v>
      </c>
      <c r="AF245" s="50">
        <v>11.6</v>
      </c>
      <c r="AG245" s="50" t="s">
        <v>419</v>
      </c>
      <c r="AH245" s="42">
        <v>0</v>
      </c>
      <c r="AI245" s="42">
        <v>-20.9</v>
      </c>
      <c r="AJ245" s="51">
        <v>-1</v>
      </c>
      <c r="AK245" s="51">
        <v>-20</v>
      </c>
      <c r="AL245" s="47">
        <v>5408</v>
      </c>
      <c r="AM245" s="52">
        <v>5444</v>
      </c>
      <c r="AN245" s="47">
        <v>5403</v>
      </c>
      <c r="AO245" s="63">
        <v>1424</v>
      </c>
      <c r="AP245" s="163"/>
      <c r="AQ245" s="48">
        <v>23.6</v>
      </c>
      <c r="AR245" s="144"/>
      <c r="AS245" s="34" t="s">
        <v>409</v>
      </c>
      <c r="AT245" s="42">
        <v>-3.8</v>
      </c>
      <c r="AU245" s="144">
        <v>2000</v>
      </c>
      <c r="AV245" s="34" t="s">
        <v>79</v>
      </c>
      <c r="AW245" s="16" t="s">
        <v>380</v>
      </c>
      <c r="AX245" s="151" t="s">
        <v>76</v>
      </c>
      <c r="AY245" s="34" t="s">
        <v>350</v>
      </c>
    </row>
    <row r="246" spans="1:51" ht="12.75">
      <c r="A246" s="13">
        <v>16</v>
      </c>
      <c r="B246" s="99">
        <v>7.5</v>
      </c>
      <c r="C246" s="99">
        <v>7</v>
      </c>
      <c r="D246" s="99">
        <v>8.2</v>
      </c>
      <c r="E246" s="99">
        <v>11.6</v>
      </c>
      <c r="F246" s="99">
        <v>13.2</v>
      </c>
      <c r="G246" s="99">
        <v>13.9</v>
      </c>
      <c r="H246" s="99">
        <v>11.2</v>
      </c>
      <c r="I246" s="99">
        <v>9</v>
      </c>
      <c r="J246" s="115">
        <v>6.9</v>
      </c>
      <c r="K246" s="116">
        <v>14.5</v>
      </c>
      <c r="L246" s="137">
        <v>10.2</v>
      </c>
      <c r="M246" s="42">
        <v>9.1</v>
      </c>
      <c r="N246" s="121">
        <v>0.2</v>
      </c>
      <c r="O246" s="95"/>
      <c r="P246" s="158">
        <v>3.8</v>
      </c>
      <c r="Q246" s="42">
        <v>12.8</v>
      </c>
      <c r="R246" s="47">
        <v>2002</v>
      </c>
      <c r="S246" s="42">
        <v>6.6</v>
      </c>
      <c r="T246" s="47">
        <v>1979</v>
      </c>
      <c r="U246" s="42">
        <v>16.6</v>
      </c>
      <c r="V246" s="47">
        <v>1936</v>
      </c>
      <c r="W246" s="67">
        <v>2.2</v>
      </c>
      <c r="X246" s="128">
        <v>1997</v>
      </c>
      <c r="Y246" s="185">
        <v>6.8</v>
      </c>
      <c r="Z246" s="43">
        <v>17.3</v>
      </c>
      <c r="AA246" s="55" t="s">
        <v>171</v>
      </c>
      <c r="AB246" s="25">
        <v>-0.2</v>
      </c>
      <c r="AC246" s="34" t="s">
        <v>421</v>
      </c>
      <c r="AD246" s="58">
        <v>-1.8</v>
      </c>
      <c r="AE246" s="55" t="s">
        <v>155</v>
      </c>
      <c r="AF246" s="50">
        <v>5.2</v>
      </c>
      <c r="AG246" s="50" t="s">
        <v>119</v>
      </c>
      <c r="AH246" s="42">
        <v>-0.7</v>
      </c>
      <c r="AI246" s="42">
        <v>-21.1</v>
      </c>
      <c r="AJ246" s="42">
        <v>-0.7</v>
      </c>
      <c r="AK246" s="42">
        <v>-24.1</v>
      </c>
      <c r="AL246" s="34">
        <v>5408</v>
      </c>
      <c r="AM246" s="34">
        <v>5389</v>
      </c>
      <c r="AN246" s="47">
        <v>5424</v>
      </c>
      <c r="AO246" s="63">
        <v>1184</v>
      </c>
      <c r="AP246" s="163">
        <v>1190</v>
      </c>
      <c r="AQ246" s="48">
        <v>23.6</v>
      </c>
      <c r="AR246" s="144">
        <v>1932</v>
      </c>
      <c r="AS246" s="34" t="s">
        <v>67</v>
      </c>
      <c r="AT246" s="42">
        <v>-4.1</v>
      </c>
      <c r="AU246" s="144">
        <v>1908</v>
      </c>
      <c r="AV246" s="34" t="s">
        <v>413</v>
      </c>
      <c r="AW246" s="16" t="s">
        <v>415</v>
      </c>
      <c r="AX246" s="151" t="s">
        <v>422</v>
      </c>
      <c r="AY246" s="34" t="s">
        <v>351</v>
      </c>
    </row>
    <row r="247" spans="1:51" ht="12.75">
      <c r="A247" s="13">
        <v>17</v>
      </c>
      <c r="B247" s="99">
        <v>8</v>
      </c>
      <c r="C247" s="99">
        <v>7.4</v>
      </c>
      <c r="D247" s="99">
        <v>9.2</v>
      </c>
      <c r="E247" s="99">
        <v>11.5</v>
      </c>
      <c r="F247" s="99">
        <v>13.5</v>
      </c>
      <c r="G247" s="99">
        <v>13.8</v>
      </c>
      <c r="H247" s="99">
        <v>11.6</v>
      </c>
      <c r="I247" s="99">
        <v>9.5</v>
      </c>
      <c r="J247" s="115">
        <v>6.9</v>
      </c>
      <c r="K247" s="116">
        <v>14.6</v>
      </c>
      <c r="L247" s="137">
        <v>10.6</v>
      </c>
      <c r="M247" s="42">
        <v>9.2</v>
      </c>
      <c r="N247" s="121">
        <v>1</v>
      </c>
      <c r="O247" s="95"/>
      <c r="P247" s="158">
        <v>0.1</v>
      </c>
      <c r="Q247" s="42">
        <v>13.1</v>
      </c>
      <c r="R247" s="47">
        <v>2005</v>
      </c>
      <c r="S247" s="42">
        <v>4.8</v>
      </c>
      <c r="T247" s="47">
        <v>1959</v>
      </c>
      <c r="U247" s="42">
        <v>18.9</v>
      </c>
      <c r="V247" s="47">
        <v>1937</v>
      </c>
      <c r="W247" s="67">
        <v>1</v>
      </c>
      <c r="X247" s="128">
        <v>1897</v>
      </c>
      <c r="Y247" s="185">
        <v>7.8</v>
      </c>
      <c r="Z247" s="43">
        <v>15.6</v>
      </c>
      <c r="AA247" s="55" t="s">
        <v>171</v>
      </c>
      <c r="AB247" s="25">
        <v>3</v>
      </c>
      <c r="AC247" s="34" t="s">
        <v>423</v>
      </c>
      <c r="AD247" s="58">
        <v>-0.1</v>
      </c>
      <c r="AE247" s="55" t="s">
        <v>155</v>
      </c>
      <c r="AF247" s="50">
        <v>8.6</v>
      </c>
      <c r="AG247" s="50" t="s">
        <v>387</v>
      </c>
      <c r="AH247" s="42">
        <v>1.2</v>
      </c>
      <c r="AI247" s="42">
        <v>-23.7</v>
      </c>
      <c r="AJ247" s="99">
        <v>3</v>
      </c>
      <c r="AK247" s="99">
        <v>-22.7</v>
      </c>
      <c r="AL247" s="105">
        <v>5412</v>
      </c>
      <c r="AM247" s="105">
        <v>5443</v>
      </c>
      <c r="AN247" s="47">
        <v>5443</v>
      </c>
      <c r="AO247" s="63">
        <v>1553</v>
      </c>
      <c r="AP247" s="163">
        <v>2051</v>
      </c>
      <c r="AQ247" s="48">
        <v>27</v>
      </c>
      <c r="AR247" s="144">
        <v>1937</v>
      </c>
      <c r="AS247" s="34" t="s">
        <v>77</v>
      </c>
      <c r="AT247" s="42">
        <v>-2.9</v>
      </c>
      <c r="AU247" s="144">
        <v>1981</v>
      </c>
      <c r="AV247" s="34" t="s">
        <v>98</v>
      </c>
      <c r="AW247" s="16"/>
      <c r="AX247" s="151"/>
      <c r="AY247" s="34" t="s">
        <v>352</v>
      </c>
    </row>
    <row r="248" spans="1:51" ht="12.75">
      <c r="A248" s="13">
        <v>18</v>
      </c>
      <c r="B248" s="99">
        <v>7.9</v>
      </c>
      <c r="C248" s="99">
        <v>8.3</v>
      </c>
      <c r="D248" s="99">
        <v>11</v>
      </c>
      <c r="E248" s="99">
        <v>14</v>
      </c>
      <c r="F248" s="99">
        <v>14</v>
      </c>
      <c r="G248" s="99">
        <v>12.9</v>
      </c>
      <c r="H248" s="99">
        <v>12</v>
      </c>
      <c r="I248" s="99">
        <v>10.3</v>
      </c>
      <c r="J248" s="115">
        <v>6.9</v>
      </c>
      <c r="K248" s="116">
        <v>15.5</v>
      </c>
      <c r="L248" s="137">
        <v>11.3</v>
      </c>
      <c r="M248" s="42">
        <v>9.2</v>
      </c>
      <c r="N248" s="121">
        <v>0</v>
      </c>
      <c r="O248" s="97"/>
      <c r="P248" s="158">
        <v>8.1</v>
      </c>
      <c r="Q248" s="42">
        <v>13.2</v>
      </c>
      <c r="R248" s="47">
        <v>2005</v>
      </c>
      <c r="S248" s="42">
        <v>5.7</v>
      </c>
      <c r="T248" s="47">
        <v>1959</v>
      </c>
      <c r="U248" s="42">
        <v>18.6</v>
      </c>
      <c r="V248" s="47">
        <v>1880</v>
      </c>
      <c r="W248" s="67">
        <v>1.2</v>
      </c>
      <c r="X248" s="128">
        <v>1897</v>
      </c>
      <c r="Y248" s="185">
        <v>8</v>
      </c>
      <c r="Z248" s="43">
        <v>18.5</v>
      </c>
      <c r="AA248" s="55" t="s">
        <v>197</v>
      </c>
      <c r="AB248" s="25">
        <v>2.6</v>
      </c>
      <c r="AC248" s="34" t="s">
        <v>103</v>
      </c>
      <c r="AD248" s="58">
        <v>-1</v>
      </c>
      <c r="AE248" s="55" t="s">
        <v>155</v>
      </c>
      <c r="AF248" s="50">
        <v>6.8</v>
      </c>
      <c r="AG248" s="50" t="s">
        <v>183</v>
      </c>
      <c r="AH248" s="51">
        <v>0</v>
      </c>
      <c r="AI248" s="51">
        <v>-22</v>
      </c>
      <c r="AJ248" s="42">
        <v>1.8</v>
      </c>
      <c r="AK248" s="42">
        <v>-20.5</v>
      </c>
      <c r="AL248" s="52">
        <v>5520</v>
      </c>
      <c r="AM248" s="47">
        <v>5433</v>
      </c>
      <c r="AN248" s="47">
        <v>5423</v>
      </c>
      <c r="AO248" s="53"/>
      <c r="AP248" s="54">
        <v>1732</v>
      </c>
      <c r="AQ248" s="48">
        <v>25.5</v>
      </c>
      <c r="AR248" s="144">
        <v>1937</v>
      </c>
      <c r="AS248" s="34" t="s">
        <v>189</v>
      </c>
      <c r="AT248" s="42">
        <v>-2.8</v>
      </c>
      <c r="AU248" s="144">
        <v>1971</v>
      </c>
      <c r="AV248" s="34" t="s">
        <v>80</v>
      </c>
      <c r="AW248" s="16"/>
      <c r="AX248" s="151"/>
      <c r="AY248" s="34" t="s">
        <v>353</v>
      </c>
    </row>
    <row r="249" spans="1:51" ht="12.75">
      <c r="A249" s="13">
        <v>19</v>
      </c>
      <c r="B249" s="99">
        <v>9.8</v>
      </c>
      <c r="C249" s="99">
        <v>9.8</v>
      </c>
      <c r="D249" s="99">
        <v>11.3</v>
      </c>
      <c r="E249" s="99">
        <v>12.5</v>
      </c>
      <c r="F249" s="99">
        <v>13.8</v>
      </c>
      <c r="G249" s="99">
        <v>15.3</v>
      </c>
      <c r="H249" s="99">
        <v>14.2</v>
      </c>
      <c r="I249" s="99">
        <v>10.2</v>
      </c>
      <c r="J249" s="115">
        <v>9.5</v>
      </c>
      <c r="K249" s="116">
        <v>16.3</v>
      </c>
      <c r="L249" s="137">
        <v>12.1</v>
      </c>
      <c r="M249" s="42">
        <v>9.3</v>
      </c>
      <c r="N249" s="121"/>
      <c r="O249" s="95"/>
      <c r="P249" s="158">
        <v>15.2</v>
      </c>
      <c r="Q249" s="42">
        <v>13.7</v>
      </c>
      <c r="R249" s="47">
        <v>1949</v>
      </c>
      <c r="S249" s="42">
        <v>6.3</v>
      </c>
      <c r="T249" s="47">
        <v>1973</v>
      </c>
      <c r="U249" s="42">
        <v>18</v>
      </c>
      <c r="V249" s="47">
        <v>1932</v>
      </c>
      <c r="W249" s="67">
        <v>1.2</v>
      </c>
      <c r="X249" s="128">
        <v>1897</v>
      </c>
      <c r="Y249" s="185">
        <v>7.7</v>
      </c>
      <c r="Z249" s="43">
        <v>21.7</v>
      </c>
      <c r="AA249" s="55" t="s">
        <v>171</v>
      </c>
      <c r="AB249" s="25">
        <v>0.1</v>
      </c>
      <c r="AC249" s="34" t="s">
        <v>421</v>
      </c>
      <c r="AD249" s="58">
        <v>-3.3</v>
      </c>
      <c r="AE249" s="55" t="s">
        <v>155</v>
      </c>
      <c r="AF249" s="50">
        <v>3.5</v>
      </c>
      <c r="AG249" s="61" t="s">
        <v>49</v>
      </c>
      <c r="AH249" s="42">
        <v>1</v>
      </c>
      <c r="AI249" s="42">
        <v>-21.1</v>
      </c>
      <c r="AJ249" s="42">
        <v>1.4</v>
      </c>
      <c r="AK249" s="42">
        <v>-23.1</v>
      </c>
      <c r="AL249" s="105">
        <v>5447</v>
      </c>
      <c r="AM249" s="105">
        <v>5430</v>
      </c>
      <c r="AN249" s="47">
        <v>5398</v>
      </c>
      <c r="AO249" s="135">
        <v>1610</v>
      </c>
      <c r="AP249" s="136">
        <v>1659</v>
      </c>
      <c r="AQ249" s="48">
        <v>27</v>
      </c>
      <c r="AR249" s="144">
        <v>1937</v>
      </c>
      <c r="AS249" s="34" t="s">
        <v>77</v>
      </c>
      <c r="AT249" s="42">
        <v>-2.9</v>
      </c>
      <c r="AU249" s="144">
        <v>1959</v>
      </c>
      <c r="AV249" s="34" t="s">
        <v>171</v>
      </c>
      <c r="AW249" s="16"/>
      <c r="AX249" s="151"/>
      <c r="AY249" s="34" t="s">
        <v>354</v>
      </c>
    </row>
    <row r="250" spans="1:51" ht="12.75">
      <c r="A250" s="13">
        <v>20</v>
      </c>
      <c r="B250" s="99">
        <v>8.8</v>
      </c>
      <c r="C250" s="99">
        <v>9.8</v>
      </c>
      <c r="D250" s="99">
        <v>11.7</v>
      </c>
      <c r="E250" s="99">
        <v>12</v>
      </c>
      <c r="F250" s="99">
        <v>11.5</v>
      </c>
      <c r="G250" s="99">
        <v>11.9</v>
      </c>
      <c r="H250" s="99">
        <v>10.3</v>
      </c>
      <c r="I250" s="99">
        <v>8.5</v>
      </c>
      <c r="J250" s="115">
        <v>8.6</v>
      </c>
      <c r="K250" s="116">
        <v>13.1</v>
      </c>
      <c r="L250" s="137">
        <v>10.6</v>
      </c>
      <c r="M250" s="42">
        <v>9.4</v>
      </c>
      <c r="N250" s="121"/>
      <c r="O250" s="95"/>
      <c r="P250" s="158">
        <v>7.6</v>
      </c>
      <c r="Q250" s="42">
        <v>16</v>
      </c>
      <c r="R250" s="47">
        <v>1949</v>
      </c>
      <c r="S250" s="42">
        <v>5.7</v>
      </c>
      <c r="T250" s="47">
        <v>1978</v>
      </c>
      <c r="U250" s="42">
        <v>20.2</v>
      </c>
      <c r="V250" s="47">
        <v>1949</v>
      </c>
      <c r="W250" s="67">
        <v>2.5</v>
      </c>
      <c r="X250" s="128">
        <v>1978</v>
      </c>
      <c r="Y250" s="185">
        <v>6.9</v>
      </c>
      <c r="Z250" s="43">
        <v>18.5</v>
      </c>
      <c r="AA250" s="55" t="s">
        <v>367</v>
      </c>
      <c r="AB250" s="25">
        <v>-1</v>
      </c>
      <c r="AC250" s="34" t="s">
        <v>225</v>
      </c>
      <c r="AD250" s="58">
        <v>-4.6</v>
      </c>
      <c r="AE250" s="55" t="s">
        <v>155</v>
      </c>
      <c r="AF250" s="50">
        <v>6.8</v>
      </c>
      <c r="AG250" s="61" t="s">
        <v>109</v>
      </c>
      <c r="AH250" s="42">
        <v>3.4</v>
      </c>
      <c r="AI250" s="42">
        <v>-21.1</v>
      </c>
      <c r="AJ250" s="42">
        <v>2.2</v>
      </c>
      <c r="AK250" s="42">
        <v>-21.1</v>
      </c>
      <c r="AL250" s="105">
        <v>5442</v>
      </c>
      <c r="AM250" s="105">
        <v>5410</v>
      </c>
      <c r="AN250" s="47">
        <v>5384</v>
      </c>
      <c r="AO250" s="63">
        <v>2102</v>
      </c>
      <c r="AP250" s="163">
        <v>1855</v>
      </c>
      <c r="AQ250" s="48">
        <v>25</v>
      </c>
      <c r="AR250" s="34">
        <v>1960</v>
      </c>
      <c r="AS250" s="34" t="s">
        <v>270</v>
      </c>
      <c r="AT250" s="42">
        <v>-3.4</v>
      </c>
      <c r="AU250" s="144">
        <v>1927</v>
      </c>
      <c r="AV250" s="34" t="s">
        <v>79</v>
      </c>
      <c r="AW250" s="16"/>
      <c r="AX250" s="151"/>
      <c r="AY250" s="34" t="s">
        <v>355</v>
      </c>
    </row>
    <row r="251" spans="1:51" ht="12.75">
      <c r="A251" s="13">
        <v>21</v>
      </c>
      <c r="B251" s="99">
        <v>8.5</v>
      </c>
      <c r="C251" s="99">
        <v>8.5</v>
      </c>
      <c r="D251" s="99">
        <v>11.3</v>
      </c>
      <c r="E251" s="42">
        <v>12</v>
      </c>
      <c r="F251" s="42">
        <v>14</v>
      </c>
      <c r="G251" s="42">
        <v>11</v>
      </c>
      <c r="H251" s="42">
        <v>13.1</v>
      </c>
      <c r="I251" s="42">
        <v>11.1</v>
      </c>
      <c r="J251" s="115">
        <v>7.8</v>
      </c>
      <c r="K251" s="116">
        <v>15.4</v>
      </c>
      <c r="L251" s="137">
        <v>11.2</v>
      </c>
      <c r="M251" s="42">
        <v>9.4</v>
      </c>
      <c r="N251" s="121"/>
      <c r="O251" s="97"/>
      <c r="P251" s="158">
        <v>13.5</v>
      </c>
      <c r="Q251" s="42">
        <v>15.4</v>
      </c>
      <c r="R251" s="47">
        <v>1949</v>
      </c>
      <c r="S251" s="42">
        <v>5.7</v>
      </c>
      <c r="T251" s="47">
        <v>1978</v>
      </c>
      <c r="U251" s="42">
        <v>20.3</v>
      </c>
      <c r="V251" s="47">
        <v>2004</v>
      </c>
      <c r="W251" s="67">
        <v>2.3</v>
      </c>
      <c r="X251" s="128">
        <v>1881</v>
      </c>
      <c r="Y251" s="185">
        <v>7.1</v>
      </c>
      <c r="Z251" s="43">
        <v>17.9</v>
      </c>
      <c r="AA251" s="55" t="s">
        <v>171</v>
      </c>
      <c r="AB251" s="25">
        <v>-3.6</v>
      </c>
      <c r="AC251" s="34" t="s">
        <v>274</v>
      </c>
      <c r="AD251" s="58">
        <v>-4.6</v>
      </c>
      <c r="AE251" s="55" t="s">
        <v>155</v>
      </c>
      <c r="AF251" s="50">
        <v>4.3</v>
      </c>
      <c r="AG251" s="61" t="s">
        <v>108</v>
      </c>
      <c r="AH251" s="42">
        <v>-0.7</v>
      </c>
      <c r="AI251" s="42">
        <v>-22.9</v>
      </c>
      <c r="AJ251" s="42">
        <v>-0.3</v>
      </c>
      <c r="AK251" s="42">
        <v>-25.1</v>
      </c>
      <c r="AL251" s="47">
        <v>5393</v>
      </c>
      <c r="AM251" s="47">
        <v>5368</v>
      </c>
      <c r="AN251" s="47">
        <v>5359</v>
      </c>
      <c r="AO251" s="53">
        <v>1341</v>
      </c>
      <c r="AP251" s="54">
        <v>1445</v>
      </c>
      <c r="AQ251" s="48">
        <v>28.6</v>
      </c>
      <c r="AR251" s="144">
        <v>1939</v>
      </c>
      <c r="AS251" s="34" t="s">
        <v>144</v>
      </c>
      <c r="AT251" s="59">
        <v>-2.9</v>
      </c>
      <c r="AU251" s="207">
        <v>2000</v>
      </c>
      <c r="AV251" s="60" t="s">
        <v>171</v>
      </c>
      <c r="AW251" s="16"/>
      <c r="AX251" s="151"/>
      <c r="AY251" s="34" t="s">
        <v>356</v>
      </c>
    </row>
    <row r="252" spans="1:51" ht="12.75">
      <c r="A252" s="13">
        <v>22</v>
      </c>
      <c r="B252" s="99">
        <v>8.4</v>
      </c>
      <c r="C252" s="99">
        <v>8.4</v>
      </c>
      <c r="D252" s="99">
        <v>11.4</v>
      </c>
      <c r="E252" s="99">
        <v>11.8</v>
      </c>
      <c r="F252" s="99">
        <v>12.4</v>
      </c>
      <c r="G252" s="99">
        <v>12.9</v>
      </c>
      <c r="H252" s="99">
        <v>10.4</v>
      </c>
      <c r="I252" s="99">
        <v>8.9</v>
      </c>
      <c r="J252" s="115">
        <v>7.6</v>
      </c>
      <c r="K252" s="116">
        <v>13.7</v>
      </c>
      <c r="L252" s="137">
        <v>10.6</v>
      </c>
      <c r="M252" s="42">
        <v>9.5</v>
      </c>
      <c r="N252" s="121">
        <v>0</v>
      </c>
      <c r="O252" s="95"/>
      <c r="P252" s="158">
        <v>16.1</v>
      </c>
      <c r="Q252" s="42">
        <v>14.9</v>
      </c>
      <c r="R252" s="47">
        <v>1974</v>
      </c>
      <c r="S252" s="42">
        <v>6.8</v>
      </c>
      <c r="T252" s="47">
        <v>1988</v>
      </c>
      <c r="U252" s="42">
        <v>20.4</v>
      </c>
      <c r="V252" s="47">
        <v>1949</v>
      </c>
      <c r="W252" s="67">
        <v>0.8</v>
      </c>
      <c r="X252" s="128">
        <v>1885</v>
      </c>
      <c r="Y252" s="185">
        <v>6.9</v>
      </c>
      <c r="Z252" s="43">
        <v>16.6</v>
      </c>
      <c r="AA252" s="55" t="s">
        <v>171</v>
      </c>
      <c r="AB252" s="25">
        <v>-1.8</v>
      </c>
      <c r="AC252" s="34" t="s">
        <v>171</v>
      </c>
      <c r="AD252" s="58">
        <v>-4.9</v>
      </c>
      <c r="AE252" s="55" t="s">
        <v>155</v>
      </c>
      <c r="AF252" s="50">
        <v>11.5</v>
      </c>
      <c r="AG252" s="61" t="s">
        <v>424</v>
      </c>
      <c r="AH252" s="42">
        <v>0.8</v>
      </c>
      <c r="AI252" s="42">
        <v>-26.7</v>
      </c>
      <c r="AJ252" s="42">
        <v>-0.9</v>
      </c>
      <c r="AK252" s="42">
        <v>-27.3</v>
      </c>
      <c r="AL252" s="56">
        <v>5356</v>
      </c>
      <c r="AM252" s="56">
        <v>5344</v>
      </c>
      <c r="AN252" s="56">
        <v>5350</v>
      </c>
      <c r="AO252" s="63">
        <v>1570</v>
      </c>
      <c r="AP252" s="163">
        <v>1284</v>
      </c>
      <c r="AQ252" s="131">
        <v>30.5</v>
      </c>
      <c r="AR252" s="55">
        <v>1939</v>
      </c>
      <c r="AS252" s="34" t="s">
        <v>67</v>
      </c>
      <c r="AT252" s="42">
        <v>-2.8</v>
      </c>
      <c r="AU252" s="144">
        <v>1978</v>
      </c>
      <c r="AV252" s="34" t="s">
        <v>78</v>
      </c>
      <c r="AW252" s="212"/>
      <c r="AX252" s="151"/>
      <c r="AY252" s="34" t="s">
        <v>357</v>
      </c>
    </row>
    <row r="253" spans="1:51" ht="12.75">
      <c r="A253" s="13">
        <v>23</v>
      </c>
      <c r="B253" s="99">
        <v>8.4</v>
      </c>
      <c r="C253" s="99">
        <v>8.4</v>
      </c>
      <c r="D253" s="99">
        <v>10.4</v>
      </c>
      <c r="E253" s="99">
        <v>11.6</v>
      </c>
      <c r="F253" s="99">
        <v>11.8</v>
      </c>
      <c r="G253" s="99">
        <v>11</v>
      </c>
      <c r="H253" s="99">
        <v>9.6</v>
      </c>
      <c r="I253" s="99">
        <v>8.8</v>
      </c>
      <c r="J253" s="115">
        <v>7.9</v>
      </c>
      <c r="K253" s="116">
        <v>12.6</v>
      </c>
      <c r="L253" s="137">
        <v>10</v>
      </c>
      <c r="M253" s="42">
        <v>9.5</v>
      </c>
      <c r="N253" s="121"/>
      <c r="O253" s="95"/>
      <c r="P253" s="158">
        <v>8.8</v>
      </c>
      <c r="Q253" s="42">
        <v>15.2</v>
      </c>
      <c r="R253" s="47">
        <v>1939</v>
      </c>
      <c r="S253" s="42">
        <v>4.9</v>
      </c>
      <c r="T253" s="47">
        <v>1992</v>
      </c>
      <c r="U253" s="42">
        <v>18.6</v>
      </c>
      <c r="V253" s="47">
        <v>1974</v>
      </c>
      <c r="W253" s="67">
        <v>3</v>
      </c>
      <c r="X253" s="128">
        <v>1979</v>
      </c>
      <c r="Y253" s="185">
        <v>8.2</v>
      </c>
      <c r="Z253" s="43">
        <v>16</v>
      </c>
      <c r="AA253" s="55" t="s">
        <v>390</v>
      </c>
      <c r="AB253" s="25">
        <v>-0.8</v>
      </c>
      <c r="AC253" s="34" t="s">
        <v>78</v>
      </c>
      <c r="AD253" s="58">
        <v>-2.2</v>
      </c>
      <c r="AE253" s="55" t="s">
        <v>155</v>
      </c>
      <c r="AF253" s="50">
        <v>10.5</v>
      </c>
      <c r="AG253" s="61" t="s">
        <v>425</v>
      </c>
      <c r="AH253" s="42">
        <v>-0.9</v>
      </c>
      <c r="AI253" s="42">
        <v>-25.9</v>
      </c>
      <c r="AJ253" s="42">
        <v>-1.5</v>
      </c>
      <c r="AK253" s="42">
        <v>-26.9</v>
      </c>
      <c r="AL253" s="47">
        <v>5349</v>
      </c>
      <c r="AM253" s="47">
        <v>5343</v>
      </c>
      <c r="AN253" s="47">
        <v>5353</v>
      </c>
      <c r="AO253" s="63">
        <v>1343</v>
      </c>
      <c r="AP253" s="163">
        <v>1253</v>
      </c>
      <c r="AQ253" s="110">
        <v>29.4</v>
      </c>
      <c r="AR253" s="55">
        <v>1974</v>
      </c>
      <c r="AS253" s="34" t="s">
        <v>144</v>
      </c>
      <c r="AT253" s="42">
        <v>-3.3</v>
      </c>
      <c r="AU253" s="144">
        <v>1911</v>
      </c>
      <c r="AV253" s="34" t="s">
        <v>79</v>
      </c>
      <c r="AW253" s="212"/>
      <c r="AX253" s="151"/>
      <c r="AY253" s="34" t="s">
        <v>358</v>
      </c>
    </row>
    <row r="254" spans="1:51" ht="12.75">
      <c r="A254" s="13">
        <v>24</v>
      </c>
      <c r="B254" s="99">
        <v>7.6</v>
      </c>
      <c r="C254" s="99">
        <v>8</v>
      </c>
      <c r="D254" s="99">
        <v>10.4</v>
      </c>
      <c r="E254" s="99">
        <v>13.6</v>
      </c>
      <c r="F254" s="99">
        <v>14.7</v>
      </c>
      <c r="G254" s="99">
        <v>14.1</v>
      </c>
      <c r="H254" s="99">
        <v>11.8</v>
      </c>
      <c r="I254" s="99">
        <v>9.5</v>
      </c>
      <c r="J254" s="115">
        <v>6.8</v>
      </c>
      <c r="K254" s="116">
        <v>15.5</v>
      </c>
      <c r="L254" s="137">
        <v>11.2</v>
      </c>
      <c r="M254" s="42">
        <v>9.6</v>
      </c>
      <c r="N254" s="121">
        <v>0</v>
      </c>
      <c r="O254" s="95"/>
      <c r="P254" s="158">
        <v>11.9</v>
      </c>
      <c r="Q254" s="42">
        <v>14.6</v>
      </c>
      <c r="R254" s="47">
        <v>1959</v>
      </c>
      <c r="S254" s="42">
        <v>6.2</v>
      </c>
      <c r="T254" s="47">
        <v>1992</v>
      </c>
      <c r="U254" s="43">
        <v>24.7</v>
      </c>
      <c r="V254" s="47">
        <v>1891</v>
      </c>
      <c r="W254" s="67">
        <v>2</v>
      </c>
      <c r="X254" s="128">
        <v>1960</v>
      </c>
      <c r="Y254" s="185">
        <v>8.9</v>
      </c>
      <c r="Z254" s="43">
        <v>17.4</v>
      </c>
      <c r="AA254" s="55" t="s">
        <v>367</v>
      </c>
      <c r="AB254" s="25">
        <v>-0.8</v>
      </c>
      <c r="AC254" s="34" t="s">
        <v>171</v>
      </c>
      <c r="AD254" s="58">
        <v>-1.3</v>
      </c>
      <c r="AE254" s="55" t="s">
        <v>155</v>
      </c>
      <c r="AF254" s="50">
        <v>12.6</v>
      </c>
      <c r="AG254" s="61" t="s">
        <v>228</v>
      </c>
      <c r="AH254" s="42">
        <v>0</v>
      </c>
      <c r="AI254" s="42">
        <v>-26.1</v>
      </c>
      <c r="AJ254" s="42">
        <v>-0.5</v>
      </c>
      <c r="AK254" s="42">
        <v>-25.3</v>
      </c>
      <c r="AL254" s="56">
        <v>5259</v>
      </c>
      <c r="AM254" s="47">
        <v>5361</v>
      </c>
      <c r="AN254" s="47">
        <v>5370</v>
      </c>
      <c r="AO254" s="63">
        <v>1485</v>
      </c>
      <c r="AP254" s="163">
        <v>1400</v>
      </c>
      <c r="AQ254" s="48">
        <v>26.7</v>
      </c>
      <c r="AR254" s="144">
        <v>1936</v>
      </c>
      <c r="AS254" s="34" t="s">
        <v>257</v>
      </c>
      <c r="AT254" s="42">
        <v>-4.1</v>
      </c>
      <c r="AU254" s="144">
        <v>1968</v>
      </c>
      <c r="AV254" s="34" t="s">
        <v>78</v>
      </c>
      <c r="AW254" s="16"/>
      <c r="AX254" s="151"/>
      <c r="AY254" s="34" t="s">
        <v>359</v>
      </c>
    </row>
    <row r="255" spans="1:51" ht="12.75">
      <c r="A255" s="13">
        <v>25</v>
      </c>
      <c r="B255" s="99">
        <v>7.3</v>
      </c>
      <c r="C255" s="99">
        <v>8.8</v>
      </c>
      <c r="D255" s="99">
        <v>11.9</v>
      </c>
      <c r="E255" s="99">
        <v>12.1</v>
      </c>
      <c r="F255" s="99">
        <v>11.9</v>
      </c>
      <c r="G255" s="99">
        <v>12.5</v>
      </c>
      <c r="H255" s="99">
        <v>10</v>
      </c>
      <c r="I255" s="99">
        <v>9.3</v>
      </c>
      <c r="J255" s="115">
        <v>6.9</v>
      </c>
      <c r="K255" s="116">
        <v>13.3</v>
      </c>
      <c r="L255" s="137">
        <v>10.5</v>
      </c>
      <c r="M255" s="42">
        <v>9.6</v>
      </c>
      <c r="N255" s="121">
        <v>0</v>
      </c>
      <c r="O255" s="97"/>
      <c r="P255" s="158">
        <v>7.1</v>
      </c>
      <c r="Q255" s="42">
        <v>12.8</v>
      </c>
      <c r="R255" s="47">
        <v>1998</v>
      </c>
      <c r="S255" s="42">
        <v>6.4</v>
      </c>
      <c r="T255" s="47">
        <v>1992</v>
      </c>
      <c r="U255" s="42">
        <v>20.2</v>
      </c>
      <c r="V255" s="47">
        <v>1891</v>
      </c>
      <c r="W255" s="67">
        <v>1.8</v>
      </c>
      <c r="X255" s="128">
        <v>1886</v>
      </c>
      <c r="Y255" s="185">
        <v>8</v>
      </c>
      <c r="Z255" s="43">
        <v>16.4</v>
      </c>
      <c r="AA255" s="55" t="s">
        <v>171</v>
      </c>
      <c r="AB255" s="25">
        <v>0.2</v>
      </c>
      <c r="AC255" s="34" t="s">
        <v>171</v>
      </c>
      <c r="AD255" s="58">
        <v>0.6</v>
      </c>
      <c r="AE255" s="55" t="s">
        <v>426</v>
      </c>
      <c r="AF255" s="50">
        <v>20.4</v>
      </c>
      <c r="AG255" s="61" t="s">
        <v>241</v>
      </c>
      <c r="AH255" s="42">
        <v>0.6</v>
      </c>
      <c r="AI255" s="42">
        <v>-26.3</v>
      </c>
      <c r="AJ255" s="42">
        <v>-0.5</v>
      </c>
      <c r="AK255" s="42">
        <v>-25.3</v>
      </c>
      <c r="AL255" s="47">
        <v>5369</v>
      </c>
      <c r="AM255" s="47">
        <v>5372</v>
      </c>
      <c r="AN255" s="47">
        <v>5379</v>
      </c>
      <c r="AO255" s="63">
        <v>1474</v>
      </c>
      <c r="AP255" s="163">
        <v>1317</v>
      </c>
      <c r="AQ255" s="48">
        <v>28.6</v>
      </c>
      <c r="AR255" s="34">
        <v>1988</v>
      </c>
      <c r="AS255" s="34" t="s">
        <v>227</v>
      </c>
      <c r="AT255" s="42">
        <v>-2.7</v>
      </c>
      <c r="AU255" s="144">
        <v>1944</v>
      </c>
      <c r="AV255" s="34" t="s">
        <v>79</v>
      </c>
      <c r="AW255" s="16"/>
      <c r="AX255" s="151"/>
      <c r="AY255" s="34" t="s">
        <v>360</v>
      </c>
    </row>
    <row r="256" spans="1:51" ht="12.75">
      <c r="A256" s="13">
        <v>26</v>
      </c>
      <c r="B256" s="99">
        <v>8.7</v>
      </c>
      <c r="C256" s="99">
        <v>8</v>
      </c>
      <c r="D256" s="99">
        <v>11.7</v>
      </c>
      <c r="E256" s="99">
        <v>12.8</v>
      </c>
      <c r="F256" s="99">
        <v>12.8</v>
      </c>
      <c r="G256" s="99">
        <v>13</v>
      </c>
      <c r="H256" s="99">
        <v>13.6</v>
      </c>
      <c r="I256" s="99">
        <v>9.8</v>
      </c>
      <c r="J256" s="115">
        <v>7.7</v>
      </c>
      <c r="K256" s="116">
        <v>14.5</v>
      </c>
      <c r="L256" s="137">
        <v>11.3</v>
      </c>
      <c r="M256" s="42">
        <v>9.7</v>
      </c>
      <c r="N256" s="121">
        <v>0.7</v>
      </c>
      <c r="O256" s="97"/>
      <c r="P256" s="158">
        <v>3.3</v>
      </c>
      <c r="Q256" s="42">
        <v>13.9</v>
      </c>
      <c r="R256" s="47">
        <v>1998</v>
      </c>
      <c r="S256" s="42">
        <v>6.7</v>
      </c>
      <c r="T256" s="47">
        <v>1978</v>
      </c>
      <c r="U256" s="42">
        <v>18.5</v>
      </c>
      <c r="V256" s="47">
        <v>1888</v>
      </c>
      <c r="W256" s="67">
        <v>4</v>
      </c>
      <c r="X256" s="128">
        <v>1886</v>
      </c>
      <c r="Y256" s="185">
        <v>8.5</v>
      </c>
      <c r="Z256" s="43">
        <v>17.5</v>
      </c>
      <c r="AA256" s="55" t="s">
        <v>109</v>
      </c>
      <c r="AB256" s="25">
        <v>0</v>
      </c>
      <c r="AC256" s="34" t="s">
        <v>79</v>
      </c>
      <c r="AD256" s="58">
        <v>-1.9</v>
      </c>
      <c r="AE256" s="55" t="s">
        <v>155</v>
      </c>
      <c r="AF256" s="50">
        <v>12</v>
      </c>
      <c r="AG256" s="61" t="s">
        <v>427</v>
      </c>
      <c r="AH256" s="99">
        <v>-0.7</v>
      </c>
      <c r="AI256" s="99">
        <v>-22.9</v>
      </c>
      <c r="AJ256" s="99">
        <v>1</v>
      </c>
      <c r="AK256" s="99">
        <v>-22.3</v>
      </c>
      <c r="AL256" s="105">
        <v>5383</v>
      </c>
      <c r="AM256" s="105">
        <v>5413</v>
      </c>
      <c r="AN256" s="47">
        <v>5404</v>
      </c>
      <c r="AO256" s="135">
        <v>1324</v>
      </c>
      <c r="AP256" s="136">
        <v>1536</v>
      </c>
      <c r="AQ256" s="48">
        <v>26.6</v>
      </c>
      <c r="AR256" s="144">
        <v>1933</v>
      </c>
      <c r="AS256" s="34" t="s">
        <v>257</v>
      </c>
      <c r="AT256" s="42">
        <v>-3</v>
      </c>
      <c r="AU256" s="144">
        <v>1997</v>
      </c>
      <c r="AV256" s="34" t="s">
        <v>98</v>
      </c>
      <c r="AW256" s="212"/>
      <c r="AX256" s="151"/>
      <c r="AY256" s="34" t="s">
        <v>361</v>
      </c>
    </row>
    <row r="257" spans="1:51" ht="12.75">
      <c r="A257" s="13">
        <v>27</v>
      </c>
      <c r="B257" s="42">
        <v>8</v>
      </c>
      <c r="C257" s="42">
        <v>8.1</v>
      </c>
      <c r="D257" s="42">
        <v>13.2</v>
      </c>
      <c r="E257" s="42">
        <v>13</v>
      </c>
      <c r="F257" s="42">
        <v>12.5</v>
      </c>
      <c r="G257" s="42">
        <v>10.1</v>
      </c>
      <c r="H257" s="42">
        <v>9.5</v>
      </c>
      <c r="I257" s="42">
        <v>8.3</v>
      </c>
      <c r="J257" s="115">
        <v>6.6</v>
      </c>
      <c r="K257" s="116">
        <v>16.1</v>
      </c>
      <c r="L257" s="137">
        <v>10.3</v>
      </c>
      <c r="M257" s="42">
        <v>9.8</v>
      </c>
      <c r="N257" s="121">
        <v>0</v>
      </c>
      <c r="O257" s="95"/>
      <c r="P257" s="158">
        <v>10.4</v>
      </c>
      <c r="Q257" s="42">
        <v>14</v>
      </c>
      <c r="R257" s="47">
        <v>2004</v>
      </c>
      <c r="S257" s="42">
        <v>6.3</v>
      </c>
      <c r="T257" s="47">
        <v>1992</v>
      </c>
      <c r="U257" s="42">
        <v>18.1</v>
      </c>
      <c r="V257" s="96">
        <v>1891</v>
      </c>
      <c r="W257" s="67">
        <v>2.4</v>
      </c>
      <c r="X257" s="128">
        <v>1977</v>
      </c>
      <c r="Y257" s="185">
        <v>8.6</v>
      </c>
      <c r="Z257" s="43">
        <v>17</v>
      </c>
      <c r="AA257" s="55" t="s">
        <v>257</v>
      </c>
      <c r="AB257" s="25">
        <v>3</v>
      </c>
      <c r="AC257" s="34" t="s">
        <v>79</v>
      </c>
      <c r="AD257" s="58">
        <v>-0.6</v>
      </c>
      <c r="AE257" s="55" t="s">
        <v>155</v>
      </c>
      <c r="AF257" s="50">
        <v>76.5</v>
      </c>
      <c r="AG257" s="61" t="s">
        <v>99</v>
      </c>
      <c r="AH257" s="42">
        <v>0.6</v>
      </c>
      <c r="AI257" s="42">
        <v>-21.5</v>
      </c>
      <c r="AJ257" s="42">
        <v>3.4</v>
      </c>
      <c r="AK257" s="42">
        <v>-22.1</v>
      </c>
      <c r="AL257" s="47">
        <v>5446</v>
      </c>
      <c r="AM257" s="47">
        <v>5430</v>
      </c>
      <c r="AN257" s="47">
        <v>5409</v>
      </c>
      <c r="AO257" s="53">
        <v>1936</v>
      </c>
      <c r="AP257" s="54">
        <v>1986</v>
      </c>
      <c r="AQ257" s="48">
        <v>27</v>
      </c>
      <c r="AR257" s="34">
        <v>1963</v>
      </c>
      <c r="AS257" s="34" t="s">
        <v>370</v>
      </c>
      <c r="AT257" s="42">
        <v>-3.3</v>
      </c>
      <c r="AU257" s="144">
        <v>1989</v>
      </c>
      <c r="AV257" s="34" t="s">
        <v>277</v>
      </c>
      <c r="AW257" s="16"/>
      <c r="AX257" s="151"/>
      <c r="AY257" s="34" t="s">
        <v>362</v>
      </c>
    </row>
    <row r="258" spans="1:51" ht="12.75">
      <c r="A258" s="13">
        <v>28</v>
      </c>
      <c r="B258" s="99">
        <v>7.1</v>
      </c>
      <c r="C258" s="99">
        <v>8</v>
      </c>
      <c r="D258" s="99">
        <v>10.7</v>
      </c>
      <c r="E258" s="99">
        <v>11.2</v>
      </c>
      <c r="F258" s="99">
        <v>12.6</v>
      </c>
      <c r="G258" s="99">
        <v>10.7</v>
      </c>
      <c r="H258" s="99">
        <v>9.1</v>
      </c>
      <c r="I258" s="99">
        <v>8.1</v>
      </c>
      <c r="J258" s="115">
        <v>6.5</v>
      </c>
      <c r="K258" s="116">
        <v>13.7</v>
      </c>
      <c r="L258" s="137">
        <v>9.7</v>
      </c>
      <c r="M258" s="42">
        <v>9.8</v>
      </c>
      <c r="N258" s="121">
        <v>0.5</v>
      </c>
      <c r="O258" s="97"/>
      <c r="P258" s="158">
        <v>14.1</v>
      </c>
      <c r="Q258" s="42">
        <v>13.2</v>
      </c>
      <c r="R258" s="47">
        <v>1943</v>
      </c>
      <c r="S258" s="42">
        <v>6.8</v>
      </c>
      <c r="T258" s="47">
        <v>1979</v>
      </c>
      <c r="U258" s="42">
        <v>19</v>
      </c>
      <c r="V258" s="96">
        <v>1911</v>
      </c>
      <c r="W258" s="67">
        <v>2.5</v>
      </c>
      <c r="X258" s="128">
        <v>1886</v>
      </c>
      <c r="Y258" s="185">
        <v>8.6</v>
      </c>
      <c r="Z258" s="43">
        <v>18.5</v>
      </c>
      <c r="AA258" s="55" t="s">
        <v>257</v>
      </c>
      <c r="AB258" s="25">
        <v>2</v>
      </c>
      <c r="AC258" s="34" t="s">
        <v>428</v>
      </c>
      <c r="AD258" s="58">
        <v>-0.1</v>
      </c>
      <c r="AE258" s="55" t="s">
        <v>155</v>
      </c>
      <c r="AF258" s="50">
        <v>75.7</v>
      </c>
      <c r="AG258" s="61" t="s">
        <v>47</v>
      </c>
      <c r="AH258" s="99">
        <v>1.8</v>
      </c>
      <c r="AI258" s="99">
        <v>-23.1</v>
      </c>
      <c r="AJ258" s="99">
        <v>3.1</v>
      </c>
      <c r="AK258" s="99">
        <v>-24.3</v>
      </c>
      <c r="AL258" s="105">
        <v>5424</v>
      </c>
      <c r="AM258" s="105">
        <v>5405</v>
      </c>
      <c r="AN258" s="47">
        <v>5280</v>
      </c>
      <c r="AO258" s="63">
        <v>1671</v>
      </c>
      <c r="AP258" s="163">
        <v>1649</v>
      </c>
      <c r="AQ258" s="48">
        <v>25.9</v>
      </c>
      <c r="AR258" s="34">
        <v>1986</v>
      </c>
      <c r="AS258" s="34" t="s">
        <v>227</v>
      </c>
      <c r="AT258" s="42">
        <v>-3.3</v>
      </c>
      <c r="AU258" s="144">
        <v>1906</v>
      </c>
      <c r="AV258" s="34" t="s">
        <v>256</v>
      </c>
      <c r="AW258" s="16"/>
      <c r="AX258" s="151"/>
      <c r="AY258" s="34" t="s">
        <v>363</v>
      </c>
    </row>
    <row r="259" spans="1:51" ht="12.75">
      <c r="A259" s="13">
        <v>29</v>
      </c>
      <c r="B259" s="99">
        <v>7.2</v>
      </c>
      <c r="C259" s="99">
        <v>7.5</v>
      </c>
      <c r="D259" s="99">
        <v>10.6</v>
      </c>
      <c r="E259" s="99">
        <v>11.1</v>
      </c>
      <c r="F259" s="42">
        <v>11.7</v>
      </c>
      <c r="G259" s="42">
        <v>11.8</v>
      </c>
      <c r="H259" s="42">
        <v>10.3</v>
      </c>
      <c r="I259" s="42">
        <v>8.7</v>
      </c>
      <c r="J259" s="115">
        <v>6.8</v>
      </c>
      <c r="K259" s="116">
        <v>12.7</v>
      </c>
      <c r="L259" s="137">
        <v>9.9</v>
      </c>
      <c r="M259" s="42">
        <v>9.9</v>
      </c>
      <c r="N259" s="121"/>
      <c r="O259" s="95"/>
      <c r="P259" s="158">
        <v>14.8</v>
      </c>
      <c r="Q259" s="42">
        <v>14.7</v>
      </c>
      <c r="R259" s="47">
        <v>2009</v>
      </c>
      <c r="S259" s="42">
        <v>7.8</v>
      </c>
      <c r="T259" s="47">
        <v>1975</v>
      </c>
      <c r="U259" s="42">
        <v>18.3</v>
      </c>
      <c r="V259" s="47">
        <v>1936</v>
      </c>
      <c r="W259" s="67">
        <v>2.6</v>
      </c>
      <c r="X259" s="128">
        <v>1922</v>
      </c>
      <c r="Y259" s="185">
        <v>8.5</v>
      </c>
      <c r="Z259" s="43">
        <v>18</v>
      </c>
      <c r="AA259" s="55" t="s">
        <v>228</v>
      </c>
      <c r="AB259" s="25">
        <v>1.2</v>
      </c>
      <c r="AC259" s="34" t="s">
        <v>78</v>
      </c>
      <c r="AD259" s="58">
        <v>-0.2</v>
      </c>
      <c r="AE259" s="55" t="s">
        <v>155</v>
      </c>
      <c r="AF259" s="50">
        <v>46.5</v>
      </c>
      <c r="AG259" s="20" t="s">
        <v>224</v>
      </c>
      <c r="AH259" s="42">
        <v>0.6</v>
      </c>
      <c r="AI259" s="42">
        <v>-26.7</v>
      </c>
      <c r="AJ259" s="42">
        <v>0.5</v>
      </c>
      <c r="AK259" s="42">
        <v>-24.3</v>
      </c>
      <c r="AL259" s="47">
        <v>5373</v>
      </c>
      <c r="AM259" s="47">
        <v>5378</v>
      </c>
      <c r="AN259" s="47">
        <v>5364</v>
      </c>
      <c r="AO259" s="63">
        <v>1513</v>
      </c>
      <c r="AP259" s="163">
        <v>1518</v>
      </c>
      <c r="AQ259" s="130">
        <v>26.3</v>
      </c>
      <c r="AR259" s="60">
        <v>2009</v>
      </c>
      <c r="AS259" s="60" t="s">
        <v>267</v>
      </c>
      <c r="AT259" s="42">
        <v>-4</v>
      </c>
      <c r="AU259" s="144">
        <v>1989</v>
      </c>
      <c r="AV259" s="34" t="s">
        <v>98</v>
      </c>
      <c r="AW259" s="212"/>
      <c r="AX259" s="151"/>
      <c r="AY259" s="34" t="s">
        <v>364</v>
      </c>
    </row>
    <row r="260" spans="1:51" ht="12.75">
      <c r="A260" s="13">
        <v>30</v>
      </c>
      <c r="B260" s="99">
        <v>5.5</v>
      </c>
      <c r="C260" s="99">
        <v>6</v>
      </c>
      <c r="D260" s="99">
        <v>11.8</v>
      </c>
      <c r="E260" s="99">
        <v>13.7</v>
      </c>
      <c r="F260" s="42">
        <v>14.6</v>
      </c>
      <c r="G260" s="42">
        <v>15.4</v>
      </c>
      <c r="H260" s="42">
        <v>13.4</v>
      </c>
      <c r="I260" s="42">
        <v>10.3</v>
      </c>
      <c r="J260" s="115">
        <v>4.4</v>
      </c>
      <c r="K260" s="116">
        <v>16</v>
      </c>
      <c r="L260" s="137">
        <v>11.3</v>
      </c>
      <c r="M260" s="42">
        <v>9.9</v>
      </c>
      <c r="N260" s="121"/>
      <c r="O260" s="97"/>
      <c r="P260" s="158">
        <v>15.2</v>
      </c>
      <c r="Q260" s="42">
        <v>15.5</v>
      </c>
      <c r="R260" s="47">
        <v>1958</v>
      </c>
      <c r="S260" s="42">
        <v>7.1</v>
      </c>
      <c r="T260" s="47">
        <v>1975</v>
      </c>
      <c r="U260" s="42">
        <v>18.5</v>
      </c>
      <c r="V260" s="47">
        <v>1999</v>
      </c>
      <c r="W260" s="67">
        <v>2.8</v>
      </c>
      <c r="X260" s="128">
        <v>1922</v>
      </c>
      <c r="Y260" s="185">
        <v>9.3</v>
      </c>
      <c r="Z260" s="43">
        <v>18.6</v>
      </c>
      <c r="AA260" s="55" t="s">
        <v>229</v>
      </c>
      <c r="AB260" s="25">
        <v>0</v>
      </c>
      <c r="AC260" s="34" t="s">
        <v>171</v>
      </c>
      <c r="AD260" s="58">
        <v>-0.7</v>
      </c>
      <c r="AE260" s="55" t="s">
        <v>123</v>
      </c>
      <c r="AF260" s="50">
        <v>12.4</v>
      </c>
      <c r="AG260" s="50" t="s">
        <v>202</v>
      </c>
      <c r="AH260" s="42">
        <v>0.8</v>
      </c>
      <c r="AI260" s="42">
        <v>-22.1</v>
      </c>
      <c r="AJ260" s="42">
        <v>0.6</v>
      </c>
      <c r="AK260" s="42">
        <v>-20.7</v>
      </c>
      <c r="AL260" s="56">
        <v>5402</v>
      </c>
      <c r="AM260" s="47">
        <v>5431</v>
      </c>
      <c r="AN260" s="47">
        <v>5366</v>
      </c>
      <c r="AO260" s="63">
        <v>1586</v>
      </c>
      <c r="AP260" s="163">
        <v>1634</v>
      </c>
      <c r="AQ260" s="48">
        <v>25.8</v>
      </c>
      <c r="AR260" s="34">
        <v>2000</v>
      </c>
      <c r="AS260" s="34" t="s">
        <v>81</v>
      </c>
      <c r="AT260" s="42">
        <v>-2.6</v>
      </c>
      <c r="AU260" s="144">
        <v>1979</v>
      </c>
      <c r="AV260" s="34" t="s">
        <v>98</v>
      </c>
      <c r="AW260" s="16"/>
      <c r="AX260" s="151"/>
      <c r="AY260" s="34" t="s">
        <v>365</v>
      </c>
    </row>
    <row r="261" spans="1:51" ht="12.75">
      <c r="A261" s="13"/>
      <c r="B261" s="42"/>
      <c r="C261" s="42"/>
      <c r="D261" s="42"/>
      <c r="E261" s="42"/>
      <c r="F261" s="42"/>
      <c r="G261" s="42"/>
      <c r="H261" s="42"/>
      <c r="I261" s="42"/>
      <c r="J261" s="25"/>
      <c r="K261" s="123"/>
      <c r="L261" s="44"/>
      <c r="M261" s="42"/>
      <c r="N261" s="121"/>
      <c r="O261" s="95"/>
      <c r="P261" s="158"/>
      <c r="Q261" s="42"/>
      <c r="R261" s="47"/>
      <c r="S261" s="42"/>
      <c r="T261" s="47"/>
      <c r="U261" s="42"/>
      <c r="V261" s="47"/>
      <c r="W261" s="42"/>
      <c r="X261" s="47"/>
      <c r="Y261" s="185"/>
      <c r="Z261" s="209"/>
      <c r="AA261" s="55"/>
      <c r="AB261" s="25"/>
      <c r="AC261" s="34"/>
      <c r="AD261" s="58"/>
      <c r="AE261" s="55"/>
      <c r="AF261" s="50"/>
      <c r="AG261" s="20"/>
      <c r="AH261" s="42"/>
      <c r="AI261" s="42"/>
      <c r="AJ261" s="42"/>
      <c r="AK261" s="42"/>
      <c r="AL261" s="56"/>
      <c r="AM261" s="47"/>
      <c r="AN261" s="47"/>
      <c r="AO261" s="63"/>
      <c r="AP261" s="163"/>
      <c r="AQ261" s="48"/>
      <c r="AR261" s="34"/>
      <c r="AS261" s="34"/>
      <c r="AT261" s="48"/>
      <c r="AU261" s="144"/>
      <c r="AV261" s="42"/>
      <c r="AW261" s="213"/>
      <c r="AX261" s="151"/>
      <c r="AY261" s="204">
        <v>31</v>
      </c>
    </row>
    <row r="262" spans="1:51" ht="12.75">
      <c r="A262" s="34"/>
      <c r="B262" s="42"/>
      <c r="C262" s="42"/>
      <c r="D262" s="42"/>
      <c r="E262" s="42"/>
      <c r="F262" s="42"/>
      <c r="G262" s="42"/>
      <c r="H262" s="42"/>
      <c r="I262" s="42"/>
      <c r="J262" s="17"/>
      <c r="K262" s="43"/>
      <c r="L262" s="44"/>
      <c r="M262" s="42"/>
      <c r="N262" s="121"/>
      <c r="O262" s="50"/>
      <c r="P262" s="158"/>
      <c r="Q262" s="210"/>
      <c r="R262" s="211"/>
      <c r="S262" s="210"/>
      <c r="T262" s="211"/>
      <c r="U262" s="65"/>
      <c r="V262" s="47"/>
      <c r="W262" s="67"/>
      <c r="X262" s="47"/>
      <c r="Y262" s="185"/>
      <c r="Z262" s="43"/>
      <c r="AA262" s="55"/>
      <c r="AB262" s="64"/>
      <c r="AC262" s="55"/>
      <c r="AD262" s="19"/>
      <c r="AE262" s="55"/>
      <c r="AF262" s="50"/>
      <c r="AG262" s="20"/>
      <c r="AH262" s="42"/>
      <c r="AI262" s="42"/>
      <c r="AJ262" s="42"/>
      <c r="AK262" s="42"/>
      <c r="AL262" s="56"/>
      <c r="AM262" s="34"/>
      <c r="AN262" s="34"/>
      <c r="AO262" s="63"/>
      <c r="AP262" s="56"/>
      <c r="AQ262" s="191"/>
      <c r="AR262" s="66"/>
      <c r="AS262" s="34"/>
      <c r="AT262" s="42"/>
      <c r="AU262" s="34"/>
      <c r="AV262" s="34"/>
      <c r="AW262" s="162"/>
      <c r="AX262" s="16"/>
      <c r="AY262" s="55"/>
    </row>
    <row r="263" spans="2:51" ht="12.75">
      <c r="B263" s="42">
        <f>AVERAGE(B231:B260)</f>
        <v>6.579999999999999</v>
      </c>
      <c r="C263" s="42">
        <f aca="true" t="shared" si="16" ref="C263:K263">AVERAGE(C231:C260)</f>
        <v>6.843333333333334</v>
      </c>
      <c r="D263" s="42">
        <f t="shared" si="16"/>
        <v>9.156666666666668</v>
      </c>
      <c r="E263" s="42">
        <f t="shared" si="16"/>
        <v>10.690000000000001</v>
      </c>
      <c r="F263" s="42">
        <f t="shared" si="16"/>
        <v>11.520000000000003</v>
      </c>
      <c r="G263" s="42">
        <f t="shared" si="16"/>
        <v>11.210000000000003</v>
      </c>
      <c r="H263" s="42">
        <f t="shared" si="16"/>
        <v>9.893333333333334</v>
      </c>
      <c r="I263" s="42">
        <f t="shared" si="16"/>
        <v>7.986666666666668</v>
      </c>
      <c r="J263" s="25">
        <f t="shared" si="16"/>
        <v>5.793333333333334</v>
      </c>
      <c r="K263" s="43">
        <f t="shared" si="16"/>
        <v>12.84</v>
      </c>
      <c r="L263" s="44">
        <f>AVERAGE(L231:L260)</f>
        <v>9.236666666666668</v>
      </c>
      <c r="M263" s="42"/>
      <c r="N263" s="121">
        <f>SUM(N231:N260)</f>
        <v>15.099999999999998</v>
      </c>
      <c r="O263" s="50"/>
      <c r="P263" s="219">
        <f>SUM(P231:P260)</f>
        <v>268.1</v>
      </c>
      <c r="Q263" s="42">
        <f>AVERAGE(Q231:Q260)</f>
        <v>13.99333333333333</v>
      </c>
      <c r="R263" s="42"/>
      <c r="S263" s="42">
        <f>AVERAGE(S231:S260)</f>
        <v>5.366666666666668</v>
      </c>
      <c r="T263" s="210"/>
      <c r="U263" s="42">
        <f>AVERAGE(U231:U260)</f>
        <v>19.266666666666666</v>
      </c>
      <c r="V263" s="42"/>
      <c r="W263" s="42">
        <f>AVERAGE(W231:W260)</f>
        <v>0.8966666666666666</v>
      </c>
      <c r="X263" s="42"/>
      <c r="Y263" s="65">
        <f>AVERAGE(Y231:Y260)</f>
        <v>7.223333333333333</v>
      </c>
      <c r="Z263" s="131">
        <f>AVERAGE(Z231:Z260)</f>
        <v>16.226666666666667</v>
      </c>
      <c r="AA263" s="110"/>
      <c r="AB263" s="129">
        <f>AVERAGE(AB231:AB260)</f>
        <v>-0.78</v>
      </c>
      <c r="AC263" s="131"/>
      <c r="AD263" s="110">
        <f>AVERAGE(AD231:AD260)</f>
        <v>-2.703333333333333</v>
      </c>
      <c r="AE263" s="217"/>
      <c r="AF263" s="131"/>
      <c r="AG263" s="131"/>
      <c r="AH263" s="64">
        <f>AVERAGE(AH231:AH262)</f>
        <v>-1.3466666666666671</v>
      </c>
      <c r="AI263" s="64">
        <f aca="true" t="shared" si="17" ref="AI263:AP263">AVERAGE(AI231:AI262)</f>
        <v>-24.60333333333334</v>
      </c>
      <c r="AJ263" s="64">
        <f t="shared" si="17"/>
        <v>-1.2733333333333332</v>
      </c>
      <c r="AK263" s="64">
        <f t="shared" si="17"/>
        <v>-24.483333333333327</v>
      </c>
      <c r="AL263" s="155">
        <f t="shared" si="17"/>
        <v>5367.566666666667</v>
      </c>
      <c r="AM263" s="155">
        <f t="shared" si="17"/>
        <v>5370.3</v>
      </c>
      <c r="AN263" s="155">
        <f t="shared" si="17"/>
        <v>5373.142857142857</v>
      </c>
      <c r="AO263" s="155">
        <f t="shared" si="17"/>
        <v>1324.3333333333333</v>
      </c>
      <c r="AP263" s="155">
        <f t="shared" si="17"/>
        <v>1244.7586206896551</v>
      </c>
      <c r="AQ263" s="58">
        <f>AVERAGE(AQ231:AQ260)</f>
        <v>25.726666666666667</v>
      </c>
      <c r="AR263" s="185"/>
      <c r="AS263" s="49"/>
      <c r="AT263" s="42">
        <f>AVERAGE(AT231:AT260)</f>
        <v>-4.5233333333333325</v>
      </c>
      <c r="AU263" s="64"/>
      <c r="AV263" s="34"/>
      <c r="AW263" s="35"/>
      <c r="AX263" s="34"/>
      <c r="AY263" s="194"/>
    </row>
    <row r="264" spans="2:51" ht="12.75">
      <c r="B264" s="34"/>
      <c r="C264" s="34"/>
      <c r="D264" s="34"/>
      <c r="E264" s="34"/>
      <c r="F264" s="34"/>
      <c r="G264" s="34"/>
      <c r="H264" s="34"/>
      <c r="I264" s="34"/>
      <c r="J264" s="13" t="s">
        <v>290</v>
      </c>
      <c r="K264" s="13"/>
      <c r="L264" s="34"/>
      <c r="M264" s="44">
        <v>0.2</v>
      </c>
      <c r="N264" s="44"/>
      <c r="O264" s="50"/>
      <c r="P264" s="44"/>
      <c r="Q264" s="170"/>
      <c r="R264" s="44"/>
      <c r="S264" s="44"/>
      <c r="T264" s="44"/>
      <c r="U264" s="44"/>
      <c r="V264" s="44"/>
      <c r="W264" s="44"/>
      <c r="X264" s="44"/>
      <c r="Y264" s="44"/>
      <c r="Z264" s="186"/>
      <c r="AA264" s="66"/>
      <c r="AB264" s="34"/>
      <c r="AC264" s="17"/>
      <c r="AD264" s="34"/>
      <c r="AE264" s="34"/>
      <c r="AF264" s="34"/>
      <c r="AG264" s="13" t="s">
        <v>53</v>
      </c>
      <c r="AH264" s="13"/>
      <c r="AI264" s="137">
        <v>-21.6</v>
      </c>
      <c r="AJ264" s="10"/>
      <c r="AK264" s="40"/>
      <c r="AL264" s="13">
        <v>5412</v>
      </c>
      <c r="AM264" s="10"/>
      <c r="AN264" s="10"/>
      <c r="AO264" s="10"/>
      <c r="AP264" s="34"/>
      <c r="AQ264" s="34"/>
      <c r="AR264" s="185"/>
      <c r="AS264" s="64"/>
      <c r="AT264" s="64"/>
      <c r="AU264" s="64"/>
      <c r="AV264" s="34"/>
      <c r="AW264" s="34"/>
      <c r="AX264" s="16"/>
      <c r="AY264" s="55"/>
    </row>
    <row r="265" spans="2:51" ht="12.75">
      <c r="B265" s="34"/>
      <c r="C265" s="13" t="s">
        <v>397</v>
      </c>
      <c r="D265" s="13"/>
      <c r="E265" s="13"/>
      <c r="F265" s="34"/>
      <c r="G265" s="34"/>
      <c r="H265" s="34"/>
      <c r="I265" s="44"/>
      <c r="J265" s="44" t="s">
        <v>56</v>
      </c>
      <c r="K265" s="25"/>
      <c r="L265" s="44">
        <v>9</v>
      </c>
      <c r="M265" s="44"/>
      <c r="N265" s="42"/>
      <c r="O265" s="61"/>
      <c r="P265" s="34"/>
      <c r="Q265" s="173"/>
      <c r="R265" s="34"/>
      <c r="S265" s="34"/>
      <c r="T265" s="34"/>
      <c r="U265" s="34"/>
      <c r="V265" s="34"/>
      <c r="W265" s="44" t="s">
        <v>286</v>
      </c>
      <c r="X265" s="25"/>
      <c r="Y265" s="80"/>
      <c r="Z265" s="185">
        <v>8.2</v>
      </c>
      <c r="AA265" s="18"/>
      <c r="AB265" s="34"/>
      <c r="AC265" s="17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3:48" ht="12.75">
      <c r="C266" s="13" t="s">
        <v>402</v>
      </c>
      <c r="D266" s="13"/>
      <c r="E266" s="13"/>
      <c r="F266" s="13"/>
      <c r="G266" s="34"/>
      <c r="H266" s="34"/>
      <c r="I266" s="44"/>
      <c r="J266" s="44" t="s">
        <v>57</v>
      </c>
      <c r="K266" s="25"/>
      <c r="L266" s="44">
        <v>9.6</v>
      </c>
      <c r="M266" s="44"/>
      <c r="N266" s="34"/>
      <c r="O266" s="61"/>
      <c r="P266" s="34"/>
      <c r="Q266" s="173"/>
      <c r="R266" s="34"/>
      <c r="S266" s="34"/>
      <c r="T266" s="34"/>
      <c r="U266" s="34"/>
      <c r="V266" s="34"/>
      <c r="W266" s="44" t="s">
        <v>287</v>
      </c>
      <c r="X266" s="25"/>
      <c r="Y266"/>
      <c r="Z266" s="185">
        <v>8.8</v>
      </c>
      <c r="AA266" s="18"/>
      <c r="AB266" s="34"/>
      <c r="AC266" s="17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</row>
    <row r="267" spans="3:48" ht="12.75">
      <c r="C267" s="13" t="s">
        <v>398</v>
      </c>
      <c r="D267" s="13"/>
      <c r="E267" s="13"/>
      <c r="F267" s="13"/>
      <c r="G267" s="13"/>
      <c r="H267" s="34"/>
      <c r="I267" s="13"/>
      <c r="J267" s="13" t="s">
        <v>58</v>
      </c>
      <c r="K267" s="13"/>
      <c r="L267" s="44">
        <v>10.4</v>
      </c>
      <c r="M267" s="44"/>
      <c r="N267" s="42"/>
      <c r="O267" s="61"/>
      <c r="P267" s="34"/>
      <c r="Q267" s="173"/>
      <c r="R267" s="34"/>
      <c r="S267" s="34"/>
      <c r="T267" s="34"/>
      <c r="U267" s="34"/>
      <c r="V267" s="34"/>
      <c r="W267" s="13" t="s">
        <v>288</v>
      </c>
      <c r="X267" s="13"/>
      <c r="Y267"/>
      <c r="Z267" s="185">
        <v>9.3</v>
      </c>
      <c r="AA267" s="18"/>
      <c r="AB267" s="34"/>
      <c r="AC267" s="17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</row>
    <row r="268" spans="3:48" ht="12.75">
      <c r="C268" s="44" t="s">
        <v>399</v>
      </c>
      <c r="D268" s="34"/>
      <c r="E268" s="34"/>
      <c r="F268" s="34"/>
      <c r="G268" s="34"/>
      <c r="H268" s="34"/>
      <c r="I268" s="13"/>
      <c r="J268" s="13" t="s">
        <v>59</v>
      </c>
      <c r="K268" s="13"/>
      <c r="L268" s="44">
        <v>50</v>
      </c>
      <c r="M268" s="44"/>
      <c r="N268" s="42"/>
      <c r="O268" s="61"/>
      <c r="P268" s="34"/>
      <c r="Q268" s="173"/>
      <c r="R268" s="34"/>
      <c r="S268" s="34"/>
      <c r="T268" s="34"/>
      <c r="U268" s="34"/>
      <c r="V268" s="34"/>
      <c r="W268" s="34"/>
      <c r="X268" s="34"/>
      <c r="Y268" s="34"/>
      <c r="Z268" s="185"/>
      <c r="AA268" s="18"/>
      <c r="AB268" s="34"/>
      <c r="AC268" s="17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</row>
    <row r="269" spans="3:48" ht="12.75">
      <c r="C269" s="13" t="s">
        <v>400</v>
      </c>
      <c r="D269" s="13"/>
      <c r="E269" s="13"/>
      <c r="F269" s="13"/>
      <c r="G269" s="34"/>
      <c r="H269" s="34"/>
      <c r="I269" s="13"/>
      <c r="J269" s="13" t="s">
        <v>60</v>
      </c>
      <c r="K269" s="13"/>
      <c r="L269" s="44">
        <v>161.3</v>
      </c>
      <c r="M269" s="35"/>
      <c r="N269" s="42"/>
      <c r="O269" s="61"/>
      <c r="P269" s="34"/>
      <c r="Q269" s="173"/>
      <c r="R269" s="34"/>
      <c r="S269" s="34"/>
      <c r="T269" s="34"/>
      <c r="U269" s="34"/>
      <c r="V269" s="34"/>
      <c r="W269" s="34"/>
      <c r="X269" s="34"/>
      <c r="Y269" s="34"/>
      <c r="Z269" s="186"/>
      <c r="AA269" s="18"/>
      <c r="AB269" s="34"/>
      <c r="AC269" s="17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</row>
    <row r="270" spans="3:48" ht="12.75">
      <c r="C270" s="13" t="s">
        <v>401</v>
      </c>
      <c r="D270" s="13"/>
      <c r="E270" s="13"/>
      <c r="F270" s="34"/>
      <c r="G270" s="34"/>
      <c r="H270" s="34"/>
      <c r="I270" s="34"/>
      <c r="J270" s="13" t="s">
        <v>326</v>
      </c>
      <c r="K270" s="13"/>
      <c r="L270" s="44">
        <v>40</v>
      </c>
      <c r="M270" s="42"/>
      <c r="N270" s="42"/>
      <c r="O270" s="61"/>
      <c r="P270" s="34"/>
      <c r="Q270" s="173"/>
      <c r="R270" s="34"/>
      <c r="S270" s="34"/>
      <c r="T270" s="34"/>
      <c r="U270" s="34"/>
      <c r="V270" s="34"/>
      <c r="W270" s="34"/>
      <c r="X270" s="34"/>
      <c r="Y270" s="34"/>
      <c r="Z270" s="186"/>
      <c r="AA270" s="18"/>
      <c r="AB270" s="34"/>
      <c r="AC270" s="17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</row>
    <row r="271" spans="3:48" ht="12.75">
      <c r="C271" s="34"/>
      <c r="D271" s="34"/>
      <c r="E271" s="34"/>
      <c r="F271" s="34"/>
      <c r="G271" s="34"/>
      <c r="H271" s="34"/>
      <c r="I271" s="34"/>
      <c r="J271" s="13" t="s">
        <v>366</v>
      </c>
      <c r="K271" s="13"/>
      <c r="L271" s="13">
        <v>191.7</v>
      </c>
      <c r="M271" s="34"/>
      <c r="N271" s="34"/>
      <c r="O271" s="61"/>
      <c r="P271" s="34"/>
      <c r="Q271" s="173"/>
      <c r="R271" s="34"/>
      <c r="S271" s="34"/>
      <c r="T271" s="34"/>
      <c r="U271" s="34"/>
      <c r="V271" s="34"/>
      <c r="W271" s="34"/>
      <c r="X271" s="34"/>
      <c r="Y271" s="34"/>
      <c r="Z271" s="186"/>
      <c r="AA271" s="18"/>
      <c r="AB271" s="34"/>
      <c r="AC271" s="17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</row>
    <row r="272" spans="14:29" ht="12.75">
      <c r="N272"/>
      <c r="O272" s="32"/>
      <c r="P272"/>
      <c r="Q272" s="168"/>
      <c r="Y272"/>
      <c r="Z272" s="188"/>
      <c r="AA272" s="102"/>
      <c r="AB272"/>
      <c r="AC272" s="107"/>
    </row>
    <row r="273" spans="2:50" ht="12.75">
      <c r="B273" s="1" t="s">
        <v>429</v>
      </c>
      <c r="C273" s="1"/>
      <c r="D273" s="1"/>
      <c r="E273" s="1"/>
      <c r="P273" s="181"/>
      <c r="Q273" s="2"/>
      <c r="R273" s="2"/>
      <c r="S273" s="2"/>
      <c r="T273" s="2"/>
      <c r="U273" s="2"/>
      <c r="V273" s="2"/>
      <c r="W273" s="2"/>
      <c r="X273" s="2"/>
      <c r="Y273" s="182"/>
      <c r="Z273" s="103" t="s">
        <v>0</v>
      </c>
      <c r="AA273" s="104"/>
      <c r="AD273" s="104" t="s">
        <v>147</v>
      </c>
      <c r="AE273" s="6"/>
      <c r="AF273" s="1"/>
      <c r="AH273" s="1" t="s">
        <v>1</v>
      </c>
      <c r="AI273" s="1"/>
      <c r="AJ273" s="1"/>
      <c r="AK273" s="1"/>
      <c r="AN273" s="13" t="s">
        <v>2</v>
      </c>
      <c r="AO273" s="5" t="s">
        <v>3</v>
      </c>
      <c r="AP273" s="1"/>
      <c r="AQ273" s="72"/>
      <c r="AW273" s="1" t="s">
        <v>262</v>
      </c>
      <c r="AX273" s="104" t="s">
        <v>10</v>
      </c>
    </row>
    <row r="274" spans="1:50" ht="12.75">
      <c r="A274" s="80"/>
      <c r="B274" s="80" t="s">
        <v>4</v>
      </c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141" t="s">
        <v>5</v>
      </c>
      <c r="N274" s="147"/>
      <c r="O274" s="12" t="s">
        <v>26</v>
      </c>
      <c r="P274" s="180"/>
      <c r="Q274" s="142" t="s">
        <v>6</v>
      </c>
      <c r="R274" s="142"/>
      <c r="S274" s="143"/>
      <c r="T274" s="143"/>
      <c r="U274" s="143"/>
      <c r="V274" s="143" t="s">
        <v>7</v>
      </c>
      <c r="W274" s="142" t="s">
        <v>8</v>
      </c>
      <c r="X274" s="80"/>
      <c r="Y274" s="183" t="s">
        <v>9</v>
      </c>
      <c r="Z274" s="100" t="s">
        <v>22</v>
      </c>
      <c r="AA274" s="10" t="s">
        <v>10</v>
      </c>
      <c r="AB274" s="108" t="s">
        <v>11</v>
      </c>
      <c r="AC274" s="11" t="s">
        <v>12</v>
      </c>
      <c r="AD274" s="11" t="s">
        <v>148</v>
      </c>
      <c r="AE274" s="11" t="s">
        <v>10</v>
      </c>
      <c r="AF274" s="12" t="s">
        <v>253</v>
      </c>
      <c r="AG274" s="12" t="s">
        <v>10</v>
      </c>
      <c r="AH274" s="13" t="s">
        <v>14</v>
      </c>
      <c r="AI274" s="13" t="s">
        <v>14</v>
      </c>
      <c r="AJ274" s="13" t="s">
        <v>15</v>
      </c>
      <c r="AK274" s="13" t="s">
        <v>15</v>
      </c>
      <c r="AL274" s="13" t="s">
        <v>14</v>
      </c>
      <c r="AM274" s="13" t="s">
        <v>15</v>
      </c>
      <c r="AN274" s="13" t="s">
        <v>15</v>
      </c>
      <c r="AO274" s="14" t="s">
        <v>14</v>
      </c>
      <c r="AP274" s="13" t="s">
        <v>15</v>
      </c>
      <c r="AQ274" s="183" t="s">
        <v>35</v>
      </c>
      <c r="AR274" s="11"/>
      <c r="AS274" s="11"/>
      <c r="AT274" s="122"/>
      <c r="AU274" t="s">
        <v>414</v>
      </c>
      <c r="AW274" s="15" t="s">
        <v>19</v>
      </c>
      <c r="AX274" s="148"/>
    </row>
    <row r="275" spans="1:50" ht="12.75">
      <c r="A275" s="16" t="s">
        <v>20</v>
      </c>
      <c r="B275" s="13">
        <v>3</v>
      </c>
      <c r="C275" s="13">
        <v>6</v>
      </c>
      <c r="D275" s="13">
        <v>9</v>
      </c>
      <c r="E275" s="13">
        <v>12</v>
      </c>
      <c r="F275" s="13">
        <v>15</v>
      </c>
      <c r="G275" s="13">
        <v>18</v>
      </c>
      <c r="H275" s="13">
        <v>21</v>
      </c>
      <c r="I275" s="13">
        <v>24</v>
      </c>
      <c r="J275" s="17" t="s">
        <v>21</v>
      </c>
      <c r="K275" s="18" t="s">
        <v>22</v>
      </c>
      <c r="L275" s="19" t="s">
        <v>23</v>
      </c>
      <c r="M275" s="19" t="s">
        <v>24</v>
      </c>
      <c r="N275" s="61" t="s">
        <v>25</v>
      </c>
      <c r="O275" s="61" t="s">
        <v>38</v>
      </c>
      <c r="P275" s="176" t="s">
        <v>27</v>
      </c>
      <c r="Q275" s="22" t="s">
        <v>16</v>
      </c>
      <c r="R275" s="22" t="s">
        <v>17</v>
      </c>
      <c r="S275" s="22" t="s">
        <v>28</v>
      </c>
      <c r="T275" s="22" t="s">
        <v>17</v>
      </c>
      <c r="U275" s="22" t="s">
        <v>16</v>
      </c>
      <c r="V275" s="22" t="s">
        <v>17</v>
      </c>
      <c r="W275" s="22" t="s">
        <v>28</v>
      </c>
      <c r="X275" s="23" t="s">
        <v>17</v>
      </c>
      <c r="Y275" s="184" t="s">
        <v>29</v>
      </c>
      <c r="Z275" s="18"/>
      <c r="AA275" s="34"/>
      <c r="AB275" s="25"/>
      <c r="AC275" s="26"/>
      <c r="AD275" s="127"/>
      <c r="AE275" s="127"/>
      <c r="AF275" s="27"/>
      <c r="AG275" s="27"/>
      <c r="AH275" s="28" t="s">
        <v>30</v>
      </c>
      <c r="AI275" s="28" t="s">
        <v>31</v>
      </c>
      <c r="AJ275" s="28" t="s">
        <v>30</v>
      </c>
      <c r="AK275" s="28" t="s">
        <v>31</v>
      </c>
      <c r="AL275" s="29" t="s">
        <v>32</v>
      </c>
      <c r="AM275" s="15" t="s">
        <v>33</v>
      </c>
      <c r="AN275" s="15" t="s">
        <v>33</v>
      </c>
      <c r="AO275" s="14" t="s">
        <v>34</v>
      </c>
      <c r="AP275" s="13" t="s">
        <v>34</v>
      </c>
      <c r="AQ275" s="189" t="s">
        <v>16</v>
      </c>
      <c r="AR275" s="15" t="s">
        <v>17</v>
      </c>
      <c r="AS275" s="15" t="s">
        <v>12</v>
      </c>
      <c r="AT275" s="15" t="s">
        <v>18</v>
      </c>
      <c r="AU275" s="15" t="s">
        <v>17</v>
      </c>
      <c r="AV275" s="15" t="s">
        <v>12</v>
      </c>
      <c r="AW275" s="13" t="s">
        <v>36</v>
      </c>
      <c r="AX275" s="148"/>
    </row>
    <row r="276" spans="1:50" ht="12.75">
      <c r="A276" s="35" t="s">
        <v>37</v>
      </c>
      <c r="B276" s="34"/>
      <c r="C276" s="34"/>
      <c r="D276" s="34"/>
      <c r="E276" s="34"/>
      <c r="F276" s="34"/>
      <c r="G276" s="34"/>
      <c r="H276" s="34"/>
      <c r="I276" s="34"/>
      <c r="J276" s="193"/>
      <c r="K276" s="216"/>
      <c r="L276" s="13"/>
      <c r="M276" s="34"/>
      <c r="N276" s="61"/>
      <c r="O276" s="164"/>
      <c r="P276" s="179"/>
      <c r="Q276" s="36"/>
      <c r="R276" s="36"/>
      <c r="S276" s="54"/>
      <c r="T276" s="54"/>
      <c r="U276" s="36"/>
      <c r="V276" s="36"/>
      <c r="W276" s="36"/>
      <c r="X276" s="54"/>
      <c r="Y276" s="183">
        <v>2011</v>
      </c>
      <c r="Z276" s="66"/>
      <c r="AA276" s="34"/>
      <c r="AF276" s="61"/>
      <c r="AG276" s="61"/>
      <c r="AH276" s="165" t="s">
        <v>43</v>
      </c>
      <c r="AI276" s="34"/>
      <c r="AJ276" s="34"/>
      <c r="AK276" s="34"/>
      <c r="AL276" s="13" t="s">
        <v>44</v>
      </c>
      <c r="AM276" s="34"/>
      <c r="AN276" s="34"/>
      <c r="AO276" s="53"/>
      <c r="AP276" s="34"/>
      <c r="AQ276" s="190" t="s">
        <v>45</v>
      </c>
      <c r="AR276" s="60"/>
      <c r="AS276" s="60"/>
      <c r="AT276" s="34"/>
      <c r="AU276" s="34"/>
      <c r="AV276" s="34"/>
      <c r="AW276" s="13">
        <v>2011</v>
      </c>
      <c r="AX276" s="55"/>
    </row>
    <row r="277" spans="1:51" ht="12.75">
      <c r="A277" s="13">
        <v>1</v>
      </c>
      <c r="B277" s="42">
        <v>9.8</v>
      </c>
      <c r="C277" s="42">
        <v>10.2</v>
      </c>
      <c r="D277" s="42">
        <v>11.6</v>
      </c>
      <c r="E277" s="42">
        <v>12.6</v>
      </c>
      <c r="F277" s="42">
        <v>10.8</v>
      </c>
      <c r="G277" s="42">
        <v>12.9</v>
      </c>
      <c r="H277" s="42">
        <v>12.9</v>
      </c>
      <c r="I277" s="42">
        <v>12.6</v>
      </c>
      <c r="J277" s="115">
        <v>9.5</v>
      </c>
      <c r="K277" s="116">
        <v>13.2</v>
      </c>
      <c r="L277" s="99">
        <v>11.7</v>
      </c>
      <c r="M277" s="42">
        <v>10</v>
      </c>
      <c r="N277" s="50"/>
      <c r="O277" s="97"/>
      <c r="P277" s="170">
        <v>0.1</v>
      </c>
      <c r="Q277" s="42">
        <v>14.8</v>
      </c>
      <c r="R277" s="47">
        <v>1958</v>
      </c>
      <c r="S277" s="42">
        <v>6.5</v>
      </c>
      <c r="T277" s="47">
        <v>1954</v>
      </c>
      <c r="U277" s="42">
        <v>20.8</v>
      </c>
      <c r="V277" s="47">
        <v>1894</v>
      </c>
      <c r="W277" s="67">
        <v>4.5</v>
      </c>
      <c r="X277" s="47">
        <v>1954</v>
      </c>
      <c r="Y277" s="185">
        <v>10.2</v>
      </c>
      <c r="Z277" s="43">
        <v>18.6</v>
      </c>
      <c r="AA277" s="58" t="s">
        <v>229</v>
      </c>
      <c r="AB277" s="17">
        <v>-0.1</v>
      </c>
      <c r="AC277" s="55" t="s">
        <v>298</v>
      </c>
      <c r="AD277" s="34">
        <v>0.2</v>
      </c>
      <c r="AE277" s="55" t="s">
        <v>255</v>
      </c>
      <c r="AF277" s="61">
        <v>6.2</v>
      </c>
      <c r="AG277" s="50" t="s">
        <v>109</v>
      </c>
      <c r="AH277" s="42">
        <v>1.8</v>
      </c>
      <c r="AI277" s="42">
        <v>-18.1</v>
      </c>
      <c r="AJ277" s="42">
        <v>1.2</v>
      </c>
      <c r="AK277" s="42">
        <v>-18.9</v>
      </c>
      <c r="AL277" s="47">
        <v>5448</v>
      </c>
      <c r="AM277" s="47">
        <v>5458</v>
      </c>
      <c r="AN277" s="34">
        <v>5366</v>
      </c>
      <c r="AO277" s="53">
        <v>1728</v>
      </c>
      <c r="AP277" s="54">
        <v>1670</v>
      </c>
      <c r="AQ277" s="48">
        <v>29</v>
      </c>
      <c r="AR277" s="34">
        <v>1991</v>
      </c>
      <c r="AS277" s="34" t="s">
        <v>257</v>
      </c>
      <c r="AT277" s="110">
        <v>-3</v>
      </c>
      <c r="AU277" s="47">
        <v>2001</v>
      </c>
      <c r="AV277" s="34" t="s">
        <v>98</v>
      </c>
      <c r="AX277" s="151"/>
      <c r="AY277" s="34" t="s">
        <v>336</v>
      </c>
    </row>
    <row r="278" spans="1:51" ht="12.75">
      <c r="A278" s="13">
        <v>2</v>
      </c>
      <c r="B278" s="42">
        <v>11.1</v>
      </c>
      <c r="C278" s="42">
        <v>11.6</v>
      </c>
      <c r="D278" s="42">
        <v>13.9</v>
      </c>
      <c r="E278" s="42">
        <v>16.7</v>
      </c>
      <c r="F278" s="42">
        <v>15.4</v>
      </c>
      <c r="G278" s="42">
        <v>14.8</v>
      </c>
      <c r="H278" s="42">
        <v>12.4</v>
      </c>
      <c r="I278" s="42">
        <v>11.7</v>
      </c>
      <c r="J278" s="115">
        <v>10.7</v>
      </c>
      <c r="K278" s="116">
        <v>17.2</v>
      </c>
      <c r="L278" s="99">
        <v>13.6</v>
      </c>
      <c r="M278" s="42">
        <v>10.1</v>
      </c>
      <c r="N278" s="50">
        <v>3</v>
      </c>
      <c r="O278" s="95"/>
      <c r="P278" s="170">
        <v>0.2</v>
      </c>
      <c r="Q278" s="42">
        <v>14.8</v>
      </c>
      <c r="R278" s="47">
        <v>2010</v>
      </c>
      <c r="S278" s="42">
        <v>7.2</v>
      </c>
      <c r="T278" s="47">
        <v>1983</v>
      </c>
      <c r="U278" s="42">
        <v>23.8</v>
      </c>
      <c r="V278" s="47">
        <v>1894</v>
      </c>
      <c r="W278" s="67">
        <v>2.8</v>
      </c>
      <c r="X278" s="47">
        <v>1885</v>
      </c>
      <c r="Y278" s="185">
        <v>11.3</v>
      </c>
      <c r="Z278" s="43">
        <v>22.4</v>
      </c>
      <c r="AA278" s="55" t="s">
        <v>224</v>
      </c>
      <c r="AB278" s="25">
        <v>4.7</v>
      </c>
      <c r="AC278" s="34" t="s">
        <v>103</v>
      </c>
      <c r="AD278" s="58">
        <v>2</v>
      </c>
      <c r="AE278" s="55" t="s">
        <v>431</v>
      </c>
      <c r="AF278" s="50">
        <v>56.4</v>
      </c>
      <c r="AG278" s="50" t="s">
        <v>114</v>
      </c>
      <c r="AH278" s="42">
        <v>3</v>
      </c>
      <c r="AI278" s="42">
        <v>-19.9</v>
      </c>
      <c r="AJ278" s="42">
        <v>4.6</v>
      </c>
      <c r="AK278" s="162">
        <v>-19.1</v>
      </c>
      <c r="AL278" s="47">
        <v>5480</v>
      </c>
      <c r="AM278" s="34">
        <v>5494</v>
      </c>
      <c r="AN278" s="34"/>
      <c r="AO278" s="53">
        <v>2229</v>
      </c>
      <c r="AP278" s="163">
        <v>2411</v>
      </c>
      <c r="AQ278" s="131">
        <v>29.2</v>
      </c>
      <c r="AR278" s="18">
        <v>1991</v>
      </c>
      <c r="AS278" s="18" t="s">
        <v>257</v>
      </c>
      <c r="AT278" s="48">
        <v>-2.9</v>
      </c>
      <c r="AU278" s="47">
        <v>1992</v>
      </c>
      <c r="AV278" s="34" t="s">
        <v>98</v>
      </c>
      <c r="AX278" s="151"/>
      <c r="AY278" s="34" t="s">
        <v>337</v>
      </c>
    </row>
    <row r="279" spans="1:51" ht="12.75">
      <c r="A279" s="13">
        <v>3</v>
      </c>
      <c r="B279" s="42">
        <v>10.7</v>
      </c>
      <c r="C279" s="42">
        <v>10.7</v>
      </c>
      <c r="D279" s="42">
        <v>11.9</v>
      </c>
      <c r="E279" s="42">
        <v>13.1</v>
      </c>
      <c r="F279" s="42">
        <v>13.1</v>
      </c>
      <c r="G279" s="42">
        <v>12.5</v>
      </c>
      <c r="H279" s="42">
        <v>10.6</v>
      </c>
      <c r="I279" s="42">
        <v>9.9</v>
      </c>
      <c r="J279" s="115">
        <v>9.9</v>
      </c>
      <c r="K279" s="116">
        <v>13.7</v>
      </c>
      <c r="L279" s="99">
        <v>11.6</v>
      </c>
      <c r="M279" s="42">
        <v>10.1</v>
      </c>
      <c r="N279" s="50">
        <v>0</v>
      </c>
      <c r="O279" s="97"/>
      <c r="P279" s="170">
        <v>3.2</v>
      </c>
      <c r="Q279" s="42">
        <v>15.9</v>
      </c>
      <c r="R279" s="47">
        <v>2009</v>
      </c>
      <c r="S279" s="42">
        <v>7.4</v>
      </c>
      <c r="T279" s="47">
        <v>1939</v>
      </c>
      <c r="U279" s="42">
        <v>20.5</v>
      </c>
      <c r="V279" s="47">
        <v>1995</v>
      </c>
      <c r="W279" s="67">
        <v>1.8</v>
      </c>
      <c r="X279" s="47">
        <v>1885</v>
      </c>
      <c r="Y279" s="185">
        <v>11.1</v>
      </c>
      <c r="Z279" s="43">
        <v>20.1</v>
      </c>
      <c r="AA279" s="55" t="s">
        <v>451</v>
      </c>
      <c r="AB279" s="25">
        <v>5.5</v>
      </c>
      <c r="AC279" s="34" t="s">
        <v>239</v>
      </c>
      <c r="AD279" s="58">
        <v>1.4</v>
      </c>
      <c r="AE279" s="55" t="s">
        <v>155</v>
      </c>
      <c r="AF279" s="50">
        <v>144.1</v>
      </c>
      <c r="AG279" s="50" t="s">
        <v>119</v>
      </c>
      <c r="AH279" s="42">
        <v>5</v>
      </c>
      <c r="AI279" s="42">
        <v>-19.1</v>
      </c>
      <c r="AJ279" s="42">
        <v>1</v>
      </c>
      <c r="AK279" s="42">
        <v>-26.5</v>
      </c>
      <c r="AL279" s="34">
        <v>5466</v>
      </c>
      <c r="AM279" s="34">
        <v>5376</v>
      </c>
      <c r="AN279" s="34">
        <v>5444</v>
      </c>
      <c r="AO279" s="53">
        <v>2017</v>
      </c>
      <c r="AP279" s="54">
        <v>1488</v>
      </c>
      <c r="AQ279" s="48">
        <v>28.2</v>
      </c>
      <c r="AR279" s="34">
        <v>1991</v>
      </c>
      <c r="AS279" s="34" t="s">
        <v>227</v>
      </c>
      <c r="AT279" s="48">
        <v>-1.1</v>
      </c>
      <c r="AU279" s="47">
        <v>1964</v>
      </c>
      <c r="AV279" s="34" t="s">
        <v>98</v>
      </c>
      <c r="AX279" s="151"/>
      <c r="AY279" s="34" t="s">
        <v>338</v>
      </c>
    </row>
    <row r="280" spans="1:51" ht="12.75">
      <c r="A280" s="13">
        <v>4</v>
      </c>
      <c r="B280" s="42">
        <v>10.4</v>
      </c>
      <c r="C280" s="42">
        <v>10.5</v>
      </c>
      <c r="D280" s="42">
        <v>11.4</v>
      </c>
      <c r="E280" s="42">
        <v>13.2</v>
      </c>
      <c r="F280" s="42">
        <v>12</v>
      </c>
      <c r="G280" s="42">
        <v>12</v>
      </c>
      <c r="H280" s="42">
        <v>11.8</v>
      </c>
      <c r="I280" s="42">
        <v>11.1</v>
      </c>
      <c r="J280" s="115">
        <v>9.4</v>
      </c>
      <c r="K280" s="116">
        <v>13.6</v>
      </c>
      <c r="L280" s="99">
        <v>11.5</v>
      </c>
      <c r="M280" s="42">
        <v>10.2</v>
      </c>
      <c r="N280" s="50">
        <v>11.4</v>
      </c>
      <c r="O280" s="95"/>
      <c r="P280" s="170">
        <v>0</v>
      </c>
      <c r="Q280" s="42">
        <v>15.1</v>
      </c>
      <c r="R280" s="47">
        <v>1936</v>
      </c>
      <c r="S280" s="42">
        <v>6.4</v>
      </c>
      <c r="T280" s="47">
        <v>1979</v>
      </c>
      <c r="U280" s="42">
        <v>21.9</v>
      </c>
      <c r="V280" s="47">
        <v>1936</v>
      </c>
      <c r="W280" s="54">
        <v>3.2</v>
      </c>
      <c r="X280" s="47">
        <v>1885</v>
      </c>
      <c r="Y280" s="185">
        <v>10.5</v>
      </c>
      <c r="Z280" s="43">
        <v>18.5</v>
      </c>
      <c r="AA280" s="55" t="s">
        <v>225</v>
      </c>
      <c r="AB280" s="25">
        <v>5.4</v>
      </c>
      <c r="AC280" s="34" t="s">
        <v>103</v>
      </c>
      <c r="AD280" s="58">
        <v>1.6</v>
      </c>
      <c r="AE280" s="55" t="s">
        <v>155</v>
      </c>
      <c r="AF280" s="50">
        <v>52.7</v>
      </c>
      <c r="AG280" s="50" t="s">
        <v>132</v>
      </c>
      <c r="AH280" s="42">
        <v>1.4</v>
      </c>
      <c r="AI280" s="42">
        <v>-23.5</v>
      </c>
      <c r="AJ280" s="42">
        <v>1</v>
      </c>
      <c r="AK280" s="42">
        <v>-21.1</v>
      </c>
      <c r="AL280" s="34">
        <v>5414</v>
      </c>
      <c r="AM280" s="47">
        <v>5406</v>
      </c>
      <c r="AN280" s="34">
        <v>5455</v>
      </c>
      <c r="AO280" s="53">
        <v>1609</v>
      </c>
      <c r="AP280" s="54">
        <v>1542</v>
      </c>
      <c r="AQ280" s="48">
        <v>28.9</v>
      </c>
      <c r="AR280" s="34">
        <v>1991</v>
      </c>
      <c r="AS280" s="34" t="s">
        <v>139</v>
      </c>
      <c r="AT280" s="110">
        <v>-3.1</v>
      </c>
      <c r="AU280" s="47">
        <v>1887</v>
      </c>
      <c r="AV280" s="34" t="s">
        <v>276</v>
      </c>
      <c r="AX280" s="151"/>
      <c r="AY280" s="34" t="s">
        <v>339</v>
      </c>
    </row>
    <row r="281" spans="1:51" ht="12.75">
      <c r="A281" s="13">
        <v>5</v>
      </c>
      <c r="B281" s="42">
        <v>10.9</v>
      </c>
      <c r="C281" s="42">
        <v>11.2</v>
      </c>
      <c r="D281" s="42">
        <v>12.1</v>
      </c>
      <c r="E281" s="42">
        <v>15.1</v>
      </c>
      <c r="F281" s="42">
        <v>17.3</v>
      </c>
      <c r="G281" s="42">
        <v>15.4</v>
      </c>
      <c r="H281" s="42">
        <v>17</v>
      </c>
      <c r="I281" s="42">
        <v>12.5</v>
      </c>
      <c r="J281" s="115">
        <v>10.2</v>
      </c>
      <c r="K281" s="116">
        <v>17.8</v>
      </c>
      <c r="L281" s="99">
        <v>13.9</v>
      </c>
      <c r="M281" s="42">
        <v>10.2</v>
      </c>
      <c r="N281" s="50">
        <v>4.1</v>
      </c>
      <c r="O281" s="95"/>
      <c r="P281" s="170">
        <v>11.6</v>
      </c>
      <c r="Q281" s="42">
        <v>15.6</v>
      </c>
      <c r="R281" s="47">
        <v>2009</v>
      </c>
      <c r="S281" s="42">
        <v>7.6</v>
      </c>
      <c r="T281" s="47">
        <v>1989</v>
      </c>
      <c r="U281" s="42">
        <v>19</v>
      </c>
      <c r="V281" s="47">
        <v>2009</v>
      </c>
      <c r="W281" s="67">
        <v>4.1</v>
      </c>
      <c r="X281" s="47">
        <v>1970</v>
      </c>
      <c r="Y281" s="185">
        <v>10.7</v>
      </c>
      <c r="Z281" s="43">
        <v>22.5</v>
      </c>
      <c r="AA281" s="55" t="s">
        <v>171</v>
      </c>
      <c r="AB281" s="25">
        <v>3.9</v>
      </c>
      <c r="AC281" s="34" t="s">
        <v>131</v>
      </c>
      <c r="AD281" s="58">
        <v>1</v>
      </c>
      <c r="AE281" s="55" t="s">
        <v>155</v>
      </c>
      <c r="AF281" s="50">
        <v>15</v>
      </c>
      <c r="AG281" s="50" t="s">
        <v>132</v>
      </c>
      <c r="AH281" s="42">
        <v>1.4</v>
      </c>
      <c r="AI281" s="42">
        <v>-19.7</v>
      </c>
      <c r="AJ281" s="42">
        <v>2.8</v>
      </c>
      <c r="AK281" s="42">
        <v>-19.9</v>
      </c>
      <c r="AL281" s="47">
        <v>5448</v>
      </c>
      <c r="AM281" s="47">
        <v>5451</v>
      </c>
      <c r="AN281" s="34">
        <v>5441</v>
      </c>
      <c r="AO281" s="53">
        <v>1610</v>
      </c>
      <c r="AP281" s="54">
        <v>1972</v>
      </c>
      <c r="AQ281" s="48">
        <v>28.8</v>
      </c>
      <c r="AR281" s="34">
        <v>1991</v>
      </c>
      <c r="AS281" s="34" t="s">
        <v>270</v>
      </c>
      <c r="AT281" s="48">
        <v>-2.8</v>
      </c>
      <c r="AU281" s="47">
        <v>1939</v>
      </c>
      <c r="AV281" s="34" t="s">
        <v>81</v>
      </c>
      <c r="AX281" s="151"/>
      <c r="AY281" s="34" t="s">
        <v>340</v>
      </c>
    </row>
    <row r="282" spans="1:51" ht="12.75">
      <c r="A282" s="13">
        <v>6</v>
      </c>
      <c r="B282" s="42">
        <v>11.7</v>
      </c>
      <c r="C282" s="42">
        <v>11</v>
      </c>
      <c r="D282" s="42">
        <v>13.4</v>
      </c>
      <c r="E282" s="42">
        <v>13.3</v>
      </c>
      <c r="F282" s="42">
        <v>14</v>
      </c>
      <c r="G282" s="42">
        <v>11</v>
      </c>
      <c r="H282" s="42">
        <v>9.4</v>
      </c>
      <c r="I282" s="42">
        <v>9.2</v>
      </c>
      <c r="J282" s="115">
        <v>9.2</v>
      </c>
      <c r="K282" s="116">
        <v>14.7</v>
      </c>
      <c r="L282" s="99">
        <v>11.6</v>
      </c>
      <c r="M282" s="42">
        <v>10.3</v>
      </c>
      <c r="N282" s="50"/>
      <c r="O282" s="95"/>
      <c r="P282" s="170">
        <v>6</v>
      </c>
      <c r="Q282" s="42">
        <v>16.1</v>
      </c>
      <c r="R282" s="47">
        <v>1991</v>
      </c>
      <c r="S282" s="42">
        <v>5.9</v>
      </c>
      <c r="T282" s="47">
        <v>1995</v>
      </c>
      <c r="U282" s="42">
        <v>20.3</v>
      </c>
      <c r="V282" s="47">
        <v>1927</v>
      </c>
      <c r="W282" s="67">
        <v>4</v>
      </c>
      <c r="X282" s="47">
        <v>1986</v>
      </c>
      <c r="Y282" s="185">
        <v>9.4</v>
      </c>
      <c r="Z282" s="43">
        <v>19.6</v>
      </c>
      <c r="AA282" s="55" t="s">
        <v>452</v>
      </c>
      <c r="AB282" s="25">
        <v>3.1</v>
      </c>
      <c r="AC282" s="34" t="s">
        <v>50</v>
      </c>
      <c r="AD282" s="58">
        <v>0.7</v>
      </c>
      <c r="AE282" s="55" t="s">
        <v>155</v>
      </c>
      <c r="AF282" s="50">
        <v>12.7</v>
      </c>
      <c r="AG282" s="50" t="s">
        <v>424</v>
      </c>
      <c r="AH282" s="42">
        <v>5.2</v>
      </c>
      <c r="AI282" s="42">
        <v>-18.2</v>
      </c>
      <c r="AJ282" s="42">
        <v>4.2</v>
      </c>
      <c r="AK282" s="42">
        <v>-18.3</v>
      </c>
      <c r="AL282" s="47">
        <v>5498</v>
      </c>
      <c r="AM282" s="47">
        <v>5485</v>
      </c>
      <c r="AN282" s="34">
        <v>5502</v>
      </c>
      <c r="AO282" s="53">
        <v>2205</v>
      </c>
      <c r="AP282" s="54">
        <v>2170</v>
      </c>
      <c r="AQ282" s="48">
        <v>26.8</v>
      </c>
      <c r="AR282" s="34">
        <v>1991</v>
      </c>
      <c r="AS282" s="34" t="s">
        <v>432</v>
      </c>
      <c r="AT282" s="48">
        <v>-2.5</v>
      </c>
      <c r="AU282" s="47">
        <v>1928</v>
      </c>
      <c r="AV282" s="34" t="s">
        <v>231</v>
      </c>
      <c r="AX282" s="151"/>
      <c r="AY282" s="34" t="s">
        <v>341</v>
      </c>
    </row>
    <row r="283" spans="1:51" ht="12.75">
      <c r="A283" s="13">
        <v>7</v>
      </c>
      <c r="B283" s="99">
        <v>9</v>
      </c>
      <c r="C283" s="99">
        <v>8.8</v>
      </c>
      <c r="D283" s="99">
        <v>9.9</v>
      </c>
      <c r="E283" s="99">
        <v>11.6</v>
      </c>
      <c r="F283" s="99">
        <v>14.5</v>
      </c>
      <c r="G283" s="99">
        <v>13.4</v>
      </c>
      <c r="H283" s="99">
        <v>12.9</v>
      </c>
      <c r="I283" s="99">
        <v>11</v>
      </c>
      <c r="J283" s="115">
        <v>8.7</v>
      </c>
      <c r="K283" s="116">
        <v>15.7</v>
      </c>
      <c r="L283" s="99">
        <v>11.4</v>
      </c>
      <c r="M283" s="42">
        <v>10.3</v>
      </c>
      <c r="N283" s="50"/>
      <c r="O283" s="97"/>
      <c r="P283" s="170">
        <v>12.1</v>
      </c>
      <c r="Q283" s="42">
        <v>17.4</v>
      </c>
      <c r="R283" s="47">
        <v>1991</v>
      </c>
      <c r="S283" s="42">
        <v>7.5</v>
      </c>
      <c r="T283" s="47">
        <v>1979</v>
      </c>
      <c r="U283" s="42">
        <v>22.1</v>
      </c>
      <c r="V283" s="47">
        <v>1991</v>
      </c>
      <c r="W283" s="67">
        <v>3.8</v>
      </c>
      <c r="X283" s="47">
        <v>1882</v>
      </c>
      <c r="Y283" s="185">
        <v>9.1</v>
      </c>
      <c r="Z283" s="43">
        <v>21.1</v>
      </c>
      <c r="AA283" s="55" t="s">
        <v>171</v>
      </c>
      <c r="AB283" s="25">
        <v>3</v>
      </c>
      <c r="AC283" s="34" t="s">
        <v>389</v>
      </c>
      <c r="AD283" s="58">
        <v>1.4</v>
      </c>
      <c r="AE283" s="55" t="s">
        <v>187</v>
      </c>
      <c r="AF283" s="50">
        <v>2.4</v>
      </c>
      <c r="AG283" s="50" t="s">
        <v>119</v>
      </c>
      <c r="AH283" s="42">
        <v>5.8</v>
      </c>
      <c r="AI283" s="42">
        <v>-16.7</v>
      </c>
      <c r="AJ283" s="42">
        <v>5.2</v>
      </c>
      <c r="AK283" s="42">
        <v>-16.3</v>
      </c>
      <c r="AL283" s="47">
        <v>5510</v>
      </c>
      <c r="AM283" s="47">
        <v>5514</v>
      </c>
      <c r="AN283" s="34">
        <v>5489</v>
      </c>
      <c r="AO283" s="53">
        <v>2440</v>
      </c>
      <c r="AP283" s="54">
        <v>2727</v>
      </c>
      <c r="AQ283" s="48">
        <v>28.5</v>
      </c>
      <c r="AR283" s="34">
        <v>1949</v>
      </c>
      <c r="AS283" s="34" t="s">
        <v>189</v>
      </c>
      <c r="AT283" s="48">
        <v>-2</v>
      </c>
      <c r="AU283" s="47">
        <v>1986</v>
      </c>
      <c r="AV283" s="34" t="s">
        <v>230</v>
      </c>
      <c r="AX283" s="151"/>
      <c r="AY283" s="34" t="s">
        <v>342</v>
      </c>
    </row>
    <row r="284" spans="1:51" ht="12.75">
      <c r="A284" s="13">
        <v>8</v>
      </c>
      <c r="B284" s="99">
        <v>9.4</v>
      </c>
      <c r="C284" s="99">
        <v>10</v>
      </c>
      <c r="D284" s="99">
        <v>11.6</v>
      </c>
      <c r="E284" s="99">
        <v>13.6</v>
      </c>
      <c r="F284" s="99">
        <v>14.4</v>
      </c>
      <c r="G284" s="99">
        <v>13.4</v>
      </c>
      <c r="H284" s="99">
        <v>12.1</v>
      </c>
      <c r="I284" s="99">
        <v>10.2</v>
      </c>
      <c r="J284" s="115">
        <v>8.7</v>
      </c>
      <c r="K284" s="116">
        <v>15.2</v>
      </c>
      <c r="L284" s="99">
        <v>11.8</v>
      </c>
      <c r="M284" s="42">
        <v>10.3</v>
      </c>
      <c r="N284" s="50"/>
      <c r="O284" s="95"/>
      <c r="P284" s="170">
        <v>15.5</v>
      </c>
      <c r="Q284" s="42">
        <v>15.9</v>
      </c>
      <c r="R284" s="47">
        <v>1991</v>
      </c>
      <c r="S284" s="42">
        <v>7.7</v>
      </c>
      <c r="T284" s="47">
        <v>1992</v>
      </c>
      <c r="U284" s="42">
        <v>20.4</v>
      </c>
      <c r="V284" s="47">
        <v>1960</v>
      </c>
      <c r="W284" s="67">
        <v>3.2</v>
      </c>
      <c r="X284" s="47">
        <v>1886</v>
      </c>
      <c r="Y284" s="185">
        <v>8.9</v>
      </c>
      <c r="Z284" s="43">
        <v>18.9</v>
      </c>
      <c r="AA284" s="55" t="s">
        <v>197</v>
      </c>
      <c r="AB284" s="25">
        <v>3.2</v>
      </c>
      <c r="AC284" s="34" t="s">
        <v>454</v>
      </c>
      <c r="AD284" s="58">
        <v>-0.5</v>
      </c>
      <c r="AE284" s="55" t="s">
        <v>155</v>
      </c>
      <c r="AF284" s="50">
        <v>3.9</v>
      </c>
      <c r="AG284" s="50" t="s">
        <v>109</v>
      </c>
      <c r="AH284" s="42">
        <v>4.6</v>
      </c>
      <c r="AI284" s="42">
        <v>-16.3</v>
      </c>
      <c r="AJ284" s="42">
        <v>4</v>
      </c>
      <c r="AK284" s="42">
        <v>-19.5</v>
      </c>
      <c r="AL284" s="47">
        <v>5515</v>
      </c>
      <c r="AM284" s="47">
        <v>5469</v>
      </c>
      <c r="AN284" s="34"/>
      <c r="AO284" s="63">
        <v>2483</v>
      </c>
      <c r="AP284" s="163">
        <v>2288</v>
      </c>
      <c r="AQ284" s="48">
        <v>27.3</v>
      </c>
      <c r="AR284" s="34">
        <v>1991</v>
      </c>
      <c r="AS284" s="34" t="s">
        <v>180</v>
      </c>
      <c r="AT284" s="48">
        <v>-1.3</v>
      </c>
      <c r="AU284" s="47">
        <v>1995</v>
      </c>
      <c r="AV284" s="34" t="s">
        <v>98</v>
      </c>
      <c r="AX284" s="151"/>
      <c r="AY284" s="34" t="s">
        <v>343</v>
      </c>
    </row>
    <row r="285" spans="1:51" ht="12.75">
      <c r="A285" s="13">
        <v>9</v>
      </c>
      <c r="B285" s="99">
        <v>9.4</v>
      </c>
      <c r="C285" s="99">
        <v>10.7</v>
      </c>
      <c r="D285" s="99">
        <v>12.7</v>
      </c>
      <c r="E285" s="99">
        <v>13.5</v>
      </c>
      <c r="F285" s="99">
        <v>15</v>
      </c>
      <c r="G285" s="99">
        <v>14.4</v>
      </c>
      <c r="H285" s="99">
        <v>13.6</v>
      </c>
      <c r="I285" s="99">
        <v>10.6</v>
      </c>
      <c r="J285" s="115">
        <v>9</v>
      </c>
      <c r="K285" s="116">
        <v>16.1</v>
      </c>
      <c r="L285" s="99">
        <v>12.5</v>
      </c>
      <c r="M285" s="42">
        <v>10.4</v>
      </c>
      <c r="N285" s="50"/>
      <c r="O285" s="95"/>
      <c r="P285" s="170">
        <v>13.2</v>
      </c>
      <c r="Q285" s="42">
        <v>18.2</v>
      </c>
      <c r="R285" s="47">
        <v>1976</v>
      </c>
      <c r="S285" s="42">
        <v>7.1</v>
      </c>
      <c r="T285" s="47">
        <v>1970</v>
      </c>
      <c r="U285" s="58">
        <v>24.3</v>
      </c>
      <c r="V285" s="220">
        <v>1976</v>
      </c>
      <c r="W285" s="67">
        <v>3.4</v>
      </c>
      <c r="X285" s="47">
        <v>1964</v>
      </c>
      <c r="Y285" s="185">
        <v>9.1</v>
      </c>
      <c r="Z285" s="43">
        <v>19.4</v>
      </c>
      <c r="AA285" s="55" t="s">
        <v>367</v>
      </c>
      <c r="AB285" s="25">
        <v>1.8</v>
      </c>
      <c r="AC285" s="34" t="s">
        <v>188</v>
      </c>
      <c r="AD285" s="58">
        <v>-2.4</v>
      </c>
      <c r="AE285" s="55" t="s">
        <v>155</v>
      </c>
      <c r="AF285" s="50">
        <v>20.9</v>
      </c>
      <c r="AG285" s="50" t="s">
        <v>114</v>
      </c>
      <c r="AH285" s="42">
        <v>2.4</v>
      </c>
      <c r="AI285" s="42">
        <v>-20.9</v>
      </c>
      <c r="AJ285" s="42">
        <v>0.6</v>
      </c>
      <c r="AK285" s="42">
        <v>-19.5</v>
      </c>
      <c r="AL285" s="47">
        <v>5458</v>
      </c>
      <c r="AM285" s="47">
        <v>5445</v>
      </c>
      <c r="AN285" s="34">
        <v>5377</v>
      </c>
      <c r="AO285" s="63">
        <v>1756</v>
      </c>
      <c r="AP285" s="163">
        <v>1570</v>
      </c>
      <c r="AQ285" s="48">
        <v>26.8</v>
      </c>
      <c r="AR285" s="34">
        <v>1976</v>
      </c>
      <c r="AS285" s="34" t="s">
        <v>144</v>
      </c>
      <c r="AT285" s="48">
        <v>-2.6</v>
      </c>
      <c r="AU285" s="47">
        <v>1970</v>
      </c>
      <c r="AV285" s="34" t="s">
        <v>79</v>
      </c>
      <c r="AX285" s="214"/>
      <c r="AY285" s="34" t="s">
        <v>344</v>
      </c>
    </row>
    <row r="286" spans="1:51" ht="12.75">
      <c r="A286" s="13">
        <v>10</v>
      </c>
      <c r="B286" s="99">
        <v>9.6</v>
      </c>
      <c r="C286" s="99">
        <v>10.3</v>
      </c>
      <c r="D286" s="99">
        <v>12.4</v>
      </c>
      <c r="E286" s="99">
        <v>14.6</v>
      </c>
      <c r="F286" s="99">
        <v>13.8</v>
      </c>
      <c r="G286" s="99">
        <v>12.8</v>
      </c>
      <c r="H286" s="99">
        <v>11.6</v>
      </c>
      <c r="I286" s="99">
        <v>10.8</v>
      </c>
      <c r="J286" s="115">
        <v>9.2</v>
      </c>
      <c r="K286" s="116">
        <v>15.5</v>
      </c>
      <c r="L286" s="99">
        <v>12</v>
      </c>
      <c r="M286" s="42">
        <v>10.4</v>
      </c>
      <c r="N286" s="50"/>
      <c r="O286" s="95"/>
      <c r="P286" s="170">
        <v>9.9</v>
      </c>
      <c r="Q286" s="42">
        <v>13.3</v>
      </c>
      <c r="R286" s="47">
        <v>1976</v>
      </c>
      <c r="S286" s="42">
        <v>7</v>
      </c>
      <c r="T286" s="47">
        <v>1979</v>
      </c>
      <c r="U286" s="42">
        <v>18.4</v>
      </c>
      <c r="V286" s="47">
        <v>1933</v>
      </c>
      <c r="W286" s="67">
        <v>4</v>
      </c>
      <c r="X286" s="47">
        <v>1979</v>
      </c>
      <c r="Y286" s="185">
        <v>9.5</v>
      </c>
      <c r="Z286" s="43">
        <v>18.8</v>
      </c>
      <c r="AA286" s="55" t="s">
        <v>371</v>
      </c>
      <c r="AB286" s="25">
        <v>-1.7</v>
      </c>
      <c r="AC286" s="34" t="s">
        <v>256</v>
      </c>
      <c r="AD286" s="58">
        <v>-3.1</v>
      </c>
      <c r="AE286" s="55" t="s">
        <v>155</v>
      </c>
      <c r="AF286" s="50">
        <v>2.8</v>
      </c>
      <c r="AG286" s="50" t="s">
        <v>202</v>
      </c>
      <c r="AH286" s="42">
        <v>1.6</v>
      </c>
      <c r="AI286" s="42">
        <v>-19.5</v>
      </c>
      <c r="AJ286" s="42">
        <v>1.4</v>
      </c>
      <c r="AK286" s="42">
        <v>-19.9</v>
      </c>
      <c r="AL286" s="47">
        <v>5446</v>
      </c>
      <c r="AM286" s="47">
        <v>5438</v>
      </c>
      <c r="AN286" s="47">
        <v>5399</v>
      </c>
      <c r="AO286" s="53">
        <v>1570</v>
      </c>
      <c r="AP286" s="54">
        <v>1710</v>
      </c>
      <c r="AQ286" s="48">
        <v>25.3</v>
      </c>
      <c r="AR286" s="34">
        <v>1977</v>
      </c>
      <c r="AS286" s="34" t="s">
        <v>189</v>
      </c>
      <c r="AT286" s="48">
        <v>-2.4</v>
      </c>
      <c r="AU286" s="47">
        <v>1963</v>
      </c>
      <c r="AV286" s="34" t="s">
        <v>410</v>
      </c>
      <c r="AX286" s="151"/>
      <c r="AY286" s="34" t="s">
        <v>345</v>
      </c>
    </row>
    <row r="287" spans="1:51" ht="12.75">
      <c r="A287" s="13">
        <v>11</v>
      </c>
      <c r="B287" s="99">
        <v>10.4</v>
      </c>
      <c r="C287" s="99">
        <v>10.2</v>
      </c>
      <c r="D287" s="99">
        <v>11.4</v>
      </c>
      <c r="E287" s="99">
        <v>12.6</v>
      </c>
      <c r="F287" s="99">
        <v>12.2</v>
      </c>
      <c r="G287" s="99">
        <v>14.3</v>
      </c>
      <c r="H287" s="99">
        <v>12.1</v>
      </c>
      <c r="I287" s="99">
        <v>9</v>
      </c>
      <c r="J287" s="115">
        <v>9</v>
      </c>
      <c r="K287" s="116">
        <v>15</v>
      </c>
      <c r="L287" s="99">
        <v>11.5</v>
      </c>
      <c r="M287" s="42">
        <v>10.5</v>
      </c>
      <c r="N287" s="50"/>
      <c r="O287" s="95"/>
      <c r="P287" s="170">
        <v>8.6</v>
      </c>
      <c r="Q287" s="42">
        <v>15.3</v>
      </c>
      <c r="R287" s="47">
        <v>1939</v>
      </c>
      <c r="S287" s="42">
        <v>8.1</v>
      </c>
      <c r="T287" s="47">
        <v>1979</v>
      </c>
      <c r="U287" s="42">
        <v>20.4</v>
      </c>
      <c r="V287" s="47">
        <v>1937</v>
      </c>
      <c r="W287" s="67">
        <v>2.6</v>
      </c>
      <c r="X287" s="47">
        <v>1885</v>
      </c>
      <c r="Y287" s="185">
        <v>11.6</v>
      </c>
      <c r="Z287" s="43">
        <v>21</v>
      </c>
      <c r="AA287" s="55" t="s">
        <v>457</v>
      </c>
      <c r="AB287" s="25">
        <v>-1.1</v>
      </c>
      <c r="AC287" s="34" t="s">
        <v>298</v>
      </c>
      <c r="AD287" s="58">
        <v>-0.2</v>
      </c>
      <c r="AE287" s="55" t="s">
        <v>456</v>
      </c>
      <c r="AF287" s="50">
        <v>10.7</v>
      </c>
      <c r="AG287" s="50" t="s">
        <v>245</v>
      </c>
      <c r="AH287" s="42">
        <v>1.4</v>
      </c>
      <c r="AI287" s="42">
        <v>-17.9</v>
      </c>
      <c r="AJ287" s="42">
        <v>-0.3</v>
      </c>
      <c r="AK287" s="42">
        <v>-17.3</v>
      </c>
      <c r="AL287" s="47">
        <v>5460</v>
      </c>
      <c r="AM287" s="47">
        <v>5476</v>
      </c>
      <c r="AN287" s="47">
        <v>5476</v>
      </c>
      <c r="AO287" s="63">
        <v>1770</v>
      </c>
      <c r="AP287" s="163">
        <v>1494</v>
      </c>
      <c r="AQ287" s="48">
        <v>29.9</v>
      </c>
      <c r="AR287" s="34">
        <v>1911</v>
      </c>
      <c r="AS287" s="34" t="s">
        <v>144</v>
      </c>
      <c r="AT287" s="48">
        <v>-1.5</v>
      </c>
      <c r="AU287" s="47">
        <v>1950</v>
      </c>
      <c r="AV287" s="34" t="s">
        <v>437</v>
      </c>
      <c r="AX287" s="151"/>
      <c r="AY287" s="34" t="s">
        <v>346</v>
      </c>
    </row>
    <row r="288" spans="1:51" ht="12.75">
      <c r="A288" s="13">
        <v>12</v>
      </c>
      <c r="B288" s="99">
        <v>9.6</v>
      </c>
      <c r="C288" s="99">
        <v>9.8</v>
      </c>
      <c r="D288" s="99">
        <v>10.5</v>
      </c>
      <c r="E288" s="99">
        <v>11.6</v>
      </c>
      <c r="F288" s="99">
        <v>12.1</v>
      </c>
      <c r="G288" s="99">
        <v>12.6</v>
      </c>
      <c r="H288" s="99">
        <v>12</v>
      </c>
      <c r="I288" s="99">
        <v>9</v>
      </c>
      <c r="J288" s="115">
        <v>8.7</v>
      </c>
      <c r="K288" s="116">
        <v>14.7</v>
      </c>
      <c r="L288" s="99">
        <v>11.2</v>
      </c>
      <c r="M288" s="42">
        <v>10.5</v>
      </c>
      <c r="N288" s="50">
        <v>0</v>
      </c>
      <c r="O288" s="95"/>
      <c r="P288" s="170">
        <v>1.1</v>
      </c>
      <c r="Q288" s="42">
        <v>14.6</v>
      </c>
      <c r="R288" s="47">
        <v>1991</v>
      </c>
      <c r="S288" s="42">
        <v>7.1</v>
      </c>
      <c r="T288" s="47">
        <v>1985</v>
      </c>
      <c r="U288" s="42">
        <v>21.1</v>
      </c>
      <c r="V288" s="47">
        <v>2009</v>
      </c>
      <c r="W288" s="67">
        <v>4.2</v>
      </c>
      <c r="X288" s="47">
        <v>1963</v>
      </c>
      <c r="Y288" s="185">
        <v>11.5</v>
      </c>
      <c r="Z288" s="43">
        <v>21.8</v>
      </c>
      <c r="AA288" s="55" t="s">
        <v>457</v>
      </c>
      <c r="AB288" s="25">
        <v>1.7</v>
      </c>
      <c r="AC288" s="34" t="s">
        <v>435</v>
      </c>
      <c r="AD288" s="58">
        <v>1.7</v>
      </c>
      <c r="AE288" s="55" t="s">
        <v>153</v>
      </c>
      <c r="AF288" s="50">
        <v>2.8</v>
      </c>
      <c r="AG288" s="50" t="s">
        <v>119</v>
      </c>
      <c r="AH288" s="42">
        <v>1.2</v>
      </c>
      <c r="AI288" s="42">
        <v>-16.1</v>
      </c>
      <c r="AJ288" s="42">
        <v>0.8</v>
      </c>
      <c r="AK288" s="42">
        <v>-16.7</v>
      </c>
      <c r="AL288" s="47">
        <v>5495</v>
      </c>
      <c r="AM288" s="47">
        <v>5491</v>
      </c>
      <c r="AN288" s="47">
        <v>5512</v>
      </c>
      <c r="AO288" s="53">
        <v>2856</v>
      </c>
      <c r="AP288" s="54">
        <v>1542</v>
      </c>
      <c r="AQ288" s="48">
        <v>26.8</v>
      </c>
      <c r="AR288" s="34">
        <v>1934</v>
      </c>
      <c r="AS288" s="55" t="s">
        <v>433</v>
      </c>
      <c r="AT288" s="48">
        <v>-1.6</v>
      </c>
      <c r="AU288" s="47">
        <v>1952</v>
      </c>
      <c r="AV288" s="34" t="s">
        <v>436</v>
      </c>
      <c r="AX288" s="151"/>
      <c r="AY288" s="34" t="s">
        <v>347</v>
      </c>
    </row>
    <row r="289" spans="1:51" ht="12.75">
      <c r="A289" s="13">
        <v>13</v>
      </c>
      <c r="B289" s="99">
        <v>11</v>
      </c>
      <c r="C289" s="99">
        <v>11</v>
      </c>
      <c r="D289" s="99">
        <v>10.4</v>
      </c>
      <c r="E289" s="99">
        <v>12.8</v>
      </c>
      <c r="F289" s="99">
        <v>13.4</v>
      </c>
      <c r="G289" s="99">
        <v>12.8</v>
      </c>
      <c r="H289" s="99">
        <v>12.1</v>
      </c>
      <c r="I289" s="99">
        <v>11.6</v>
      </c>
      <c r="J289" s="115">
        <v>10.2</v>
      </c>
      <c r="K289" s="116">
        <v>13.8</v>
      </c>
      <c r="L289" s="99">
        <v>11.9</v>
      </c>
      <c r="M289" s="42">
        <v>10.5</v>
      </c>
      <c r="N289" s="50">
        <v>0.1</v>
      </c>
      <c r="O289" s="95"/>
      <c r="P289" s="170">
        <v>2.8</v>
      </c>
      <c r="Q289" s="42">
        <v>16.1</v>
      </c>
      <c r="R289" s="47">
        <v>1936</v>
      </c>
      <c r="S289" s="42">
        <v>7.5</v>
      </c>
      <c r="T289" s="47">
        <v>1983</v>
      </c>
      <c r="U289" s="42">
        <v>20</v>
      </c>
      <c r="V289" s="47">
        <v>1936</v>
      </c>
      <c r="W289" s="67">
        <v>3.6</v>
      </c>
      <c r="X289" s="47">
        <v>1883</v>
      </c>
      <c r="Y289" s="185">
        <v>11.7</v>
      </c>
      <c r="Z289" s="43">
        <v>19.8</v>
      </c>
      <c r="AA289" s="55" t="s">
        <v>139</v>
      </c>
      <c r="AB289" s="25">
        <v>2.6</v>
      </c>
      <c r="AC289" s="34" t="s">
        <v>74</v>
      </c>
      <c r="AD289" s="58">
        <v>2</v>
      </c>
      <c r="AE289" s="55" t="s">
        <v>431</v>
      </c>
      <c r="AF289" s="50">
        <v>19.9</v>
      </c>
      <c r="AG289" s="50" t="s">
        <v>132</v>
      </c>
      <c r="AH289" s="42">
        <v>3</v>
      </c>
      <c r="AI289" s="42">
        <v>-19.1</v>
      </c>
      <c r="AJ289" s="42">
        <v>4.2</v>
      </c>
      <c r="AK289" s="42">
        <v>-20.1</v>
      </c>
      <c r="AL289" s="34">
        <v>5471</v>
      </c>
      <c r="AM289" s="34">
        <v>5457</v>
      </c>
      <c r="AN289" s="47">
        <v>5493</v>
      </c>
      <c r="AO289" s="63">
        <v>2057</v>
      </c>
      <c r="AP289" s="163">
        <v>2032</v>
      </c>
      <c r="AQ289" s="48">
        <v>25.6</v>
      </c>
      <c r="AR289" s="34">
        <v>1956</v>
      </c>
      <c r="AS289" s="34" t="s">
        <v>434</v>
      </c>
      <c r="AT289" s="48">
        <v>-1.5</v>
      </c>
      <c r="AU289" s="96">
        <v>1995</v>
      </c>
      <c r="AV289" s="34" t="s">
        <v>78</v>
      </c>
      <c r="AX289" s="151"/>
      <c r="AY289" s="34" t="s">
        <v>348</v>
      </c>
    </row>
    <row r="290" spans="1:51" ht="12.75">
      <c r="A290" s="13">
        <v>14</v>
      </c>
      <c r="B290" s="99">
        <v>11.4</v>
      </c>
      <c r="C290" s="99">
        <v>11.1</v>
      </c>
      <c r="D290" s="99">
        <v>13</v>
      </c>
      <c r="E290" s="99">
        <v>14.8</v>
      </c>
      <c r="F290" s="99">
        <v>15.8</v>
      </c>
      <c r="G290" s="99">
        <v>13</v>
      </c>
      <c r="H290" s="99">
        <v>13.5</v>
      </c>
      <c r="I290" s="99">
        <v>11.4</v>
      </c>
      <c r="J290" s="115">
        <v>10.9</v>
      </c>
      <c r="K290" s="116">
        <v>16.2</v>
      </c>
      <c r="L290" s="99">
        <v>13</v>
      </c>
      <c r="M290" s="42">
        <v>10.5</v>
      </c>
      <c r="N290" s="50">
        <v>0.1</v>
      </c>
      <c r="O290" s="97"/>
      <c r="P290" s="170">
        <v>2.1</v>
      </c>
      <c r="Q290" s="42">
        <v>14.8</v>
      </c>
      <c r="R290" s="47">
        <v>2007</v>
      </c>
      <c r="S290" s="42">
        <v>7.9</v>
      </c>
      <c r="T290" s="47">
        <v>1979</v>
      </c>
      <c r="U290" s="42">
        <v>20.5</v>
      </c>
      <c r="V290" s="47">
        <v>2007</v>
      </c>
      <c r="W290" s="67">
        <v>3.8</v>
      </c>
      <c r="X290" s="47">
        <v>1883</v>
      </c>
      <c r="Y290" s="185">
        <v>11.4</v>
      </c>
      <c r="Z290" s="43">
        <v>21.6</v>
      </c>
      <c r="AA290" s="55" t="s">
        <v>112</v>
      </c>
      <c r="AB290" s="25">
        <v>1.8</v>
      </c>
      <c r="AC290" s="34" t="s">
        <v>71</v>
      </c>
      <c r="AD290" s="58">
        <v>2.3</v>
      </c>
      <c r="AE290" s="55" t="s">
        <v>431</v>
      </c>
      <c r="AF290" s="50">
        <v>29.1</v>
      </c>
      <c r="AG290" s="50" t="s">
        <v>259</v>
      </c>
      <c r="AH290" s="42">
        <v>3.2</v>
      </c>
      <c r="AI290" s="42">
        <v>-21.9</v>
      </c>
      <c r="AJ290" s="42">
        <v>3.4</v>
      </c>
      <c r="AK290" s="42">
        <v>-21.9</v>
      </c>
      <c r="AL290" s="47">
        <v>5447</v>
      </c>
      <c r="AM290" s="47">
        <v>5456</v>
      </c>
      <c r="AN290" s="47">
        <v>5462</v>
      </c>
      <c r="AO290" s="63">
        <v>2008</v>
      </c>
      <c r="AP290" s="163">
        <v>2076</v>
      </c>
      <c r="AQ290" s="48">
        <v>26.1</v>
      </c>
      <c r="AR290" s="34">
        <v>1990</v>
      </c>
      <c r="AS290" s="34" t="s">
        <v>227</v>
      </c>
      <c r="AT290" s="48">
        <v>-3.2</v>
      </c>
      <c r="AU290" s="96">
        <v>1888</v>
      </c>
      <c r="AV290" s="34" t="s">
        <v>453</v>
      </c>
      <c r="AX290" s="151"/>
      <c r="AY290" s="34" t="s">
        <v>349</v>
      </c>
    </row>
    <row r="291" spans="1:51" ht="12.75">
      <c r="A291" s="13">
        <v>15</v>
      </c>
      <c r="B291" s="99">
        <v>9.8</v>
      </c>
      <c r="C291" s="99">
        <v>10.1</v>
      </c>
      <c r="D291" s="99">
        <v>14.9</v>
      </c>
      <c r="E291" s="99">
        <v>16.7</v>
      </c>
      <c r="F291" s="99">
        <v>17.8</v>
      </c>
      <c r="G291" s="99">
        <v>18.4</v>
      </c>
      <c r="H291" s="99">
        <v>17.8</v>
      </c>
      <c r="I291" s="99">
        <v>13.5</v>
      </c>
      <c r="J291" s="115">
        <v>9.5</v>
      </c>
      <c r="K291" s="116">
        <v>19.3</v>
      </c>
      <c r="L291" s="99">
        <v>14.9</v>
      </c>
      <c r="M291" s="42">
        <v>10.6</v>
      </c>
      <c r="N291" s="50">
        <v>0.1</v>
      </c>
      <c r="O291" s="97"/>
      <c r="P291" s="170">
        <v>15.7</v>
      </c>
      <c r="Q291" s="42">
        <v>14.9</v>
      </c>
      <c r="R291" s="47">
        <v>2011</v>
      </c>
      <c r="S291" s="42">
        <v>7.9</v>
      </c>
      <c r="T291" s="47">
        <v>1979</v>
      </c>
      <c r="U291" s="42">
        <v>19.2</v>
      </c>
      <c r="V291" s="47">
        <v>1944</v>
      </c>
      <c r="W291" s="67">
        <v>3.3</v>
      </c>
      <c r="X291" s="47">
        <v>1963</v>
      </c>
      <c r="Y291" s="185">
        <v>10.7</v>
      </c>
      <c r="Z291" s="43">
        <v>20.8</v>
      </c>
      <c r="AA291" s="55" t="s">
        <v>418</v>
      </c>
      <c r="AB291" s="25">
        <v>5</v>
      </c>
      <c r="AC291" s="34" t="s">
        <v>389</v>
      </c>
      <c r="AD291" s="58">
        <v>1.7</v>
      </c>
      <c r="AE291" s="55" t="s">
        <v>155</v>
      </c>
      <c r="AF291" s="50">
        <v>17.8</v>
      </c>
      <c r="AG291" s="50" t="s">
        <v>119</v>
      </c>
      <c r="AH291" s="42">
        <v>5.2</v>
      </c>
      <c r="AI291" s="42">
        <v>-22.1</v>
      </c>
      <c r="AJ291" s="42">
        <v>5.2</v>
      </c>
      <c r="AK291" s="42">
        <v>-21.7</v>
      </c>
      <c r="AL291" s="47">
        <v>5474</v>
      </c>
      <c r="AM291" s="47">
        <v>5466</v>
      </c>
      <c r="AN291" s="47">
        <v>5442</v>
      </c>
      <c r="AO291" s="63">
        <v>2113</v>
      </c>
      <c r="AP291" s="163">
        <v>2223</v>
      </c>
      <c r="AQ291" s="130">
        <v>25</v>
      </c>
      <c r="AR291" s="60">
        <v>2006</v>
      </c>
      <c r="AS291" s="60" t="s">
        <v>274</v>
      </c>
      <c r="AT291" s="110">
        <v>-1.6</v>
      </c>
      <c r="AU291" s="96">
        <v>1909</v>
      </c>
      <c r="AV291" s="34" t="s">
        <v>79</v>
      </c>
      <c r="AX291" s="151"/>
      <c r="AY291" s="34" t="s">
        <v>350</v>
      </c>
    </row>
    <row r="292" spans="1:51" ht="12.75">
      <c r="A292" s="13">
        <v>16</v>
      </c>
      <c r="B292" s="99">
        <v>11</v>
      </c>
      <c r="C292" s="99">
        <v>10</v>
      </c>
      <c r="D292" s="99">
        <v>12</v>
      </c>
      <c r="E292" s="99">
        <v>14.1</v>
      </c>
      <c r="F292" s="99">
        <v>15.5</v>
      </c>
      <c r="G292" s="99">
        <v>16.8</v>
      </c>
      <c r="H292" s="99">
        <v>15.2</v>
      </c>
      <c r="I292" s="99">
        <v>12.2</v>
      </c>
      <c r="J292" s="115">
        <v>9.7</v>
      </c>
      <c r="K292" s="116">
        <v>17.3</v>
      </c>
      <c r="L292" s="99">
        <v>13.4</v>
      </c>
      <c r="M292" s="42">
        <v>10.6</v>
      </c>
      <c r="N292" s="50"/>
      <c r="O292" s="95"/>
      <c r="P292" s="170">
        <v>16.6</v>
      </c>
      <c r="Q292" s="42">
        <v>16</v>
      </c>
      <c r="R292" s="47">
        <v>1950</v>
      </c>
      <c r="S292" s="42">
        <v>8.3</v>
      </c>
      <c r="T292" s="47">
        <v>1963</v>
      </c>
      <c r="U292" s="42">
        <v>19.4</v>
      </c>
      <c r="V292" s="47">
        <v>2007</v>
      </c>
      <c r="W292" s="67">
        <v>3.2</v>
      </c>
      <c r="X292" s="47">
        <v>1885</v>
      </c>
      <c r="Y292" s="185">
        <v>10.4</v>
      </c>
      <c r="Z292" s="43">
        <v>20.6</v>
      </c>
      <c r="AA292" s="55" t="s">
        <v>264</v>
      </c>
      <c r="AB292" s="25">
        <v>4.3</v>
      </c>
      <c r="AC292" s="34" t="s">
        <v>458</v>
      </c>
      <c r="AD292" s="58">
        <v>1.4</v>
      </c>
      <c r="AE292" s="55" t="s">
        <v>155</v>
      </c>
      <c r="AF292" s="50">
        <v>25.7</v>
      </c>
      <c r="AG292" s="50" t="s">
        <v>193</v>
      </c>
      <c r="AH292" s="42">
        <v>4.8</v>
      </c>
      <c r="AI292" s="42">
        <v>-20.9</v>
      </c>
      <c r="AJ292" s="42">
        <v>3.6</v>
      </c>
      <c r="AK292" s="42">
        <v>-18.3</v>
      </c>
      <c r="AL292" s="34">
        <v>5488</v>
      </c>
      <c r="AM292" s="34">
        <v>5483</v>
      </c>
      <c r="AN292" s="47">
        <v>5430</v>
      </c>
      <c r="AO292" s="63">
        <v>2149</v>
      </c>
      <c r="AP292" s="163">
        <v>2793</v>
      </c>
      <c r="AQ292" s="48">
        <v>23.6</v>
      </c>
      <c r="AR292" s="34">
        <v>1946</v>
      </c>
      <c r="AS292" s="34" t="s">
        <v>67</v>
      </c>
      <c r="AT292" s="130">
        <v>-2.1</v>
      </c>
      <c r="AU292" s="223">
        <v>2007</v>
      </c>
      <c r="AV292" s="34" t="s">
        <v>79</v>
      </c>
      <c r="AX292" s="151"/>
      <c r="AY292" s="34" t="s">
        <v>351</v>
      </c>
    </row>
    <row r="293" spans="1:51" ht="12.75">
      <c r="A293" s="13">
        <v>17</v>
      </c>
      <c r="B293" s="99">
        <v>10.2</v>
      </c>
      <c r="C293" s="99">
        <v>9</v>
      </c>
      <c r="D293" s="99">
        <v>12.7</v>
      </c>
      <c r="E293" s="99">
        <v>14.6</v>
      </c>
      <c r="F293" s="99">
        <v>16.4</v>
      </c>
      <c r="G293" s="99">
        <v>16.6</v>
      </c>
      <c r="H293" s="99">
        <v>16.1</v>
      </c>
      <c r="I293" s="99">
        <v>11.3</v>
      </c>
      <c r="J293" s="115">
        <v>8</v>
      </c>
      <c r="K293" s="116">
        <v>17.5</v>
      </c>
      <c r="L293" s="99">
        <v>13.4</v>
      </c>
      <c r="M293" s="42">
        <v>10.6</v>
      </c>
      <c r="N293" s="50"/>
      <c r="O293" s="95"/>
      <c r="P293" s="170">
        <v>16.4</v>
      </c>
      <c r="Q293" s="42">
        <v>16.2</v>
      </c>
      <c r="R293" s="47">
        <v>1950</v>
      </c>
      <c r="S293" s="42">
        <v>6.8</v>
      </c>
      <c r="T293" s="47">
        <v>1983</v>
      </c>
      <c r="U293" s="42">
        <v>23.4</v>
      </c>
      <c r="V293" s="47">
        <v>1950</v>
      </c>
      <c r="W293" s="67">
        <v>4</v>
      </c>
      <c r="X293" s="47">
        <v>1885</v>
      </c>
      <c r="Y293" s="185">
        <v>9.8</v>
      </c>
      <c r="Z293" s="43">
        <v>20.8</v>
      </c>
      <c r="AA293" s="55" t="s">
        <v>171</v>
      </c>
      <c r="AB293" s="25">
        <v>1.1</v>
      </c>
      <c r="AC293" s="34" t="s">
        <v>459</v>
      </c>
      <c r="AD293" s="58">
        <v>0.4</v>
      </c>
      <c r="AE293" s="55" t="s">
        <v>151</v>
      </c>
      <c r="AF293" s="50">
        <v>12.9</v>
      </c>
      <c r="AG293" s="50" t="s">
        <v>49</v>
      </c>
      <c r="AH293" s="42">
        <v>3.6</v>
      </c>
      <c r="AI293" s="42">
        <v>-17.9</v>
      </c>
      <c r="AJ293" s="42">
        <v>4.8</v>
      </c>
      <c r="AK293" s="42">
        <v>-19.1</v>
      </c>
      <c r="AL293" s="47">
        <v>5497</v>
      </c>
      <c r="AM293" s="47">
        <v>5464</v>
      </c>
      <c r="AN293" s="47">
        <v>5431</v>
      </c>
      <c r="AO293" s="53">
        <v>1839</v>
      </c>
      <c r="AP293" s="54">
        <v>2096</v>
      </c>
      <c r="AQ293" s="131">
        <v>30</v>
      </c>
      <c r="AR293" s="18">
        <v>1946</v>
      </c>
      <c r="AS293" s="18" t="s">
        <v>189</v>
      </c>
      <c r="AT293" s="48">
        <v>-2</v>
      </c>
      <c r="AU293" s="96">
        <v>1906</v>
      </c>
      <c r="AV293" s="34" t="s">
        <v>77</v>
      </c>
      <c r="AX293" s="151"/>
      <c r="AY293" s="34" t="s">
        <v>352</v>
      </c>
    </row>
    <row r="294" spans="1:51" ht="12.75">
      <c r="A294" s="13">
        <v>18</v>
      </c>
      <c r="B294" s="99">
        <v>9.9</v>
      </c>
      <c r="C294" s="99">
        <v>10</v>
      </c>
      <c r="D294" s="99">
        <v>12.8</v>
      </c>
      <c r="E294" s="99">
        <v>14.4</v>
      </c>
      <c r="F294" s="99">
        <v>15</v>
      </c>
      <c r="G294" s="99">
        <v>15.1</v>
      </c>
      <c r="H294" s="99">
        <v>13.2</v>
      </c>
      <c r="I294" s="99">
        <v>11.6</v>
      </c>
      <c r="J294" s="115">
        <v>8.9</v>
      </c>
      <c r="K294" s="116">
        <v>16.3</v>
      </c>
      <c r="L294" s="99">
        <v>12.8</v>
      </c>
      <c r="M294" s="42">
        <v>10.6</v>
      </c>
      <c r="N294" s="50"/>
      <c r="O294" s="97"/>
      <c r="P294" s="170">
        <v>10.1</v>
      </c>
      <c r="Q294" s="42">
        <v>15</v>
      </c>
      <c r="R294" s="47">
        <v>2010</v>
      </c>
      <c r="S294" s="42">
        <v>7.1</v>
      </c>
      <c r="T294" s="47">
        <v>1983</v>
      </c>
      <c r="U294" s="42">
        <v>18.7</v>
      </c>
      <c r="V294" s="47">
        <v>2003</v>
      </c>
      <c r="W294" s="67">
        <v>2.8</v>
      </c>
      <c r="X294" s="47">
        <v>1983</v>
      </c>
      <c r="Y294" s="185">
        <v>10.3</v>
      </c>
      <c r="Z294" s="43">
        <v>19</v>
      </c>
      <c r="AA294" s="55" t="s">
        <v>390</v>
      </c>
      <c r="AB294" s="25">
        <v>3.1</v>
      </c>
      <c r="AC294" s="34" t="s">
        <v>460</v>
      </c>
      <c r="AD294" s="58">
        <v>-0.6</v>
      </c>
      <c r="AE294" s="55" t="s">
        <v>155</v>
      </c>
      <c r="AF294" s="50">
        <v>4.1</v>
      </c>
      <c r="AG294" s="50" t="s">
        <v>461</v>
      </c>
      <c r="AH294" s="42">
        <v>3.6</v>
      </c>
      <c r="AI294" s="42">
        <v>-19.1</v>
      </c>
      <c r="AJ294" s="42">
        <v>2.2</v>
      </c>
      <c r="AK294" s="42">
        <v>-17.5</v>
      </c>
      <c r="AL294" s="47">
        <v>5471</v>
      </c>
      <c r="AM294" s="47">
        <v>5465</v>
      </c>
      <c r="AN294" s="47">
        <v>5417</v>
      </c>
      <c r="AO294" s="53">
        <v>1916</v>
      </c>
      <c r="AP294" s="54">
        <v>1849</v>
      </c>
      <c r="AQ294" s="130">
        <v>27.1</v>
      </c>
      <c r="AR294" s="60">
        <v>2003</v>
      </c>
      <c r="AS294" s="60" t="s">
        <v>189</v>
      </c>
      <c r="AT294" s="48">
        <v>-2</v>
      </c>
      <c r="AU294" s="96">
        <v>1983</v>
      </c>
      <c r="AV294" s="34" t="s">
        <v>278</v>
      </c>
      <c r="AX294" s="151"/>
      <c r="AY294" s="34" t="s">
        <v>353</v>
      </c>
    </row>
    <row r="295" spans="1:51" ht="12.75">
      <c r="A295" s="13">
        <v>19</v>
      </c>
      <c r="B295" s="99">
        <v>10.9</v>
      </c>
      <c r="C295" s="99">
        <v>11</v>
      </c>
      <c r="D295" s="99">
        <v>12.3</v>
      </c>
      <c r="E295" s="99">
        <v>14.2</v>
      </c>
      <c r="F295" s="99">
        <v>14.6</v>
      </c>
      <c r="G295" s="99">
        <v>13</v>
      </c>
      <c r="H295" s="99">
        <v>12.2</v>
      </c>
      <c r="I295" s="99">
        <v>11.4</v>
      </c>
      <c r="J295" s="115">
        <v>10.5</v>
      </c>
      <c r="K295" s="116">
        <v>17.1</v>
      </c>
      <c r="L295" s="99">
        <v>12.5</v>
      </c>
      <c r="M295" s="42">
        <v>10.6</v>
      </c>
      <c r="N295" s="50"/>
      <c r="O295" s="95"/>
      <c r="P295" s="170">
        <v>1.5</v>
      </c>
      <c r="Q295" s="42">
        <v>14.9</v>
      </c>
      <c r="R295" s="47">
        <v>2010</v>
      </c>
      <c r="S295" s="42">
        <v>6.8</v>
      </c>
      <c r="T295" s="47">
        <v>1985</v>
      </c>
      <c r="U295" s="42">
        <v>18.9</v>
      </c>
      <c r="V295" s="47">
        <v>1888</v>
      </c>
      <c r="W295" s="67">
        <v>3.5</v>
      </c>
      <c r="X295" s="47">
        <v>1893</v>
      </c>
      <c r="Y295" s="185">
        <v>10.1</v>
      </c>
      <c r="Z295" s="43">
        <v>18.9</v>
      </c>
      <c r="AA295" s="55" t="s">
        <v>462</v>
      </c>
      <c r="AB295" s="25">
        <v>-1.5</v>
      </c>
      <c r="AC295" s="34" t="s">
        <v>256</v>
      </c>
      <c r="AD295" s="58">
        <v>-0.9</v>
      </c>
      <c r="AE295" s="55" t="s">
        <v>155</v>
      </c>
      <c r="AF295" s="50">
        <v>7</v>
      </c>
      <c r="AG295" s="61" t="s">
        <v>229</v>
      </c>
      <c r="AH295" s="42">
        <v>3.4</v>
      </c>
      <c r="AI295" s="42">
        <v>-17.3</v>
      </c>
      <c r="AJ295" s="42">
        <v>1.8</v>
      </c>
      <c r="AK295" s="42">
        <v>-16.9</v>
      </c>
      <c r="AL295" s="47">
        <v>5468</v>
      </c>
      <c r="AM295" s="47">
        <v>5463</v>
      </c>
      <c r="AN295" s="47"/>
      <c r="AO295" s="53">
        <v>2002</v>
      </c>
      <c r="AP295" s="54">
        <v>1962</v>
      </c>
      <c r="AQ295" s="48">
        <v>26.2</v>
      </c>
      <c r="AR295" s="34">
        <v>1944</v>
      </c>
      <c r="AS295" s="34" t="s">
        <v>257</v>
      </c>
      <c r="AT295" s="48">
        <v>-2.5</v>
      </c>
      <c r="AU295" s="96">
        <v>1983</v>
      </c>
      <c r="AV295" s="34" t="s">
        <v>98</v>
      </c>
      <c r="AX295" s="151"/>
      <c r="AY295" s="34" t="s">
        <v>354</v>
      </c>
    </row>
    <row r="296" spans="1:51" ht="12.75">
      <c r="A296" s="13">
        <v>20</v>
      </c>
      <c r="B296" s="99">
        <v>10.9</v>
      </c>
      <c r="C296" s="99">
        <v>10.7</v>
      </c>
      <c r="D296" s="99">
        <v>11.5</v>
      </c>
      <c r="E296" s="99">
        <v>12.1</v>
      </c>
      <c r="F296" s="99">
        <v>13</v>
      </c>
      <c r="G296" s="99">
        <v>12.7</v>
      </c>
      <c r="H296" s="99">
        <v>12.5</v>
      </c>
      <c r="I296" s="99">
        <v>10.5</v>
      </c>
      <c r="J296" s="115">
        <v>10.2</v>
      </c>
      <c r="K296" s="116">
        <v>16.1</v>
      </c>
      <c r="L296" s="99">
        <v>11.7</v>
      </c>
      <c r="M296" s="42">
        <v>10.7</v>
      </c>
      <c r="N296" s="50"/>
      <c r="O296" s="95"/>
      <c r="P296" s="170">
        <v>10.6</v>
      </c>
      <c r="Q296" s="42">
        <v>16.7</v>
      </c>
      <c r="R296" s="47">
        <v>1944</v>
      </c>
      <c r="S296" s="42">
        <v>7.6</v>
      </c>
      <c r="T296" s="47">
        <v>1938</v>
      </c>
      <c r="U296" s="42">
        <v>21</v>
      </c>
      <c r="V296" s="47">
        <v>1958</v>
      </c>
      <c r="W296" s="67">
        <v>2.8</v>
      </c>
      <c r="X296" s="47">
        <v>1882</v>
      </c>
      <c r="Y296" s="185">
        <v>9.9</v>
      </c>
      <c r="Z296" s="43">
        <v>19.4</v>
      </c>
      <c r="AA296" s="55" t="s">
        <v>171</v>
      </c>
      <c r="AB296" s="25">
        <v>2.4</v>
      </c>
      <c r="AC296" s="34" t="s">
        <v>171</v>
      </c>
      <c r="AD296" s="58">
        <v>0.3</v>
      </c>
      <c r="AE296" s="55" t="s">
        <v>155</v>
      </c>
      <c r="AF296" s="50">
        <v>10.1</v>
      </c>
      <c r="AG296" s="61" t="s">
        <v>463</v>
      </c>
      <c r="AH296" s="42">
        <v>2.5</v>
      </c>
      <c r="AI296" s="42">
        <v>-19.5</v>
      </c>
      <c r="AJ296" s="42">
        <v>2.6</v>
      </c>
      <c r="AK296" s="42">
        <v>-18.7</v>
      </c>
      <c r="AL296" s="47">
        <v>5442</v>
      </c>
      <c r="AM296" s="47">
        <v>5451</v>
      </c>
      <c r="AN296" s="47">
        <v>5366</v>
      </c>
      <c r="AO296" s="63">
        <v>1813</v>
      </c>
      <c r="AP296" s="163">
        <v>1916</v>
      </c>
      <c r="AQ296" s="48">
        <v>25.5</v>
      </c>
      <c r="AR296" s="34">
        <v>1944</v>
      </c>
      <c r="AS296" s="34" t="s">
        <v>189</v>
      </c>
      <c r="AT296" s="48">
        <v>-1.4</v>
      </c>
      <c r="AU296" s="96">
        <v>1963</v>
      </c>
      <c r="AV296" s="34" t="s">
        <v>81</v>
      </c>
      <c r="AX296" s="151"/>
      <c r="AY296" s="34" t="s">
        <v>355</v>
      </c>
    </row>
    <row r="297" spans="1:51" ht="12.75">
      <c r="A297" s="13">
        <v>21</v>
      </c>
      <c r="B297" s="99">
        <v>10</v>
      </c>
      <c r="C297" s="99">
        <v>10.2</v>
      </c>
      <c r="D297" s="99">
        <v>10.8</v>
      </c>
      <c r="E297" s="99">
        <v>11</v>
      </c>
      <c r="F297" s="99">
        <v>12.1</v>
      </c>
      <c r="G297" s="99">
        <v>12.8</v>
      </c>
      <c r="H297" s="99">
        <v>11.4</v>
      </c>
      <c r="I297" s="99">
        <v>10.7</v>
      </c>
      <c r="J297" s="115">
        <v>9.5</v>
      </c>
      <c r="K297" s="116">
        <v>14</v>
      </c>
      <c r="L297" s="99">
        <v>11.3</v>
      </c>
      <c r="M297" s="99">
        <v>10.7</v>
      </c>
      <c r="N297" s="50"/>
      <c r="O297" s="97"/>
      <c r="P297" s="170">
        <v>3.3</v>
      </c>
      <c r="Q297" s="42">
        <v>17.5</v>
      </c>
      <c r="R297" s="47">
        <v>1944</v>
      </c>
      <c r="S297" s="42">
        <v>7.1</v>
      </c>
      <c r="T297" s="47">
        <v>1985</v>
      </c>
      <c r="U297" s="42">
        <v>22.3</v>
      </c>
      <c r="V297" s="47">
        <v>1944</v>
      </c>
      <c r="W297" s="67">
        <v>3.8</v>
      </c>
      <c r="X297" s="47">
        <v>1891</v>
      </c>
      <c r="Y297" s="185">
        <v>10.8</v>
      </c>
      <c r="Z297" s="43">
        <v>20.8</v>
      </c>
      <c r="AA297" s="55" t="s">
        <v>457</v>
      </c>
      <c r="AB297" s="25">
        <v>-0.7</v>
      </c>
      <c r="AC297" s="34" t="s">
        <v>77</v>
      </c>
      <c r="AD297" s="58">
        <v>0.1</v>
      </c>
      <c r="AE297" s="55" t="s">
        <v>155</v>
      </c>
      <c r="AF297" s="50">
        <v>5.9</v>
      </c>
      <c r="AG297" s="61" t="s">
        <v>377</v>
      </c>
      <c r="AH297" s="42">
        <v>3.4</v>
      </c>
      <c r="AI297" s="42">
        <v>-17.9</v>
      </c>
      <c r="AJ297" s="42">
        <v>3</v>
      </c>
      <c r="AK297" s="42">
        <v>-16.3</v>
      </c>
      <c r="AL297" s="47">
        <v>5475</v>
      </c>
      <c r="AM297" s="47">
        <v>5474</v>
      </c>
      <c r="AN297" s="47">
        <v>5432</v>
      </c>
      <c r="AO297" s="53">
        <v>2020</v>
      </c>
      <c r="AP297" s="54">
        <v>2101</v>
      </c>
      <c r="AQ297" s="130">
        <v>27.5</v>
      </c>
      <c r="AR297" s="60">
        <v>1997</v>
      </c>
      <c r="AS297" s="60" t="s">
        <v>189</v>
      </c>
      <c r="AT297" s="129">
        <v>-4.1</v>
      </c>
      <c r="AU297" s="224">
        <v>1986</v>
      </c>
      <c r="AV297" s="17" t="s">
        <v>77</v>
      </c>
      <c r="AX297" s="151"/>
      <c r="AY297" s="34" t="s">
        <v>356</v>
      </c>
    </row>
    <row r="298" spans="1:51" ht="12.75">
      <c r="A298" s="13">
        <v>22</v>
      </c>
      <c r="B298" s="99">
        <v>10.4</v>
      </c>
      <c r="C298" s="99">
        <v>10.5</v>
      </c>
      <c r="D298" s="99">
        <v>12.5</v>
      </c>
      <c r="E298" s="99">
        <v>13</v>
      </c>
      <c r="F298" s="99">
        <v>13.8</v>
      </c>
      <c r="G298" s="99">
        <v>14.9</v>
      </c>
      <c r="H298" s="99">
        <v>13.6</v>
      </c>
      <c r="I298" s="99">
        <v>11.7</v>
      </c>
      <c r="J298" s="115">
        <v>10.2</v>
      </c>
      <c r="K298" s="116">
        <v>15.5</v>
      </c>
      <c r="L298" s="99">
        <v>12.6</v>
      </c>
      <c r="M298" s="99">
        <v>10.7</v>
      </c>
      <c r="N298" s="121">
        <v>0.1</v>
      </c>
      <c r="O298" s="95"/>
      <c r="P298" s="170">
        <v>0.8</v>
      </c>
      <c r="Q298" s="42">
        <v>15.8</v>
      </c>
      <c r="R298" s="47">
        <v>1947</v>
      </c>
      <c r="S298" s="42">
        <v>7.2</v>
      </c>
      <c r="T298" s="47">
        <v>1921</v>
      </c>
      <c r="U298" s="42">
        <v>20.2</v>
      </c>
      <c r="V298" s="47">
        <v>1958</v>
      </c>
      <c r="W298" s="67">
        <v>4.1</v>
      </c>
      <c r="X298" s="47">
        <v>1921</v>
      </c>
      <c r="Y298" s="185">
        <v>11.8</v>
      </c>
      <c r="Z298" s="43">
        <v>19.2</v>
      </c>
      <c r="AA298" s="55" t="s">
        <v>390</v>
      </c>
      <c r="AB298" s="25">
        <v>5</v>
      </c>
      <c r="AC298" s="34" t="s">
        <v>177</v>
      </c>
      <c r="AD298" s="58">
        <v>1.8</v>
      </c>
      <c r="AE298" s="55" t="s">
        <v>431</v>
      </c>
      <c r="AF298" s="50">
        <v>6.2</v>
      </c>
      <c r="AG298" s="61" t="s">
        <v>123</v>
      </c>
      <c r="AH298" s="42">
        <v>1.6</v>
      </c>
      <c r="AI298" s="42">
        <v>-19.1</v>
      </c>
      <c r="AJ298" s="42"/>
      <c r="AK298" s="42"/>
      <c r="AL298" s="56">
        <v>5466</v>
      </c>
      <c r="AM298" s="56"/>
      <c r="AN298" s="56">
        <v>5441</v>
      </c>
      <c r="AO298" s="63">
        <v>1742</v>
      </c>
      <c r="AP298" s="163"/>
      <c r="AQ298" s="48">
        <v>27.5</v>
      </c>
      <c r="AR298" s="34">
        <v>1964</v>
      </c>
      <c r="AS298" s="34" t="s">
        <v>270</v>
      </c>
      <c r="AT298" s="48">
        <v>-1.6</v>
      </c>
      <c r="AU298" s="96">
        <v>1979</v>
      </c>
      <c r="AV298" s="34" t="s">
        <v>278</v>
      </c>
      <c r="AX298" s="151"/>
      <c r="AY298" s="34" t="s">
        <v>357</v>
      </c>
    </row>
    <row r="299" spans="1:51" ht="12.75">
      <c r="A299" s="13">
        <v>23</v>
      </c>
      <c r="B299" s="99">
        <v>11.2</v>
      </c>
      <c r="C299" s="99">
        <v>10.9</v>
      </c>
      <c r="D299" s="99">
        <v>13.4</v>
      </c>
      <c r="E299" s="99">
        <v>14.8</v>
      </c>
      <c r="F299" s="99">
        <v>15.4</v>
      </c>
      <c r="G299" s="99">
        <v>14.4</v>
      </c>
      <c r="H299" s="99">
        <v>12.6</v>
      </c>
      <c r="I299" s="99">
        <v>12.8</v>
      </c>
      <c r="J299" s="115">
        <v>10.5</v>
      </c>
      <c r="K299" s="116">
        <v>16.4</v>
      </c>
      <c r="L299" s="99">
        <v>13.2</v>
      </c>
      <c r="M299" s="99">
        <v>10.7</v>
      </c>
      <c r="N299" s="121">
        <v>0.2</v>
      </c>
      <c r="O299" s="95"/>
      <c r="P299" s="170">
        <v>12.6</v>
      </c>
      <c r="Q299" s="42">
        <v>15.4</v>
      </c>
      <c r="R299" s="47">
        <v>1939</v>
      </c>
      <c r="S299" s="25">
        <v>5.8</v>
      </c>
      <c r="T299" s="47">
        <v>1963</v>
      </c>
      <c r="U299" s="42">
        <v>20.5</v>
      </c>
      <c r="V299" s="47">
        <v>1939</v>
      </c>
      <c r="W299" s="67">
        <v>2.7</v>
      </c>
      <c r="X299" s="47">
        <v>1992</v>
      </c>
      <c r="Y299" s="185">
        <v>13</v>
      </c>
      <c r="Z299" s="43">
        <v>22.9</v>
      </c>
      <c r="AA299" s="55" t="s">
        <v>274</v>
      </c>
      <c r="AB299" s="25">
        <v>2.8</v>
      </c>
      <c r="AC299" s="34" t="s">
        <v>71</v>
      </c>
      <c r="AD299" s="58">
        <v>1.9</v>
      </c>
      <c r="AE299" s="55" t="s">
        <v>431</v>
      </c>
      <c r="AF299" s="50">
        <v>5.8</v>
      </c>
      <c r="AG299" s="61" t="s">
        <v>109</v>
      </c>
      <c r="AH299" s="42">
        <v>3.2</v>
      </c>
      <c r="AI299" s="42">
        <v>-14.7</v>
      </c>
      <c r="AJ299" s="42">
        <v>3.4</v>
      </c>
      <c r="AK299" s="42">
        <v>-13.3</v>
      </c>
      <c r="AL299" s="47">
        <v>5517</v>
      </c>
      <c r="AM299" s="47">
        <v>5538</v>
      </c>
      <c r="AN299" s="47">
        <v>5507</v>
      </c>
      <c r="AO299" s="135">
        <v>1952</v>
      </c>
      <c r="AP299" s="136">
        <v>3280</v>
      </c>
      <c r="AQ299" s="130">
        <v>27.1</v>
      </c>
      <c r="AR299" s="60">
        <v>2000</v>
      </c>
      <c r="AS299" s="60" t="s">
        <v>435</v>
      </c>
      <c r="AT299" s="48">
        <v>-2</v>
      </c>
      <c r="AU299" s="96">
        <v>1992</v>
      </c>
      <c r="AV299" s="34" t="s">
        <v>71</v>
      </c>
      <c r="AX299" s="151"/>
      <c r="AY299" s="34" t="s">
        <v>358</v>
      </c>
    </row>
    <row r="300" spans="1:51" ht="12.75">
      <c r="A300" s="13">
        <v>24</v>
      </c>
      <c r="B300" s="99">
        <v>10.2</v>
      </c>
      <c r="C300" s="99">
        <v>10.6</v>
      </c>
      <c r="D300" s="99">
        <v>11.5</v>
      </c>
      <c r="E300" s="99">
        <v>12.8</v>
      </c>
      <c r="F300" s="99">
        <v>13.6</v>
      </c>
      <c r="G300" s="99">
        <v>12.8</v>
      </c>
      <c r="H300" s="99">
        <v>12.2</v>
      </c>
      <c r="I300" s="99">
        <v>11.9</v>
      </c>
      <c r="J300" s="115">
        <v>10</v>
      </c>
      <c r="K300" s="116">
        <v>14.5</v>
      </c>
      <c r="L300" s="99">
        <v>12</v>
      </c>
      <c r="M300" s="99">
        <v>10.7</v>
      </c>
      <c r="N300" s="121">
        <v>3.3</v>
      </c>
      <c r="O300" s="95"/>
      <c r="P300" s="170">
        <v>0.9</v>
      </c>
      <c r="Q300" s="42">
        <v>17.5</v>
      </c>
      <c r="R300" s="47">
        <v>1939</v>
      </c>
      <c r="S300" s="42">
        <v>6.6</v>
      </c>
      <c r="T300" s="47">
        <v>1963</v>
      </c>
      <c r="U300" s="42">
        <v>20.6</v>
      </c>
      <c r="V300" s="47">
        <v>1939</v>
      </c>
      <c r="W300" s="67">
        <v>2.5</v>
      </c>
      <c r="X300" s="47">
        <v>1887</v>
      </c>
      <c r="Y300" s="185">
        <v>11.9</v>
      </c>
      <c r="Z300" s="43">
        <v>23.9</v>
      </c>
      <c r="AA300" s="55" t="s">
        <v>274</v>
      </c>
      <c r="AB300" s="25">
        <v>1.5</v>
      </c>
      <c r="AC300" s="34" t="s">
        <v>74</v>
      </c>
      <c r="AD300" s="58">
        <v>2.4</v>
      </c>
      <c r="AE300" s="55" t="s">
        <v>431</v>
      </c>
      <c r="AF300" s="50">
        <v>30.4</v>
      </c>
      <c r="AG300" s="61" t="s">
        <v>132</v>
      </c>
      <c r="AH300" s="42"/>
      <c r="AI300" s="42"/>
      <c r="AJ300" s="42">
        <v>10.2</v>
      </c>
      <c r="AK300" s="42">
        <v>-13.7</v>
      </c>
      <c r="AL300" s="56"/>
      <c r="AM300" s="47">
        <v>5576</v>
      </c>
      <c r="AN300" s="47">
        <v>5578</v>
      </c>
      <c r="AO300" s="63"/>
      <c r="AP300" s="163">
        <v>3552</v>
      </c>
      <c r="AQ300" s="48">
        <v>27.3</v>
      </c>
      <c r="AR300" s="34">
        <v>1955</v>
      </c>
      <c r="AS300" s="34" t="s">
        <v>146</v>
      </c>
      <c r="AT300" s="110">
        <v>-3.3</v>
      </c>
      <c r="AU300" s="225">
        <v>1970</v>
      </c>
      <c r="AV300" s="55" t="s">
        <v>79</v>
      </c>
      <c r="AX300" s="151"/>
      <c r="AY300" s="34" t="s">
        <v>359</v>
      </c>
    </row>
    <row r="301" spans="1:51" ht="12.75">
      <c r="A301" s="13">
        <v>25</v>
      </c>
      <c r="B301" s="99">
        <v>11</v>
      </c>
      <c r="C301" s="99">
        <v>10.4</v>
      </c>
      <c r="D301" s="99">
        <v>11.2</v>
      </c>
      <c r="E301" s="99">
        <v>12.2</v>
      </c>
      <c r="F301" s="99">
        <v>13.6</v>
      </c>
      <c r="G301" s="99">
        <v>13.3</v>
      </c>
      <c r="H301" s="99">
        <v>12</v>
      </c>
      <c r="I301" s="99">
        <v>10.4</v>
      </c>
      <c r="J301" s="115">
        <v>10.2</v>
      </c>
      <c r="K301" s="116">
        <v>14.2</v>
      </c>
      <c r="L301" s="99">
        <v>11.7</v>
      </c>
      <c r="M301" s="42">
        <v>10.7</v>
      </c>
      <c r="N301" s="121">
        <v>1.1</v>
      </c>
      <c r="O301" s="97"/>
      <c r="P301" s="170">
        <v>5.9</v>
      </c>
      <c r="Q301" s="42">
        <v>18</v>
      </c>
      <c r="R301" s="47">
        <v>1939</v>
      </c>
      <c r="S301" s="42">
        <v>7.2</v>
      </c>
      <c r="T301" s="47">
        <v>1963</v>
      </c>
      <c r="U301" s="42">
        <v>22.5</v>
      </c>
      <c r="V301" s="47">
        <v>2008</v>
      </c>
      <c r="W301" s="117">
        <v>1.4</v>
      </c>
      <c r="X301" s="221">
        <v>1963</v>
      </c>
      <c r="Y301" s="185">
        <v>11.7</v>
      </c>
      <c r="Z301" s="43">
        <v>18</v>
      </c>
      <c r="AA301" s="55" t="s">
        <v>390</v>
      </c>
      <c r="AB301" s="25">
        <v>5.4</v>
      </c>
      <c r="AC301" s="34" t="s">
        <v>464</v>
      </c>
      <c r="AD301" s="58">
        <v>2</v>
      </c>
      <c r="AE301" s="55" t="s">
        <v>431</v>
      </c>
      <c r="AF301" s="50">
        <v>34.9</v>
      </c>
      <c r="AG301" s="61" t="s">
        <v>114</v>
      </c>
      <c r="AH301" s="42">
        <v>4</v>
      </c>
      <c r="AI301" s="42">
        <v>-18.1</v>
      </c>
      <c r="AJ301" s="42"/>
      <c r="AK301" s="42"/>
      <c r="AL301" s="47">
        <v>5519</v>
      </c>
      <c r="AM301" s="47"/>
      <c r="AN301" s="47">
        <v>5410</v>
      </c>
      <c r="AO301" s="63">
        <v>3156</v>
      </c>
      <c r="AP301" s="163">
        <v>1055</v>
      </c>
      <c r="AQ301" s="48">
        <v>25.7</v>
      </c>
      <c r="AR301" s="34">
        <v>1955</v>
      </c>
      <c r="AS301" s="34" t="s">
        <v>146</v>
      </c>
      <c r="AT301" s="48">
        <v>-2.6</v>
      </c>
      <c r="AU301" s="96">
        <v>2999</v>
      </c>
      <c r="AV301" s="34" t="s">
        <v>436</v>
      </c>
      <c r="AX301" s="151"/>
      <c r="AY301" s="34" t="s">
        <v>360</v>
      </c>
    </row>
    <row r="302" spans="1:51" ht="12.75">
      <c r="A302" s="13">
        <v>26</v>
      </c>
      <c r="B302" s="99">
        <v>9.4</v>
      </c>
      <c r="C302" s="99">
        <v>11</v>
      </c>
      <c r="D302" s="99">
        <v>12.2</v>
      </c>
      <c r="E302" s="99">
        <v>12.9</v>
      </c>
      <c r="F302" s="99">
        <v>12.8</v>
      </c>
      <c r="G302" s="99">
        <v>12.6</v>
      </c>
      <c r="H302" s="99">
        <v>11.8</v>
      </c>
      <c r="I302" s="99">
        <v>10.8</v>
      </c>
      <c r="J302" s="115">
        <v>9.2</v>
      </c>
      <c r="K302" s="116">
        <v>13.3</v>
      </c>
      <c r="L302" s="99">
        <v>11.7</v>
      </c>
      <c r="M302" s="42">
        <v>10.7</v>
      </c>
      <c r="N302" s="121">
        <v>0.1</v>
      </c>
      <c r="O302" s="97"/>
      <c r="P302" s="170">
        <v>0</v>
      </c>
      <c r="Q302" s="42">
        <v>16.1</v>
      </c>
      <c r="R302" s="47">
        <v>1939</v>
      </c>
      <c r="S302" s="42">
        <v>6.8</v>
      </c>
      <c r="T302" s="47">
        <v>1923</v>
      </c>
      <c r="U302" s="42">
        <v>22.1</v>
      </c>
      <c r="V302" s="47">
        <v>1939</v>
      </c>
      <c r="W302" s="67">
        <v>2.5</v>
      </c>
      <c r="X302" s="47">
        <v>1887</v>
      </c>
      <c r="Y302" s="185">
        <v>11.7</v>
      </c>
      <c r="Z302" s="43">
        <v>21.7</v>
      </c>
      <c r="AA302" s="55" t="s">
        <v>274</v>
      </c>
      <c r="AB302" s="25">
        <v>6.2</v>
      </c>
      <c r="AC302" s="34" t="s">
        <v>207</v>
      </c>
      <c r="AD302" s="58">
        <v>1.9</v>
      </c>
      <c r="AE302" s="55" t="s">
        <v>431</v>
      </c>
      <c r="AF302" s="50">
        <v>10.6</v>
      </c>
      <c r="AG302" s="61" t="s">
        <v>151</v>
      </c>
      <c r="AH302" s="42"/>
      <c r="AI302" s="42"/>
      <c r="AJ302" s="42">
        <v>5</v>
      </c>
      <c r="AK302" s="42">
        <v>-13.1</v>
      </c>
      <c r="AL302" s="47"/>
      <c r="AM302" s="47">
        <v>5566</v>
      </c>
      <c r="AN302" s="47"/>
      <c r="AO302" s="53">
        <v>3335</v>
      </c>
      <c r="AP302" s="54">
        <v>3411</v>
      </c>
      <c r="AQ302" s="48">
        <v>27</v>
      </c>
      <c r="AR302" s="34">
        <v>1982</v>
      </c>
      <c r="AS302" s="34" t="s">
        <v>46</v>
      </c>
      <c r="AT302" s="48">
        <v>-1.1</v>
      </c>
      <c r="AU302" s="96">
        <v>1965</v>
      </c>
      <c r="AV302" s="34" t="s">
        <v>98</v>
      </c>
      <c r="AX302" s="151"/>
      <c r="AY302" s="34" t="s">
        <v>361</v>
      </c>
    </row>
    <row r="303" spans="1:51" ht="12.75">
      <c r="A303" s="13">
        <v>27</v>
      </c>
      <c r="B303" s="99">
        <v>12</v>
      </c>
      <c r="C303" s="99">
        <v>12.2</v>
      </c>
      <c r="D303" s="99">
        <v>11.8</v>
      </c>
      <c r="E303" s="99">
        <v>12.8</v>
      </c>
      <c r="F303" s="99">
        <v>12.6</v>
      </c>
      <c r="G303" s="99">
        <v>12.9</v>
      </c>
      <c r="H303" s="99">
        <v>12.2</v>
      </c>
      <c r="I303" s="99">
        <v>11.1</v>
      </c>
      <c r="J303" s="115">
        <v>10.7</v>
      </c>
      <c r="K303" s="116">
        <v>13.3</v>
      </c>
      <c r="L303" s="99">
        <v>12.2</v>
      </c>
      <c r="M303" s="42">
        <v>10.7</v>
      </c>
      <c r="N303" s="50">
        <v>5.2</v>
      </c>
      <c r="O303" s="95"/>
      <c r="P303" s="178">
        <v>0.1</v>
      </c>
      <c r="Q303" s="42">
        <v>15.1</v>
      </c>
      <c r="R303" s="47">
        <v>1990</v>
      </c>
      <c r="S303" s="42">
        <v>7.6</v>
      </c>
      <c r="T303" s="47">
        <v>1921</v>
      </c>
      <c r="U303" s="42">
        <v>20.4</v>
      </c>
      <c r="V303" s="47">
        <v>1990</v>
      </c>
      <c r="W303" s="67">
        <v>3.7</v>
      </c>
      <c r="X303" s="47">
        <v>1921</v>
      </c>
      <c r="Y303" s="185">
        <v>13.2</v>
      </c>
      <c r="Z303" s="43">
        <v>24.8</v>
      </c>
      <c r="AA303" s="55" t="s">
        <v>175</v>
      </c>
      <c r="AB303" s="25">
        <v>6.8</v>
      </c>
      <c r="AC303" s="34" t="s">
        <v>47</v>
      </c>
      <c r="AD303" s="58">
        <v>3</v>
      </c>
      <c r="AE303" s="55" t="s">
        <v>431</v>
      </c>
      <c r="AF303" s="50">
        <v>82.4</v>
      </c>
      <c r="AG303" s="61" t="s">
        <v>132</v>
      </c>
      <c r="AH303" s="42">
        <v>6.8</v>
      </c>
      <c r="AI303" s="42">
        <v>-15.3</v>
      </c>
      <c r="AJ303" s="42">
        <v>3.6</v>
      </c>
      <c r="AK303" s="42">
        <v>-18.3</v>
      </c>
      <c r="AL303" s="47">
        <v>5561</v>
      </c>
      <c r="AM303" s="47">
        <v>5511</v>
      </c>
      <c r="AN303" s="47">
        <v>5606</v>
      </c>
      <c r="AO303" s="53">
        <v>3382</v>
      </c>
      <c r="AP303" s="54">
        <v>2691</v>
      </c>
      <c r="AQ303" s="130">
        <v>26.8</v>
      </c>
      <c r="AR303" s="60">
        <v>1999</v>
      </c>
      <c r="AS303" s="60" t="s">
        <v>189</v>
      </c>
      <c r="AT303" s="129">
        <v>-4</v>
      </c>
      <c r="AU303" s="224">
        <v>1944</v>
      </c>
      <c r="AV303" s="17" t="s">
        <v>438</v>
      </c>
      <c r="AX303" s="151"/>
      <c r="AY303" s="34" t="s">
        <v>362</v>
      </c>
    </row>
    <row r="304" spans="1:51" ht="12.75">
      <c r="A304" s="13">
        <v>28</v>
      </c>
      <c r="B304" s="99">
        <v>10</v>
      </c>
      <c r="C304" s="99">
        <v>10</v>
      </c>
      <c r="D304" s="99">
        <v>10.2</v>
      </c>
      <c r="E304" s="99">
        <v>10.2</v>
      </c>
      <c r="F304" s="99">
        <v>10.4</v>
      </c>
      <c r="G304" s="99">
        <v>10.2</v>
      </c>
      <c r="H304" s="99">
        <v>10.3</v>
      </c>
      <c r="I304" s="99">
        <v>10</v>
      </c>
      <c r="J304" s="115">
        <v>9.4</v>
      </c>
      <c r="K304" s="116">
        <v>11.6</v>
      </c>
      <c r="L304" s="99">
        <v>10.2</v>
      </c>
      <c r="M304" s="42">
        <v>10.7</v>
      </c>
      <c r="N304" s="50">
        <v>0.3</v>
      </c>
      <c r="O304" s="97"/>
      <c r="P304" s="178">
        <v>0</v>
      </c>
      <c r="Q304" s="42">
        <v>15</v>
      </c>
      <c r="R304" s="47">
        <v>1939</v>
      </c>
      <c r="S304" s="42">
        <v>8</v>
      </c>
      <c r="T304" s="47">
        <v>1967</v>
      </c>
      <c r="U304" s="42">
        <v>19.7</v>
      </c>
      <c r="V304" s="47">
        <v>1939</v>
      </c>
      <c r="W304" s="67">
        <v>3</v>
      </c>
      <c r="X304" s="47">
        <v>890</v>
      </c>
      <c r="Y304" s="185">
        <v>12.5</v>
      </c>
      <c r="Z304" s="43">
        <v>21.6</v>
      </c>
      <c r="AA304" s="55" t="s">
        <v>46</v>
      </c>
      <c r="AB304" s="25">
        <v>5.4</v>
      </c>
      <c r="AC304" s="34" t="s">
        <v>74</v>
      </c>
      <c r="AD304" s="58">
        <v>3.3</v>
      </c>
      <c r="AE304" s="55" t="s">
        <v>431</v>
      </c>
      <c r="AF304" s="50">
        <v>19.2</v>
      </c>
      <c r="AG304" s="61" t="s">
        <v>465</v>
      </c>
      <c r="AH304" s="42">
        <v>3.2</v>
      </c>
      <c r="AI304" s="42">
        <v>-19.5</v>
      </c>
      <c r="AJ304" s="42">
        <v>4</v>
      </c>
      <c r="AK304" s="42">
        <v>-20.5</v>
      </c>
      <c r="AL304" s="47">
        <v>5477</v>
      </c>
      <c r="AM304" s="47">
        <v>5463</v>
      </c>
      <c r="AN304" s="47">
        <v>5505</v>
      </c>
      <c r="AO304" s="135">
        <v>1856</v>
      </c>
      <c r="AP304" s="136">
        <v>2137</v>
      </c>
      <c r="AQ304" s="130">
        <v>25.2</v>
      </c>
      <c r="AR304" s="60">
        <v>2008</v>
      </c>
      <c r="AS304" s="60" t="s">
        <v>175</v>
      </c>
      <c r="AT304" s="48">
        <v>-2.8</v>
      </c>
      <c r="AU304" s="96">
        <v>1965</v>
      </c>
      <c r="AV304" s="34" t="s">
        <v>98</v>
      </c>
      <c r="AX304" s="151"/>
      <c r="AY304" s="34" t="s">
        <v>363</v>
      </c>
    </row>
    <row r="305" spans="1:51" ht="12.75">
      <c r="A305" s="13">
        <v>29</v>
      </c>
      <c r="B305" s="42">
        <v>10.9</v>
      </c>
      <c r="C305" s="42">
        <v>10.8</v>
      </c>
      <c r="D305" s="42">
        <v>12.2</v>
      </c>
      <c r="E305" s="42">
        <v>12.6</v>
      </c>
      <c r="F305" s="42">
        <v>12.3</v>
      </c>
      <c r="G305" s="42">
        <v>11.9</v>
      </c>
      <c r="H305" s="42">
        <v>11.3</v>
      </c>
      <c r="I305" s="42">
        <v>10.1</v>
      </c>
      <c r="J305" s="115">
        <v>9.7</v>
      </c>
      <c r="K305" s="116">
        <v>13.5</v>
      </c>
      <c r="L305" s="99">
        <v>11.5</v>
      </c>
      <c r="M305" s="42">
        <v>10.7</v>
      </c>
      <c r="N305" s="50">
        <v>1</v>
      </c>
      <c r="O305" s="95"/>
      <c r="P305" s="178">
        <v>0</v>
      </c>
      <c r="Q305" s="42">
        <v>16.6</v>
      </c>
      <c r="R305" s="47">
        <v>2008</v>
      </c>
      <c r="S305" s="42">
        <v>7.3</v>
      </c>
      <c r="T305" s="47">
        <v>1923</v>
      </c>
      <c r="U305" s="42">
        <v>22.5</v>
      </c>
      <c r="V305" s="47">
        <v>2008</v>
      </c>
      <c r="W305" s="67">
        <v>3.2</v>
      </c>
      <c r="X305" s="47">
        <v>1967</v>
      </c>
      <c r="Y305" s="185">
        <v>12.7</v>
      </c>
      <c r="Z305" s="43">
        <v>23.9</v>
      </c>
      <c r="AA305" s="41" t="s">
        <v>467</v>
      </c>
      <c r="AB305" s="25">
        <v>4.7</v>
      </c>
      <c r="AC305" s="34" t="s">
        <v>109</v>
      </c>
      <c r="AD305" s="58">
        <v>2.7</v>
      </c>
      <c r="AE305" s="55" t="s">
        <v>431</v>
      </c>
      <c r="AF305" s="50">
        <v>11</v>
      </c>
      <c r="AG305" s="20" t="s">
        <v>466</v>
      </c>
      <c r="AH305" s="42">
        <v>6</v>
      </c>
      <c r="AI305" s="42">
        <v>-20.9</v>
      </c>
      <c r="AJ305" s="42">
        <v>3.8</v>
      </c>
      <c r="AK305" s="42">
        <v>-22.5</v>
      </c>
      <c r="AL305" s="47">
        <v>5471</v>
      </c>
      <c r="AM305" s="47">
        <v>5452</v>
      </c>
      <c r="AN305" s="47">
        <v>5509</v>
      </c>
      <c r="AO305" s="63">
        <v>2366</v>
      </c>
      <c r="AP305" s="163">
        <v>2101</v>
      </c>
      <c r="AQ305" s="130">
        <v>27.1</v>
      </c>
      <c r="AR305" s="60">
        <v>2008</v>
      </c>
      <c r="AS305" s="60" t="s">
        <v>171</v>
      </c>
      <c r="AT305" s="130">
        <v>-2.5</v>
      </c>
      <c r="AU305" s="223">
        <v>2007</v>
      </c>
      <c r="AV305" s="60" t="s">
        <v>171</v>
      </c>
      <c r="AX305" s="151"/>
      <c r="AY305" s="34" t="s">
        <v>364</v>
      </c>
    </row>
    <row r="306" spans="1:51" ht="12.75">
      <c r="A306" s="13">
        <v>30</v>
      </c>
      <c r="B306" s="99">
        <v>10.3</v>
      </c>
      <c r="C306" s="99">
        <v>9.9</v>
      </c>
      <c r="D306" s="99">
        <v>10.8</v>
      </c>
      <c r="E306" s="99">
        <v>12.5</v>
      </c>
      <c r="F306" s="99">
        <v>13.9</v>
      </c>
      <c r="G306" s="99">
        <v>13.1</v>
      </c>
      <c r="H306" s="99">
        <v>12.1</v>
      </c>
      <c r="I306" s="99">
        <v>11.4</v>
      </c>
      <c r="J306" s="115">
        <v>9.9</v>
      </c>
      <c r="K306" s="116">
        <v>15</v>
      </c>
      <c r="L306" s="99">
        <v>11.8</v>
      </c>
      <c r="M306" s="42">
        <v>10.7</v>
      </c>
      <c r="N306" s="50">
        <v>8.8</v>
      </c>
      <c r="O306" s="97"/>
      <c r="P306" s="178">
        <v>1.7</v>
      </c>
      <c r="Q306" s="42">
        <v>18.8</v>
      </c>
      <c r="R306" s="47">
        <v>1980</v>
      </c>
      <c r="S306" s="42">
        <v>7.2</v>
      </c>
      <c r="T306" s="47">
        <v>1965</v>
      </c>
      <c r="U306" s="43">
        <v>25.7</v>
      </c>
      <c r="V306" s="47">
        <v>2008</v>
      </c>
      <c r="W306" s="67">
        <v>4</v>
      </c>
      <c r="X306" s="47">
        <v>1881</v>
      </c>
      <c r="Y306" s="185">
        <v>12.1</v>
      </c>
      <c r="Z306" s="43">
        <v>18.4</v>
      </c>
      <c r="AA306" s="55" t="s">
        <v>468</v>
      </c>
      <c r="AB306" s="25">
        <v>6.4</v>
      </c>
      <c r="AC306" s="34" t="s">
        <v>103</v>
      </c>
      <c r="AD306" s="58">
        <v>2.7</v>
      </c>
      <c r="AE306" s="55" t="s">
        <v>431</v>
      </c>
      <c r="AF306" s="50">
        <v>51.2</v>
      </c>
      <c r="AG306" s="50" t="s">
        <v>134</v>
      </c>
      <c r="AH306" s="42">
        <v>1</v>
      </c>
      <c r="AI306" s="42">
        <v>-23.7</v>
      </c>
      <c r="AJ306" s="42">
        <v>1.4</v>
      </c>
      <c r="AK306" s="42">
        <v>-24.9</v>
      </c>
      <c r="AL306" s="56">
        <v>5410</v>
      </c>
      <c r="AM306" s="47">
        <v>5398</v>
      </c>
      <c r="AN306" s="47">
        <v>5459</v>
      </c>
      <c r="AO306" s="63">
        <v>1641</v>
      </c>
      <c r="AP306" s="163">
        <v>1721</v>
      </c>
      <c r="AQ306" s="130">
        <v>29.7</v>
      </c>
      <c r="AR306" s="60">
        <v>2008</v>
      </c>
      <c r="AS306" s="60" t="s">
        <v>171</v>
      </c>
      <c r="AT306" s="130">
        <v>-2.5</v>
      </c>
      <c r="AU306" s="223">
        <v>2007</v>
      </c>
      <c r="AV306" s="60" t="s">
        <v>171</v>
      </c>
      <c r="AX306" s="151"/>
      <c r="AY306" s="34" t="s">
        <v>365</v>
      </c>
    </row>
    <row r="307" spans="1:51" ht="12.75">
      <c r="A307" s="13">
        <v>31</v>
      </c>
      <c r="B307" s="99">
        <v>11.2</v>
      </c>
      <c r="C307" s="99">
        <v>10.9</v>
      </c>
      <c r="D307" s="99">
        <v>11.2</v>
      </c>
      <c r="E307" s="99">
        <v>12.8</v>
      </c>
      <c r="F307" s="99">
        <v>14.8</v>
      </c>
      <c r="G307" s="99">
        <v>16.5</v>
      </c>
      <c r="H307" s="99">
        <v>15.5</v>
      </c>
      <c r="I307" s="99">
        <v>13.2</v>
      </c>
      <c r="J307" s="115">
        <v>10.5</v>
      </c>
      <c r="K307" s="116">
        <v>16.7</v>
      </c>
      <c r="L307" s="99">
        <v>13.3</v>
      </c>
      <c r="M307" s="42">
        <v>10.7</v>
      </c>
      <c r="N307" s="50">
        <v>6.1</v>
      </c>
      <c r="O307" s="95"/>
      <c r="P307" s="178">
        <v>1.3</v>
      </c>
      <c r="Q307" s="43">
        <v>19.2</v>
      </c>
      <c r="R307" s="220">
        <v>1980</v>
      </c>
      <c r="S307" s="42">
        <v>7.8</v>
      </c>
      <c r="T307" s="47">
        <v>1965</v>
      </c>
      <c r="U307" s="42">
        <v>23</v>
      </c>
      <c r="V307" s="47">
        <v>1980</v>
      </c>
      <c r="W307" s="67">
        <v>4</v>
      </c>
      <c r="X307" s="47">
        <v>1888</v>
      </c>
      <c r="Y307" s="185">
        <v>11.4</v>
      </c>
      <c r="Z307" s="209">
        <v>19.4</v>
      </c>
      <c r="AA307" s="55" t="s">
        <v>197</v>
      </c>
      <c r="AB307" s="25">
        <v>6.1</v>
      </c>
      <c r="AC307" s="34" t="s">
        <v>239</v>
      </c>
      <c r="AD307" s="58">
        <v>1.8</v>
      </c>
      <c r="AE307" s="55" t="s">
        <v>431</v>
      </c>
      <c r="AF307" s="50">
        <v>29.2</v>
      </c>
      <c r="AG307" s="20" t="s">
        <v>119</v>
      </c>
      <c r="AH307" s="42">
        <v>3.2</v>
      </c>
      <c r="AI307" s="42">
        <v>-23.7</v>
      </c>
      <c r="AJ307" s="42">
        <v>2.6</v>
      </c>
      <c r="AK307" s="42">
        <v>-19.3</v>
      </c>
      <c r="AL307" s="56">
        <v>5430</v>
      </c>
      <c r="AM307" s="47">
        <v>5449</v>
      </c>
      <c r="AN307" s="47">
        <v>5471</v>
      </c>
      <c r="AO307" s="63">
        <v>1935</v>
      </c>
      <c r="AP307" s="163">
        <v>1751</v>
      </c>
      <c r="AQ307" s="48">
        <v>27</v>
      </c>
      <c r="AR307" s="34">
        <v>2008</v>
      </c>
      <c r="AS307" s="34" t="s">
        <v>144</v>
      </c>
      <c r="AT307" s="48">
        <v>-2.2</v>
      </c>
      <c r="AU307" s="96">
        <v>1986</v>
      </c>
      <c r="AV307" s="42" t="s">
        <v>98</v>
      </c>
      <c r="AX307" s="151"/>
      <c r="AY307" s="204">
        <v>31</v>
      </c>
    </row>
    <row r="308" spans="1:51" ht="12.75">
      <c r="A308" s="34"/>
      <c r="B308" s="42"/>
      <c r="C308" s="42"/>
      <c r="D308" s="42"/>
      <c r="E308" s="42"/>
      <c r="F308" s="42"/>
      <c r="G308" s="42"/>
      <c r="H308" s="42"/>
      <c r="I308" s="42"/>
      <c r="J308" s="17"/>
      <c r="K308" s="43"/>
      <c r="L308" s="44"/>
      <c r="M308" s="42"/>
      <c r="N308" s="50"/>
      <c r="O308" s="50"/>
      <c r="P308" s="158">
        <f>SUM(P277:P307)</f>
        <v>183.9</v>
      </c>
      <c r="Q308" s="42"/>
      <c r="R308" s="47"/>
      <c r="S308" s="42"/>
      <c r="T308" s="47"/>
      <c r="U308" s="42"/>
      <c r="V308" s="47"/>
      <c r="W308" s="54"/>
      <c r="X308" s="34"/>
      <c r="Y308" s="185"/>
      <c r="Z308" s="43"/>
      <c r="AA308" s="55"/>
      <c r="AB308" s="64"/>
      <c r="AC308" s="55"/>
      <c r="AD308" s="19"/>
      <c r="AE308" s="55"/>
      <c r="AF308" s="50"/>
      <c r="AG308" s="20"/>
      <c r="AH308" s="42"/>
      <c r="AI308" s="42"/>
      <c r="AJ308" s="42"/>
      <c r="AK308" s="42"/>
      <c r="AL308" s="56"/>
      <c r="AM308" s="34"/>
      <c r="AN308" s="34"/>
      <c r="AO308" s="63"/>
      <c r="AP308" s="56"/>
      <c r="AQ308" s="53"/>
      <c r="AR308" s="34"/>
      <c r="AS308" s="34"/>
      <c r="AT308" s="34"/>
      <c r="AU308" s="34"/>
      <c r="AV308" s="34"/>
      <c r="AW308" s="162"/>
      <c r="AX308" s="16"/>
      <c r="AY308" s="34"/>
    </row>
    <row r="309" spans="2:57" ht="12.75">
      <c r="B309" s="42">
        <f>AVERAGE(B277:B306)</f>
        <v>10.416666666666664</v>
      </c>
      <c r="C309" s="42">
        <f aca="true" t="shared" si="18" ref="C309:K309">AVERAGE(C277:C306)</f>
        <v>10.479999999999997</v>
      </c>
      <c r="D309" s="42">
        <f t="shared" si="18"/>
        <v>11.966666666666667</v>
      </c>
      <c r="E309" s="42">
        <f>AVERAGE(E277:E307)</f>
        <v>13.316129032258065</v>
      </c>
      <c r="F309" s="42">
        <f t="shared" si="18"/>
        <v>13.886666666666668</v>
      </c>
      <c r="G309" s="42">
        <f t="shared" si="18"/>
        <v>13.56</v>
      </c>
      <c r="H309" s="42">
        <f t="shared" si="18"/>
        <v>12.683333333333335</v>
      </c>
      <c r="I309" s="42">
        <f t="shared" si="18"/>
        <v>11.066666666666665</v>
      </c>
      <c r="J309" s="25">
        <f t="shared" si="18"/>
        <v>9.646666666666665</v>
      </c>
      <c r="K309" s="43">
        <f t="shared" si="18"/>
        <v>15.243333333333336</v>
      </c>
      <c r="L309" s="44">
        <f>AVERAGE(L277:L307)</f>
        <v>12.238709677419354</v>
      </c>
      <c r="M309" s="42"/>
      <c r="N309" s="50">
        <f>SUM(N277:N307)</f>
        <v>45.00000000000001</v>
      </c>
      <c r="O309" s="50"/>
      <c r="P309" s="219">
        <f>SUM(P277:P307)</f>
        <v>183.9</v>
      </c>
      <c r="Q309" s="42">
        <f>AVERAGE(Q277:Q306)</f>
        <v>15.913333333333336</v>
      </c>
      <c r="R309" s="42"/>
      <c r="S309" s="42">
        <f>AVERAGE(S277:S306)</f>
        <v>7.206666666666666</v>
      </c>
      <c r="T309" s="42"/>
      <c r="U309" s="42">
        <f>AVERAGE(U278:U308)</f>
        <v>21.093333333333337</v>
      </c>
      <c r="V309" s="42"/>
      <c r="W309" s="67">
        <f>AVERAGE(W277:W307)</f>
        <v>3.338709677419355</v>
      </c>
      <c r="X309" s="42"/>
      <c r="Y309" s="65">
        <f>AVERAGE(Y277:Y307)</f>
        <v>10.96774193548387</v>
      </c>
      <c r="Z309" s="131">
        <f>AVERAGE(Z277:Z307)</f>
        <v>20.587096774193547</v>
      </c>
      <c r="AA309" s="65"/>
      <c r="AB309" s="129">
        <f>AVERAGE(AB277:AB307)</f>
        <v>3.1548387096774193</v>
      </c>
      <c r="AC309" s="65"/>
      <c r="AD309" s="65">
        <f>AVERAGE(AD277:AD307)</f>
        <v>1.096774193548387</v>
      </c>
      <c r="AE309" s="65"/>
      <c r="AF309" s="227"/>
      <c r="AG309" s="65"/>
      <c r="AH309" s="65">
        <f aca="true" t="shared" si="19" ref="AH309:AQ309">AVERAGE(AH277:AH307)</f>
        <v>3.327586206896552</v>
      </c>
      <c r="AI309" s="65">
        <f t="shared" si="19"/>
        <v>-19.193103448275863</v>
      </c>
      <c r="AJ309" s="65">
        <f t="shared" si="19"/>
        <v>3.1482758620689655</v>
      </c>
      <c r="AK309" s="65">
        <f t="shared" si="19"/>
        <v>-18.93448275862069</v>
      </c>
      <c r="AL309" s="70">
        <f t="shared" si="19"/>
        <v>5473.172413793103</v>
      </c>
      <c r="AM309" s="70">
        <f t="shared" si="19"/>
        <v>5470.172413793103</v>
      </c>
      <c r="AN309" s="70">
        <f t="shared" si="19"/>
        <v>5460</v>
      </c>
      <c r="AO309" s="70">
        <f t="shared" si="19"/>
        <v>2118.5</v>
      </c>
      <c r="AP309" s="70">
        <f t="shared" si="19"/>
        <v>2111.0333333333333</v>
      </c>
      <c r="AQ309" s="65">
        <f t="shared" si="19"/>
        <v>27.177419354838715</v>
      </c>
      <c r="AR309" s="65"/>
      <c r="AS309" s="65"/>
      <c r="AT309" s="65">
        <f>AVERAGE(AT277:AT307)</f>
        <v>-2.3161290322580648</v>
      </c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65"/>
    </row>
    <row r="310" spans="2:51" ht="12.75">
      <c r="B310" s="34"/>
      <c r="C310" s="34"/>
      <c r="D310" s="34"/>
      <c r="E310" s="34"/>
      <c r="F310" s="34"/>
      <c r="G310" s="34"/>
      <c r="H310" s="34"/>
      <c r="I310" s="34"/>
      <c r="J310" s="13" t="s">
        <v>290</v>
      </c>
      <c r="K310" s="13"/>
      <c r="L310" s="34"/>
      <c r="M310" s="44">
        <v>1.7</v>
      </c>
      <c r="N310" s="44"/>
      <c r="O310" s="50"/>
      <c r="P310" s="44"/>
      <c r="Q310" s="170"/>
      <c r="R310" s="44"/>
      <c r="S310" s="44"/>
      <c r="T310" s="44"/>
      <c r="U310" s="44"/>
      <c r="V310" s="44"/>
      <c r="W310" s="98"/>
      <c r="X310" s="44"/>
      <c r="Y310" s="44"/>
      <c r="Z310" s="186"/>
      <c r="AA310" s="66"/>
      <c r="AB310" s="34"/>
      <c r="AC310" s="17"/>
      <c r="AD310" s="34"/>
      <c r="AE310" s="34"/>
      <c r="AF310" s="34"/>
      <c r="AG310" s="13" t="s">
        <v>455</v>
      </c>
      <c r="AH310" s="13"/>
      <c r="AI310" s="44">
        <v>-19.9</v>
      </c>
      <c r="AJ310" s="13"/>
      <c r="AK310" s="34"/>
      <c r="AL310" s="13">
        <v>5456</v>
      </c>
      <c r="AM310" s="13"/>
      <c r="AN310" s="13"/>
      <c r="AO310" s="13"/>
      <c r="AP310" s="34"/>
      <c r="AQ310" s="48"/>
      <c r="AR310" s="185"/>
      <c r="AS310" s="64"/>
      <c r="AT310" s="48"/>
      <c r="AU310" s="42"/>
      <c r="AV310" s="42"/>
      <c r="AW310" s="34"/>
      <c r="AX310" s="16"/>
      <c r="AY310" s="34"/>
    </row>
    <row r="311" spans="2:50" ht="12.75">
      <c r="B311" s="34"/>
      <c r="C311" s="13" t="s">
        <v>444</v>
      </c>
      <c r="D311" s="13"/>
      <c r="E311" s="13"/>
      <c r="F311" s="34"/>
      <c r="G311" s="34"/>
      <c r="H311" s="34"/>
      <c r="I311" s="44"/>
      <c r="J311" s="44" t="s">
        <v>56</v>
      </c>
      <c r="K311" s="25"/>
      <c r="L311" s="44">
        <v>10.5</v>
      </c>
      <c r="M311" s="44"/>
      <c r="N311" s="42"/>
      <c r="O311" s="61"/>
      <c r="P311" s="34"/>
      <c r="Q311" s="173"/>
      <c r="R311" s="34"/>
      <c r="S311" s="34"/>
      <c r="T311" s="34"/>
      <c r="U311" s="34"/>
      <c r="V311" s="34"/>
      <c r="W311" s="230" t="s">
        <v>286</v>
      </c>
      <c r="X311" s="115"/>
      <c r="Y311" s="185">
        <v>9.8</v>
      </c>
      <c r="AA311" s="18"/>
      <c r="AB311" s="34"/>
      <c r="AC311" s="17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</row>
    <row r="312" spans="3:48" ht="12.75">
      <c r="C312" s="13" t="s">
        <v>439</v>
      </c>
      <c r="D312" s="13"/>
      <c r="E312" s="13"/>
      <c r="F312" s="13"/>
      <c r="G312" s="34"/>
      <c r="H312" s="34"/>
      <c r="I312" s="44"/>
      <c r="J312" s="44" t="s">
        <v>57</v>
      </c>
      <c r="K312" s="25"/>
      <c r="L312" s="44">
        <v>11.4</v>
      </c>
      <c r="M312" s="44"/>
      <c r="N312" s="34"/>
      <c r="O312" s="61"/>
      <c r="P312" s="34"/>
      <c r="Q312" s="173"/>
      <c r="R312" s="34"/>
      <c r="S312" s="34"/>
      <c r="T312" s="34"/>
      <c r="U312" s="34"/>
      <c r="V312" s="34"/>
      <c r="W312" s="230" t="s">
        <v>287</v>
      </c>
      <c r="X312" s="115"/>
      <c r="Y312" s="185">
        <v>10.5</v>
      </c>
      <c r="AA312" s="18"/>
      <c r="AB312" s="34"/>
      <c r="AC312" s="17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</row>
    <row r="313" spans="3:48" ht="12.75">
      <c r="C313" s="13" t="s">
        <v>441</v>
      </c>
      <c r="D313" s="13"/>
      <c r="E313" s="13"/>
      <c r="F313" s="13"/>
      <c r="G313" s="13"/>
      <c r="H313" s="34"/>
      <c r="I313" s="13"/>
      <c r="J313" s="13" t="s">
        <v>58</v>
      </c>
      <c r="K313" s="13"/>
      <c r="L313" s="44">
        <v>11.9</v>
      </c>
      <c r="M313" s="44"/>
      <c r="N313" s="42"/>
      <c r="O313" s="61"/>
      <c r="P313" s="34"/>
      <c r="Q313" s="173"/>
      <c r="R313" s="34"/>
      <c r="S313" s="34"/>
      <c r="T313" s="34"/>
      <c r="U313" s="34"/>
      <c r="V313" s="34"/>
      <c r="W313" s="231" t="s">
        <v>288</v>
      </c>
      <c r="X313" s="10"/>
      <c r="Y313" s="185">
        <v>10.9</v>
      </c>
      <c r="AA313" s="18"/>
      <c r="AB313" s="34"/>
      <c r="AC313" s="17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</row>
    <row r="314" spans="3:48" ht="12.75">
      <c r="C314" s="44" t="s">
        <v>440</v>
      </c>
      <c r="D314" s="34"/>
      <c r="E314" s="34"/>
      <c r="F314" s="34"/>
      <c r="G314" s="34"/>
      <c r="H314" s="34"/>
      <c r="I314" s="13"/>
      <c r="J314" s="13" t="s">
        <v>59</v>
      </c>
      <c r="K314" s="13"/>
      <c r="L314" s="44">
        <v>51.8</v>
      </c>
      <c r="M314" s="44"/>
      <c r="N314" s="42"/>
      <c r="O314" s="61"/>
      <c r="P314" s="34"/>
      <c r="Q314" s="173"/>
      <c r="R314" s="34"/>
      <c r="S314" s="34"/>
      <c r="T314" s="34"/>
      <c r="U314" s="34"/>
      <c r="V314" s="34"/>
      <c r="W314" s="54"/>
      <c r="X314" s="34"/>
      <c r="Y314" s="34"/>
      <c r="Z314" s="185"/>
      <c r="AA314" s="18"/>
      <c r="AB314" s="34"/>
      <c r="AC314" s="17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</row>
    <row r="315" spans="3:48" ht="12.75">
      <c r="C315" s="13" t="s">
        <v>442</v>
      </c>
      <c r="D315" s="13"/>
      <c r="E315" s="13"/>
      <c r="F315" s="13"/>
      <c r="G315" s="34"/>
      <c r="H315" s="34"/>
      <c r="I315" s="13"/>
      <c r="J315" s="13" t="s">
        <v>60</v>
      </c>
      <c r="K315" s="13"/>
      <c r="L315" s="44">
        <v>171.3</v>
      </c>
      <c r="M315" s="35"/>
      <c r="N315" s="42"/>
      <c r="O315" s="61"/>
      <c r="P315" s="34"/>
      <c r="Q315" s="173"/>
      <c r="R315" s="34"/>
      <c r="S315" s="34"/>
      <c r="T315" s="34"/>
      <c r="U315" s="34"/>
      <c r="V315" s="34"/>
      <c r="W315" s="54"/>
      <c r="X315" s="34"/>
      <c r="Y315" s="34"/>
      <c r="Z315" s="186"/>
      <c r="AA315" s="18"/>
      <c r="AB315" s="34"/>
      <c r="AC315" s="17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</row>
    <row r="316" spans="3:48" ht="12.75">
      <c r="C316" s="13" t="s">
        <v>443</v>
      </c>
      <c r="D316" s="13"/>
      <c r="E316" s="13"/>
      <c r="F316" s="34"/>
      <c r="G316" s="34"/>
      <c r="H316" s="34"/>
      <c r="I316" s="34"/>
      <c r="J316" s="13" t="s">
        <v>326</v>
      </c>
      <c r="K316" s="13"/>
      <c r="L316" s="44">
        <v>47.2</v>
      </c>
      <c r="M316" s="42"/>
      <c r="N316" s="42"/>
      <c r="O316" s="61"/>
      <c r="P316" s="34"/>
      <c r="Q316" s="173"/>
      <c r="R316" s="34"/>
      <c r="S316" s="34"/>
      <c r="T316" s="34"/>
      <c r="U316" s="34"/>
      <c r="V316" s="34"/>
      <c r="W316" s="54"/>
      <c r="X316" s="34"/>
      <c r="Y316" s="34"/>
      <c r="Z316" s="186"/>
      <c r="AA316" s="18"/>
      <c r="AB316" s="34"/>
      <c r="AC316" s="17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</row>
    <row r="317" spans="3:48" ht="12.75">
      <c r="C317" s="34"/>
      <c r="D317" s="34"/>
      <c r="E317" s="34"/>
      <c r="F317" s="34"/>
      <c r="G317" s="34"/>
      <c r="H317" s="34"/>
      <c r="I317" s="34"/>
      <c r="J317" s="13" t="s">
        <v>366</v>
      </c>
      <c r="K317" s="13"/>
      <c r="L317" s="44">
        <v>190</v>
      </c>
      <c r="M317" s="34"/>
      <c r="N317" s="34"/>
      <c r="O317" s="61"/>
      <c r="P317" s="34"/>
      <c r="Q317" s="173"/>
      <c r="R317" s="34"/>
      <c r="S317" s="34"/>
      <c r="T317" s="34"/>
      <c r="U317" s="34"/>
      <c r="V317" s="34"/>
      <c r="W317" s="54"/>
      <c r="X317" s="34"/>
      <c r="Y317" s="34"/>
      <c r="Z317" s="186"/>
      <c r="AA317" s="18"/>
      <c r="AB317" s="34"/>
      <c r="AC317" s="17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</row>
    <row r="318" spans="2:50" ht="12.75">
      <c r="B318" s="1" t="s">
        <v>469</v>
      </c>
      <c r="C318" s="1"/>
      <c r="D318" s="1"/>
      <c r="E318" s="1"/>
      <c r="P318" s="181"/>
      <c r="Q318" s="2"/>
      <c r="R318" s="2"/>
      <c r="S318" s="2"/>
      <c r="T318" s="2"/>
      <c r="U318" s="2"/>
      <c r="V318" s="2"/>
      <c r="W318" s="2"/>
      <c r="X318" s="2"/>
      <c r="Y318" s="182"/>
      <c r="Z318" s="103" t="s">
        <v>0</v>
      </c>
      <c r="AA318" s="104"/>
      <c r="AD318" s="104" t="s">
        <v>147</v>
      </c>
      <c r="AE318" s="6"/>
      <c r="AF318" s="1"/>
      <c r="AH318" s="1" t="s">
        <v>1</v>
      </c>
      <c r="AI318" s="1"/>
      <c r="AJ318" s="1"/>
      <c r="AK318" s="1"/>
      <c r="AN318" s="13" t="s">
        <v>2</v>
      </c>
      <c r="AO318" s="5" t="s">
        <v>3</v>
      </c>
      <c r="AP318" s="1"/>
      <c r="AQ318" s="72"/>
      <c r="AW318" s="1" t="s">
        <v>262</v>
      </c>
      <c r="AX318" s="104" t="s">
        <v>10</v>
      </c>
    </row>
    <row r="319" spans="1:50" ht="12.75">
      <c r="A319" s="80"/>
      <c r="B319" s="80" t="s">
        <v>4</v>
      </c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141" t="s">
        <v>5</v>
      </c>
      <c r="N319" s="147"/>
      <c r="O319" s="12" t="s">
        <v>26</v>
      </c>
      <c r="P319" s="180"/>
      <c r="Q319" s="142" t="s">
        <v>6</v>
      </c>
      <c r="R319" s="142"/>
      <c r="S319" s="143"/>
      <c r="T319" s="143"/>
      <c r="U319" s="143"/>
      <c r="V319" s="143" t="s">
        <v>7</v>
      </c>
      <c r="W319" s="142" t="s">
        <v>8</v>
      </c>
      <c r="X319" s="80"/>
      <c r="Y319" s="183" t="s">
        <v>9</v>
      </c>
      <c r="Z319" s="100" t="s">
        <v>22</v>
      </c>
      <c r="AA319" s="10" t="s">
        <v>10</v>
      </c>
      <c r="AB319" s="108" t="s">
        <v>11</v>
      </c>
      <c r="AC319" s="11" t="s">
        <v>12</v>
      </c>
      <c r="AD319" s="11" t="s">
        <v>148</v>
      </c>
      <c r="AE319" s="11" t="s">
        <v>10</v>
      </c>
      <c r="AF319" s="12" t="s">
        <v>253</v>
      </c>
      <c r="AG319" s="12" t="s">
        <v>10</v>
      </c>
      <c r="AH319" s="13" t="s">
        <v>14</v>
      </c>
      <c r="AI319" s="13" t="s">
        <v>14</v>
      </c>
      <c r="AJ319" s="13" t="s">
        <v>15</v>
      </c>
      <c r="AK319" s="13" t="s">
        <v>15</v>
      </c>
      <c r="AL319" s="13" t="s">
        <v>14</v>
      </c>
      <c r="AM319" s="13" t="s">
        <v>15</v>
      </c>
      <c r="AN319" s="13" t="s">
        <v>15</v>
      </c>
      <c r="AO319" s="14" t="s">
        <v>14</v>
      </c>
      <c r="AP319" s="13" t="s">
        <v>15</v>
      </c>
      <c r="AQ319" s="183" t="s">
        <v>35</v>
      </c>
      <c r="AR319" s="11"/>
      <c r="AS319" s="11"/>
      <c r="AT319" s="122"/>
      <c r="AU319" t="s">
        <v>414</v>
      </c>
      <c r="AW319" s="15" t="s">
        <v>19</v>
      </c>
      <c r="AX319" s="148"/>
    </row>
    <row r="320" spans="1:50" ht="12.75">
      <c r="A320" s="16" t="s">
        <v>20</v>
      </c>
      <c r="B320" s="13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 t="s">
        <v>24</v>
      </c>
      <c r="N320" s="61" t="s">
        <v>25</v>
      </c>
      <c r="O320" s="61" t="s">
        <v>38</v>
      </c>
      <c r="P320" s="176" t="s">
        <v>27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23" t="s">
        <v>17</v>
      </c>
      <c r="Y320" s="184" t="s">
        <v>29</v>
      </c>
      <c r="Z320" s="18"/>
      <c r="AA320" s="34"/>
      <c r="AB320" s="25"/>
      <c r="AC320" s="26"/>
      <c r="AD320" s="127"/>
      <c r="AE320" s="127"/>
      <c r="AF320" s="27"/>
      <c r="AG320" s="27"/>
      <c r="AH320" s="28" t="s">
        <v>30</v>
      </c>
      <c r="AI320" s="28" t="s">
        <v>31</v>
      </c>
      <c r="AJ320" s="28" t="s">
        <v>30</v>
      </c>
      <c r="AK320" s="28" t="s">
        <v>31</v>
      </c>
      <c r="AL320" s="29" t="s">
        <v>32</v>
      </c>
      <c r="AM320" s="15" t="s">
        <v>33</v>
      </c>
      <c r="AN320" s="15" t="s">
        <v>33</v>
      </c>
      <c r="AO320" s="14" t="s">
        <v>34</v>
      </c>
      <c r="AP320" s="13" t="s">
        <v>34</v>
      </c>
      <c r="AQ320" s="189" t="s">
        <v>16</v>
      </c>
      <c r="AR320" s="15" t="s">
        <v>17</v>
      </c>
      <c r="AS320" s="15" t="s">
        <v>12</v>
      </c>
      <c r="AT320" s="15" t="s">
        <v>18</v>
      </c>
      <c r="AU320" s="15" t="s">
        <v>17</v>
      </c>
      <c r="AV320" s="15" t="s">
        <v>12</v>
      </c>
      <c r="AW320" s="13" t="s">
        <v>36</v>
      </c>
      <c r="AX320" s="148"/>
    </row>
    <row r="321" spans="1:50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93"/>
      <c r="K321" s="216"/>
      <c r="L321" s="13"/>
      <c r="M321" s="34"/>
      <c r="N321" s="61"/>
      <c r="O321" s="164"/>
      <c r="P321" s="179"/>
      <c r="Q321" s="36"/>
      <c r="R321" s="36"/>
      <c r="S321" s="54"/>
      <c r="T321" s="54"/>
      <c r="U321" s="36"/>
      <c r="V321" s="36"/>
      <c r="W321" s="36"/>
      <c r="X321" s="54"/>
      <c r="Y321" s="183">
        <v>2011</v>
      </c>
      <c r="Z321" s="66"/>
      <c r="AA321" s="34"/>
      <c r="AF321" s="61"/>
      <c r="AG321" s="61"/>
      <c r="AH321" s="165" t="s">
        <v>43</v>
      </c>
      <c r="AI321" s="34"/>
      <c r="AJ321" s="34"/>
      <c r="AK321" s="34"/>
      <c r="AL321" s="13" t="s">
        <v>44</v>
      </c>
      <c r="AM321" s="34"/>
      <c r="AN321" s="34"/>
      <c r="AO321" s="53"/>
      <c r="AP321" s="34"/>
      <c r="AQ321" s="190" t="s">
        <v>45</v>
      </c>
      <c r="AR321" s="60"/>
      <c r="AS321" s="60"/>
      <c r="AT321" s="34"/>
      <c r="AU321" s="34"/>
      <c r="AV321" s="34"/>
      <c r="AW321" s="13">
        <v>2011</v>
      </c>
      <c r="AX321" s="55"/>
    </row>
    <row r="322" spans="1:51" ht="12.75">
      <c r="A322" s="13">
        <v>1</v>
      </c>
      <c r="B322" s="99">
        <v>11.5</v>
      </c>
      <c r="C322" s="99">
        <v>10.6</v>
      </c>
      <c r="D322" s="99">
        <v>12</v>
      </c>
      <c r="E322" s="99">
        <v>13.5</v>
      </c>
      <c r="F322" s="99">
        <v>13.4</v>
      </c>
      <c r="G322" s="42">
        <v>14.7</v>
      </c>
      <c r="H322" s="42">
        <v>12.5</v>
      </c>
      <c r="I322" s="42">
        <v>11.5</v>
      </c>
      <c r="J322" s="25">
        <v>10.5</v>
      </c>
      <c r="K322" s="43">
        <v>14.9</v>
      </c>
      <c r="L322" s="44">
        <f>AVERAGE(B322:I322)</f>
        <v>12.4625</v>
      </c>
      <c r="M322" s="99">
        <v>10.7</v>
      </c>
      <c r="N322" s="50">
        <v>0.9</v>
      </c>
      <c r="O322" s="97"/>
      <c r="P322" s="170">
        <v>1.7</v>
      </c>
      <c r="Q322" s="42">
        <v>17.5</v>
      </c>
      <c r="R322" s="47">
        <v>2008</v>
      </c>
      <c r="S322" s="42">
        <v>7.1</v>
      </c>
      <c r="T322" s="47">
        <v>1975</v>
      </c>
      <c r="U322" s="42">
        <v>23.6</v>
      </c>
      <c r="V322" s="47">
        <v>2008</v>
      </c>
      <c r="W322" s="42">
        <v>4</v>
      </c>
      <c r="X322" s="47">
        <v>1965</v>
      </c>
      <c r="Y322" s="185">
        <v>11.3</v>
      </c>
      <c r="Z322" s="43">
        <v>20.8</v>
      </c>
      <c r="AA322" s="58" t="s">
        <v>371</v>
      </c>
      <c r="AB322" s="17">
        <v>5.1</v>
      </c>
      <c r="AC322" s="55" t="s">
        <v>136</v>
      </c>
      <c r="AD322" s="34">
        <v>1.7</v>
      </c>
      <c r="AE322" s="55" t="s">
        <v>155</v>
      </c>
      <c r="AF322" s="61">
        <v>29.4</v>
      </c>
      <c r="AG322" s="50" t="s">
        <v>114</v>
      </c>
      <c r="AH322" s="42">
        <v>5.2</v>
      </c>
      <c r="AI322" s="42">
        <v>-17.1</v>
      </c>
      <c r="AJ322" s="42">
        <v>3.8</v>
      </c>
      <c r="AK322" s="42">
        <v>-18.9</v>
      </c>
      <c r="AL322" s="105">
        <v>5497</v>
      </c>
      <c r="AM322" s="105">
        <v>5492</v>
      </c>
      <c r="AN322" s="34">
        <v>5487</v>
      </c>
      <c r="AO322" s="53">
        <v>2060</v>
      </c>
      <c r="AP322" s="54">
        <v>2183</v>
      </c>
      <c r="AQ322" s="48">
        <v>25.2</v>
      </c>
      <c r="AR322" s="144">
        <v>1968</v>
      </c>
      <c r="AS322" s="34" t="s">
        <v>46</v>
      </c>
      <c r="AT322" s="42">
        <v>-1.9</v>
      </c>
      <c r="AU322" s="34">
        <v>1986</v>
      </c>
      <c r="AV322" s="34" t="s">
        <v>98</v>
      </c>
      <c r="AX322" s="151"/>
      <c r="AY322" s="34" t="s">
        <v>336</v>
      </c>
    </row>
    <row r="323" spans="1:51" ht="12.75">
      <c r="A323" s="13">
        <v>2</v>
      </c>
      <c r="B323" s="99">
        <v>11.4</v>
      </c>
      <c r="C323" s="99">
        <v>11</v>
      </c>
      <c r="D323" s="99">
        <v>12.2</v>
      </c>
      <c r="E323" s="99">
        <v>13.2</v>
      </c>
      <c r="F323" s="99">
        <v>13.4</v>
      </c>
      <c r="G323" s="99">
        <v>14.8</v>
      </c>
      <c r="H323" s="99">
        <v>14</v>
      </c>
      <c r="I323" s="99">
        <v>12.7</v>
      </c>
      <c r="J323" s="25">
        <v>10.4</v>
      </c>
      <c r="K323" s="43">
        <v>15</v>
      </c>
      <c r="L323" s="44">
        <f>AVERAGE(B323:I323)</f>
        <v>12.8375</v>
      </c>
      <c r="M323" s="99">
        <v>10.7</v>
      </c>
      <c r="N323" s="50">
        <v>5.7</v>
      </c>
      <c r="O323" s="95"/>
      <c r="P323" s="170">
        <v>2.3</v>
      </c>
      <c r="Q323" s="42">
        <v>14.8</v>
      </c>
      <c r="R323" s="47">
        <v>2003</v>
      </c>
      <c r="S323" s="42">
        <v>8.3</v>
      </c>
      <c r="T323" s="47">
        <v>1975</v>
      </c>
      <c r="U323" s="42">
        <v>19.3</v>
      </c>
      <c r="V323" s="34">
        <v>1911</v>
      </c>
      <c r="W323" s="42">
        <v>4</v>
      </c>
      <c r="X323" s="47">
        <v>1881</v>
      </c>
      <c r="Y323" s="185">
        <v>11.1</v>
      </c>
      <c r="Z323" s="43">
        <v>17.5</v>
      </c>
      <c r="AA323" s="55" t="s">
        <v>188</v>
      </c>
      <c r="AB323" s="25">
        <v>6.5</v>
      </c>
      <c r="AC323" s="34" t="s">
        <v>489</v>
      </c>
      <c r="AD323" s="58">
        <v>1.6</v>
      </c>
      <c r="AE323" s="55" t="s">
        <v>150</v>
      </c>
      <c r="AF323" s="50">
        <v>46.2</v>
      </c>
      <c r="AG323" s="50" t="s">
        <v>47</v>
      </c>
      <c r="AH323" s="42">
        <v>3.6</v>
      </c>
      <c r="AI323" s="42">
        <v>-20.9</v>
      </c>
      <c r="AJ323" s="42">
        <v>2.2</v>
      </c>
      <c r="AK323" s="162">
        <v>-22.9</v>
      </c>
      <c r="AL323" s="47">
        <v>5459</v>
      </c>
      <c r="AM323" s="34">
        <v>5447</v>
      </c>
      <c r="AN323" s="34">
        <v>5484</v>
      </c>
      <c r="AO323" s="53">
        <v>1970</v>
      </c>
      <c r="AP323" s="163">
        <v>1963</v>
      </c>
      <c r="AQ323" s="48">
        <v>25.7</v>
      </c>
      <c r="AR323" s="34">
        <v>1978</v>
      </c>
      <c r="AS323" s="34" t="s">
        <v>278</v>
      </c>
      <c r="AT323" s="42">
        <v>-3</v>
      </c>
      <c r="AU323" s="34">
        <v>1986</v>
      </c>
      <c r="AV323" s="34" t="s">
        <v>77</v>
      </c>
      <c r="AX323" s="151"/>
      <c r="AY323" s="34" t="s">
        <v>337</v>
      </c>
    </row>
    <row r="324" spans="1:51" ht="12.75">
      <c r="A324" s="13">
        <v>3</v>
      </c>
      <c r="B324" s="99">
        <v>12.4</v>
      </c>
      <c r="C324" s="99">
        <v>12.1</v>
      </c>
      <c r="D324" s="99">
        <v>13.4</v>
      </c>
      <c r="E324" s="99">
        <v>14.2</v>
      </c>
      <c r="F324" s="99">
        <v>13</v>
      </c>
      <c r="G324" s="99">
        <v>15.4</v>
      </c>
      <c r="H324" s="99">
        <v>14.3</v>
      </c>
      <c r="I324" s="99">
        <v>11.8</v>
      </c>
      <c r="J324" s="25">
        <v>11.9</v>
      </c>
      <c r="K324" s="43">
        <v>15.6</v>
      </c>
      <c r="L324" s="44">
        <f>AVERAGE(B324:I324)</f>
        <v>13.325</v>
      </c>
      <c r="M324" s="99">
        <v>10.7</v>
      </c>
      <c r="N324" s="50">
        <v>0</v>
      </c>
      <c r="O324" s="97"/>
      <c r="P324" s="170">
        <v>2.9</v>
      </c>
      <c r="Q324" s="42">
        <v>14.7</v>
      </c>
      <c r="R324" s="47">
        <v>1991</v>
      </c>
      <c r="S324" s="42">
        <v>8</v>
      </c>
      <c r="T324" s="47">
        <v>1958</v>
      </c>
      <c r="U324" s="42">
        <v>18.8</v>
      </c>
      <c r="V324" s="47">
        <v>1935</v>
      </c>
      <c r="W324" s="34">
        <v>2.2</v>
      </c>
      <c r="X324" s="34">
        <v>1882</v>
      </c>
      <c r="Y324" s="185">
        <v>11.5</v>
      </c>
      <c r="Z324" s="43">
        <v>20</v>
      </c>
      <c r="AA324" s="55" t="s">
        <v>131</v>
      </c>
      <c r="AB324" s="25">
        <v>5.8</v>
      </c>
      <c r="AC324" s="34" t="s">
        <v>489</v>
      </c>
      <c r="AD324" s="58">
        <v>2.3</v>
      </c>
      <c r="AE324" s="55" t="s">
        <v>150</v>
      </c>
      <c r="AF324" s="50">
        <v>45.5</v>
      </c>
      <c r="AG324" s="50" t="s">
        <v>118</v>
      </c>
      <c r="AH324" s="42">
        <v>2.6</v>
      </c>
      <c r="AI324" s="42">
        <v>-21.5</v>
      </c>
      <c r="AJ324" s="99">
        <v>2.6</v>
      </c>
      <c r="AK324" s="99">
        <v>-22.9</v>
      </c>
      <c r="AL324" s="40">
        <v>5430</v>
      </c>
      <c r="AM324" s="40">
        <v>5429</v>
      </c>
      <c r="AN324" s="34">
        <v>5475</v>
      </c>
      <c r="AO324" s="53">
        <v>1749</v>
      </c>
      <c r="AP324" s="54">
        <v>1824</v>
      </c>
      <c r="AQ324" s="48">
        <v>26.8</v>
      </c>
      <c r="AR324" s="34">
        <v>1991</v>
      </c>
      <c r="AS324" s="34" t="s">
        <v>81</v>
      </c>
      <c r="AT324" s="42">
        <v>-2.7</v>
      </c>
      <c r="AU324" s="34">
        <v>1967</v>
      </c>
      <c r="AV324" s="34" t="s">
        <v>410</v>
      </c>
      <c r="AX324" s="151"/>
      <c r="AY324" s="34" t="s">
        <v>338</v>
      </c>
    </row>
    <row r="325" spans="1:51" ht="12.75">
      <c r="A325" s="13">
        <v>4</v>
      </c>
      <c r="B325" s="99">
        <v>12.1</v>
      </c>
      <c r="C325" s="99">
        <v>12.6</v>
      </c>
      <c r="D325" s="99">
        <v>14.3</v>
      </c>
      <c r="E325" s="99">
        <v>15</v>
      </c>
      <c r="F325" s="99">
        <v>15</v>
      </c>
      <c r="G325" s="99">
        <v>12.3</v>
      </c>
      <c r="H325" s="99">
        <v>11.6</v>
      </c>
      <c r="I325" s="99">
        <v>10.8</v>
      </c>
      <c r="J325" s="25">
        <v>11.7</v>
      </c>
      <c r="K325" s="43">
        <v>18.2</v>
      </c>
      <c r="L325" s="44">
        <f>AVERAGE(B325:I325)</f>
        <v>12.962499999999999</v>
      </c>
      <c r="M325" s="99">
        <v>10.7</v>
      </c>
      <c r="N325" s="50">
        <v>1.6</v>
      </c>
      <c r="O325" s="95"/>
      <c r="P325" s="170">
        <v>1.5</v>
      </c>
      <c r="Q325" s="42">
        <v>15.1</v>
      </c>
      <c r="R325" s="47">
        <v>1939</v>
      </c>
      <c r="S325" s="42">
        <v>8</v>
      </c>
      <c r="T325" s="47">
        <v>1958</v>
      </c>
      <c r="U325" s="42">
        <v>19.4</v>
      </c>
      <c r="V325" s="47">
        <v>1934</v>
      </c>
      <c r="W325" s="42">
        <v>3.2</v>
      </c>
      <c r="X325" s="47">
        <v>1958</v>
      </c>
      <c r="Y325" s="185">
        <v>11</v>
      </c>
      <c r="Z325" s="43">
        <v>20.2</v>
      </c>
      <c r="AA325" s="55" t="s">
        <v>490</v>
      </c>
      <c r="AB325" s="25">
        <v>5</v>
      </c>
      <c r="AC325" s="34" t="s">
        <v>137</v>
      </c>
      <c r="AD325" s="58">
        <v>1.8</v>
      </c>
      <c r="AE325" s="55" t="s">
        <v>150</v>
      </c>
      <c r="AF325" s="50">
        <v>9.9</v>
      </c>
      <c r="AG325" s="50" t="s">
        <v>119</v>
      </c>
      <c r="AH325" s="42">
        <v>2.2</v>
      </c>
      <c r="AI325" s="42">
        <v>-22.9</v>
      </c>
      <c r="AJ325" s="42">
        <v>3.4</v>
      </c>
      <c r="AK325" s="42">
        <v>-21.3</v>
      </c>
      <c r="AL325" s="34">
        <v>5431</v>
      </c>
      <c r="AM325" s="47">
        <v>5449</v>
      </c>
      <c r="AN325" s="34">
        <v>5485</v>
      </c>
      <c r="AO325" s="53">
        <v>1688</v>
      </c>
      <c r="AP325" s="54">
        <v>1998</v>
      </c>
      <c r="AQ325" s="94">
        <v>27</v>
      </c>
      <c r="AR325" s="144">
        <v>1839</v>
      </c>
      <c r="AS325" s="34" t="s">
        <v>189</v>
      </c>
      <c r="AT325" s="42">
        <v>-2.7</v>
      </c>
      <c r="AU325" s="34">
        <v>1986</v>
      </c>
      <c r="AV325" s="34" t="s">
        <v>180</v>
      </c>
      <c r="AX325" s="151"/>
      <c r="AY325" s="34" t="s">
        <v>339</v>
      </c>
    </row>
    <row r="326" spans="1:51" ht="12.75">
      <c r="A326" s="13">
        <v>5</v>
      </c>
      <c r="B326" s="99">
        <v>10.6</v>
      </c>
      <c r="C326" s="99">
        <v>10.6</v>
      </c>
      <c r="D326" s="99">
        <v>11.9</v>
      </c>
      <c r="E326" s="99">
        <v>14.4</v>
      </c>
      <c r="F326" s="99">
        <v>18.8</v>
      </c>
      <c r="G326" s="99">
        <v>17</v>
      </c>
      <c r="H326" s="99">
        <v>15.3</v>
      </c>
      <c r="I326" s="99">
        <v>12.7</v>
      </c>
      <c r="J326" s="25">
        <v>10.5</v>
      </c>
      <c r="K326" s="43">
        <v>20</v>
      </c>
      <c r="L326" s="44">
        <f>AVERAGE(B326:I326)</f>
        <v>13.9125</v>
      </c>
      <c r="M326" s="99">
        <v>10.7</v>
      </c>
      <c r="N326" s="50"/>
      <c r="O326" s="95"/>
      <c r="P326" s="170">
        <v>2</v>
      </c>
      <c r="Q326" s="42">
        <v>15.6</v>
      </c>
      <c r="R326" s="47">
        <v>2009</v>
      </c>
      <c r="S326" s="42">
        <v>7.5</v>
      </c>
      <c r="T326" s="47">
        <v>1996</v>
      </c>
      <c r="U326" s="42">
        <v>20</v>
      </c>
      <c r="V326" s="47">
        <v>2011</v>
      </c>
      <c r="W326" s="42">
        <v>2</v>
      </c>
      <c r="X326" s="47">
        <v>1898</v>
      </c>
      <c r="Y326" s="185">
        <v>11.2</v>
      </c>
      <c r="Z326" s="43">
        <v>20.9</v>
      </c>
      <c r="AA326" s="55" t="s">
        <v>115</v>
      </c>
      <c r="AB326" s="25">
        <v>6.2</v>
      </c>
      <c r="AC326" s="34" t="s">
        <v>421</v>
      </c>
      <c r="AD326" s="58">
        <v>2.4</v>
      </c>
      <c r="AE326" s="55" t="s">
        <v>150</v>
      </c>
      <c r="AF326" s="50">
        <v>22.3</v>
      </c>
      <c r="AG326" s="50" t="s">
        <v>114</v>
      </c>
      <c r="AH326" s="42">
        <v>5.2</v>
      </c>
      <c r="AI326" s="42">
        <v>-20.1</v>
      </c>
      <c r="AJ326" s="42">
        <v>6.6</v>
      </c>
      <c r="AK326" s="42">
        <v>-18.1</v>
      </c>
      <c r="AL326" s="47">
        <v>5490</v>
      </c>
      <c r="AM326" s="47">
        <v>5518</v>
      </c>
      <c r="AN326" s="34">
        <v>5509</v>
      </c>
      <c r="AO326" s="53">
        <v>2170</v>
      </c>
      <c r="AP326" s="54">
        <v>2443</v>
      </c>
      <c r="AQ326" s="48">
        <v>27.1</v>
      </c>
      <c r="AR326" s="144">
        <v>1939</v>
      </c>
      <c r="AS326" s="34" t="s">
        <v>233</v>
      </c>
      <c r="AT326" s="42">
        <v>-1.6</v>
      </c>
      <c r="AU326" s="34">
        <v>1967</v>
      </c>
      <c r="AV326" s="34" t="s">
        <v>79</v>
      </c>
      <c r="AX326" s="151"/>
      <c r="AY326" s="34" t="s">
        <v>340</v>
      </c>
    </row>
    <row r="327" spans="1:51" ht="12.75">
      <c r="A327" s="13">
        <v>6</v>
      </c>
      <c r="B327" s="99">
        <v>11</v>
      </c>
      <c r="C327" s="99">
        <v>11.2</v>
      </c>
      <c r="D327" s="99">
        <v>12</v>
      </c>
      <c r="E327" s="99">
        <v>14</v>
      </c>
      <c r="F327" s="99">
        <v>15.4</v>
      </c>
      <c r="G327" s="99">
        <v>16.4</v>
      </c>
      <c r="H327" s="99"/>
      <c r="I327" s="99"/>
      <c r="J327" s="115">
        <v>11</v>
      </c>
      <c r="K327" s="116">
        <v>17</v>
      </c>
      <c r="L327" s="44"/>
      <c r="M327" s="99">
        <v>10.7</v>
      </c>
      <c r="N327" s="50">
        <v>0.7</v>
      </c>
      <c r="O327" s="95"/>
      <c r="P327" s="170"/>
      <c r="Q327" s="42">
        <v>13.9</v>
      </c>
      <c r="R327" s="47">
        <v>1946</v>
      </c>
      <c r="S327" s="42">
        <v>7.1</v>
      </c>
      <c r="T327" s="47">
        <v>1921</v>
      </c>
      <c r="U327" s="42">
        <v>18.4</v>
      </c>
      <c r="V327" s="47">
        <v>1943</v>
      </c>
      <c r="W327" s="42">
        <v>3.8</v>
      </c>
      <c r="X327" s="47">
        <v>1921</v>
      </c>
      <c r="Y327" s="185"/>
      <c r="Z327" s="43">
        <v>21.5</v>
      </c>
      <c r="AA327" s="55" t="s">
        <v>171</v>
      </c>
      <c r="AB327" s="25">
        <v>5.7</v>
      </c>
      <c r="AC327" s="34" t="s">
        <v>80</v>
      </c>
      <c r="AD327" s="58">
        <v>1.9</v>
      </c>
      <c r="AE327" s="55" t="s">
        <v>150</v>
      </c>
      <c r="AF327" s="50">
        <v>46.5</v>
      </c>
      <c r="AG327" s="50" t="s">
        <v>114</v>
      </c>
      <c r="AH327" s="42">
        <v>5.4</v>
      </c>
      <c r="AI327" s="42">
        <v>-1.3</v>
      </c>
      <c r="AJ327" s="42">
        <v>5.6</v>
      </c>
      <c r="AK327" s="42">
        <v>-18.5</v>
      </c>
      <c r="AL327" s="47">
        <v>5507</v>
      </c>
      <c r="AM327" s="47">
        <v>5496</v>
      </c>
      <c r="AN327" s="34">
        <v>5480</v>
      </c>
      <c r="AO327" s="53">
        <v>2502</v>
      </c>
      <c r="AP327" s="54">
        <v>2551</v>
      </c>
      <c r="AQ327" s="48">
        <v>25</v>
      </c>
      <c r="AR327" s="144">
        <v>1938</v>
      </c>
      <c r="AS327" s="34" t="s">
        <v>189</v>
      </c>
      <c r="AT327" s="59">
        <v>-2.8</v>
      </c>
      <c r="AU327" s="60">
        <v>2007</v>
      </c>
      <c r="AV327" s="60" t="s">
        <v>208</v>
      </c>
      <c r="AX327" s="151"/>
      <c r="AY327" s="34" t="s">
        <v>341</v>
      </c>
    </row>
    <row r="328" spans="1:51" ht="12.75">
      <c r="A328" s="13">
        <v>7</v>
      </c>
      <c r="B328" s="99"/>
      <c r="C328" s="99"/>
      <c r="D328" s="99"/>
      <c r="E328" s="99"/>
      <c r="F328" s="99"/>
      <c r="G328" s="99"/>
      <c r="H328" s="99"/>
      <c r="I328" s="99"/>
      <c r="J328" s="25"/>
      <c r="K328" s="43"/>
      <c r="L328" s="44"/>
      <c r="M328" s="99">
        <v>10.7</v>
      </c>
      <c r="N328" s="50"/>
      <c r="O328" s="97"/>
      <c r="P328" s="170"/>
      <c r="Q328" s="42">
        <v>14.8</v>
      </c>
      <c r="R328" s="47">
        <v>1944</v>
      </c>
      <c r="S328" s="42">
        <v>7.1</v>
      </c>
      <c r="T328" s="47">
        <v>1921</v>
      </c>
      <c r="U328" s="42">
        <v>18.8</v>
      </c>
      <c r="V328" s="47">
        <v>1944</v>
      </c>
      <c r="W328" s="42">
        <v>3.8</v>
      </c>
      <c r="X328" s="47">
        <v>1883</v>
      </c>
      <c r="Y328" s="185"/>
      <c r="Z328" s="43"/>
      <c r="AA328" s="55"/>
      <c r="AB328" s="25"/>
      <c r="AC328" s="34"/>
      <c r="AD328" s="58"/>
      <c r="AE328" s="55"/>
      <c r="AF328" s="50"/>
      <c r="AG328" s="50"/>
      <c r="AH328" s="42"/>
      <c r="AI328" s="42"/>
      <c r="AJ328" s="42"/>
      <c r="AK328" s="42"/>
      <c r="AL328" s="47"/>
      <c r="AM328" s="47"/>
      <c r="AN328" s="34"/>
      <c r="AO328" s="53"/>
      <c r="AP328" s="54"/>
      <c r="AQ328" s="48">
        <v>26.7</v>
      </c>
      <c r="AR328" s="34">
        <v>1994</v>
      </c>
      <c r="AS328" s="34" t="s">
        <v>270</v>
      </c>
      <c r="AT328" s="42">
        <v>-2.6</v>
      </c>
      <c r="AU328" s="34">
        <v>2001</v>
      </c>
      <c r="AV328" s="34" t="s">
        <v>79</v>
      </c>
      <c r="AX328" s="151"/>
      <c r="AY328" s="34" t="s">
        <v>342</v>
      </c>
    </row>
    <row r="329" spans="1:51" ht="12.75">
      <c r="A329" s="13">
        <v>8</v>
      </c>
      <c r="B329" s="99"/>
      <c r="C329" s="99"/>
      <c r="D329" s="99"/>
      <c r="E329" s="99"/>
      <c r="F329" s="99"/>
      <c r="G329" s="99"/>
      <c r="H329" s="99"/>
      <c r="I329" s="99"/>
      <c r="J329" s="25"/>
      <c r="K329" s="43"/>
      <c r="L329" s="44"/>
      <c r="M329" s="99">
        <v>10.6</v>
      </c>
      <c r="N329" s="50"/>
      <c r="O329" s="95"/>
      <c r="P329" s="170"/>
      <c r="Q329" s="42">
        <v>14.9</v>
      </c>
      <c r="R329" s="47">
        <v>2010</v>
      </c>
      <c r="S329" s="42">
        <v>7.4</v>
      </c>
      <c r="T329" s="47">
        <v>1921</v>
      </c>
      <c r="U329" s="42">
        <v>19</v>
      </c>
      <c r="V329" s="47">
        <v>2010</v>
      </c>
      <c r="W329" s="42">
        <v>2.5</v>
      </c>
      <c r="X329" s="47">
        <v>1921</v>
      </c>
      <c r="Y329" s="185"/>
      <c r="Z329" s="43"/>
      <c r="AA329" s="55"/>
      <c r="AB329" s="25"/>
      <c r="AC329" s="34"/>
      <c r="AD329" s="58"/>
      <c r="AE329" s="55"/>
      <c r="AF329" s="50"/>
      <c r="AG329" s="50"/>
      <c r="AH329" s="42"/>
      <c r="AI329" s="42"/>
      <c r="AJ329" s="42"/>
      <c r="AK329" s="42"/>
      <c r="AL329" s="47"/>
      <c r="AM329" s="47"/>
      <c r="AN329" s="34"/>
      <c r="AO329" s="63"/>
      <c r="AP329" s="163"/>
      <c r="AQ329" s="48">
        <v>27.9</v>
      </c>
      <c r="AR329" s="34">
        <v>2004</v>
      </c>
      <c r="AS329" s="34" t="s">
        <v>367</v>
      </c>
      <c r="AT329" s="42">
        <v>-2</v>
      </c>
      <c r="AU329" s="34">
        <v>1951</v>
      </c>
      <c r="AV329" s="34" t="s">
        <v>79</v>
      </c>
      <c r="AX329" s="151"/>
      <c r="AY329" s="34" t="s">
        <v>343</v>
      </c>
    </row>
    <row r="330" spans="1:51" ht="12.75">
      <c r="A330" s="13">
        <v>9</v>
      </c>
      <c r="B330" s="99"/>
      <c r="C330" s="99"/>
      <c r="D330" s="99"/>
      <c r="E330" s="99"/>
      <c r="F330" s="99"/>
      <c r="G330" s="99"/>
      <c r="H330" s="99"/>
      <c r="I330" s="99"/>
      <c r="J330" s="25"/>
      <c r="K330" s="43"/>
      <c r="L330" s="44"/>
      <c r="M330" s="99">
        <v>10.6</v>
      </c>
      <c r="N330" s="50"/>
      <c r="O330" s="95"/>
      <c r="P330" s="170"/>
      <c r="Q330" s="42">
        <v>15.6</v>
      </c>
      <c r="R330" s="47">
        <v>2004</v>
      </c>
      <c r="S330" s="42">
        <v>6.1</v>
      </c>
      <c r="T330" s="47">
        <v>1921</v>
      </c>
      <c r="U330" s="42">
        <v>20.7</v>
      </c>
      <c r="V330" s="47">
        <v>2004</v>
      </c>
      <c r="W330" s="42">
        <v>2</v>
      </c>
      <c r="X330" s="47">
        <v>1949</v>
      </c>
      <c r="Y330" s="185"/>
      <c r="Z330" s="43"/>
      <c r="AA330" s="55"/>
      <c r="AB330" s="25"/>
      <c r="AC330" s="34"/>
      <c r="AD330" s="58"/>
      <c r="AE330" s="55"/>
      <c r="AF330" s="50"/>
      <c r="AG330" s="50"/>
      <c r="AH330" s="42"/>
      <c r="AI330" s="42"/>
      <c r="AJ330" s="42"/>
      <c r="AK330" s="42"/>
      <c r="AL330" s="47"/>
      <c r="AM330" s="47"/>
      <c r="AN330" s="34"/>
      <c r="AO330" s="63"/>
      <c r="AP330" s="163"/>
      <c r="AQ330" s="48">
        <v>27</v>
      </c>
      <c r="AR330" s="34">
        <v>2004</v>
      </c>
      <c r="AS330" s="34" t="s">
        <v>189</v>
      </c>
      <c r="AT330" s="42">
        <v>-2.5</v>
      </c>
      <c r="AU330" s="34">
        <v>1999</v>
      </c>
      <c r="AV330" s="34" t="s">
        <v>77</v>
      </c>
      <c r="AX330" s="214"/>
      <c r="AY330" s="34" t="s">
        <v>344</v>
      </c>
    </row>
    <row r="331" spans="1:51" ht="12.75">
      <c r="A331" s="13">
        <v>10</v>
      </c>
      <c r="B331" s="99"/>
      <c r="C331" s="99"/>
      <c r="D331" s="99"/>
      <c r="E331" s="99"/>
      <c r="F331" s="99"/>
      <c r="G331" s="99"/>
      <c r="H331" s="99"/>
      <c r="I331" s="99"/>
      <c r="J331" s="25"/>
      <c r="K331" s="43"/>
      <c r="L331" s="44"/>
      <c r="M331" s="99">
        <v>10.6</v>
      </c>
      <c r="N331" s="50"/>
      <c r="O331" s="95"/>
      <c r="P331" s="170"/>
      <c r="Q331" s="42">
        <v>17.4</v>
      </c>
      <c r="R331" s="47">
        <v>2004</v>
      </c>
      <c r="S331" s="42">
        <v>7.7</v>
      </c>
      <c r="T331" s="47">
        <v>1921</v>
      </c>
      <c r="U331" s="42">
        <v>20.9</v>
      </c>
      <c r="V331" s="47">
        <v>2004</v>
      </c>
      <c r="W331" s="42">
        <v>1.3</v>
      </c>
      <c r="X331" s="47">
        <v>1921</v>
      </c>
      <c r="Y331" s="185"/>
      <c r="Z331" s="43"/>
      <c r="AA331" s="55"/>
      <c r="AB331" s="25"/>
      <c r="AC331" s="34"/>
      <c r="AD331" s="58"/>
      <c r="AE331" s="55"/>
      <c r="AF331" s="50"/>
      <c r="AG331" s="50"/>
      <c r="AH331" s="42"/>
      <c r="AI331" s="42"/>
      <c r="AJ331" s="42"/>
      <c r="AK331" s="42"/>
      <c r="AL331" s="47"/>
      <c r="AM331" s="47"/>
      <c r="AN331" s="47"/>
      <c r="AO331" s="53"/>
      <c r="AP331" s="54"/>
      <c r="AQ331" s="130">
        <v>29.1</v>
      </c>
      <c r="AR331" s="60">
        <v>2004</v>
      </c>
      <c r="AS331" s="60" t="s">
        <v>109</v>
      </c>
      <c r="AT331" s="42">
        <v>-4.5</v>
      </c>
      <c r="AU331" s="34">
        <v>1970</v>
      </c>
      <c r="AV331" s="34" t="s">
        <v>98</v>
      </c>
      <c r="AX331" s="151"/>
      <c r="AY331" s="34" t="s">
        <v>345</v>
      </c>
    </row>
    <row r="332" spans="1:51" ht="12.75">
      <c r="A332" s="13">
        <v>11</v>
      </c>
      <c r="B332" s="99"/>
      <c r="C332" s="99"/>
      <c r="D332" s="99"/>
      <c r="E332" s="99"/>
      <c r="F332" s="99"/>
      <c r="G332" s="99"/>
      <c r="H332" s="99"/>
      <c r="I332" s="99"/>
      <c r="J332" s="25"/>
      <c r="K332" s="43"/>
      <c r="L332" s="44"/>
      <c r="M332" s="99">
        <v>10.6</v>
      </c>
      <c r="N332" s="50"/>
      <c r="O332" s="95"/>
      <c r="P332" s="170"/>
      <c r="Q332" s="43">
        <v>20.1</v>
      </c>
      <c r="R332" s="220">
        <v>2004</v>
      </c>
      <c r="S332" s="42">
        <v>7.4</v>
      </c>
      <c r="T332" s="47">
        <v>1959</v>
      </c>
      <c r="U332" s="43">
        <v>24.8</v>
      </c>
      <c r="V332" s="47">
        <v>2004</v>
      </c>
      <c r="W332" s="42">
        <v>1.7</v>
      </c>
      <c r="X332" s="47">
        <v>1885</v>
      </c>
      <c r="Y332" s="185"/>
      <c r="Z332" s="43"/>
      <c r="AA332" s="55"/>
      <c r="AB332" s="25"/>
      <c r="AC332" s="34"/>
      <c r="AD332" s="58"/>
      <c r="AE332" s="55"/>
      <c r="AF332" s="50"/>
      <c r="AG332" s="50"/>
      <c r="AH332" s="42"/>
      <c r="AI332" s="42"/>
      <c r="AJ332" s="42"/>
      <c r="AK332" s="42"/>
      <c r="AL332" s="47"/>
      <c r="AM332" s="47"/>
      <c r="AN332" s="47"/>
      <c r="AO332" s="63"/>
      <c r="AP332" s="163"/>
      <c r="AQ332" s="199">
        <v>29.4</v>
      </c>
      <c r="AR332" s="150">
        <v>2004</v>
      </c>
      <c r="AS332" s="60" t="s">
        <v>270</v>
      </c>
      <c r="AT332" s="42">
        <v>-4.4</v>
      </c>
      <c r="AU332" s="34">
        <v>1993</v>
      </c>
      <c r="AV332" s="34" t="s">
        <v>390</v>
      </c>
      <c r="AX332" s="151"/>
      <c r="AY332" s="34" t="s">
        <v>346</v>
      </c>
    </row>
    <row r="333" spans="1:51" ht="12.75">
      <c r="A333" s="13">
        <v>12</v>
      </c>
      <c r="B333" s="99"/>
      <c r="C333" s="99"/>
      <c r="D333" s="99"/>
      <c r="E333" s="99"/>
      <c r="F333" s="99"/>
      <c r="G333" s="99"/>
      <c r="H333" s="99"/>
      <c r="I333" s="99"/>
      <c r="J333" s="25"/>
      <c r="K333" s="43"/>
      <c r="L333" s="44"/>
      <c r="M333" s="99">
        <v>10.5</v>
      </c>
      <c r="N333" s="50"/>
      <c r="O333" s="95"/>
      <c r="P333" s="170"/>
      <c r="Q333" s="42">
        <v>17.5</v>
      </c>
      <c r="R333" s="47">
        <v>2004</v>
      </c>
      <c r="S333" s="42">
        <v>7.1</v>
      </c>
      <c r="T333" s="47">
        <v>1959</v>
      </c>
      <c r="U333" s="42">
        <v>21.1</v>
      </c>
      <c r="V333" s="47">
        <v>1893</v>
      </c>
      <c r="W333" s="42">
        <v>1.4</v>
      </c>
      <c r="X333" s="47">
        <v>1885</v>
      </c>
      <c r="Y333" s="185"/>
      <c r="Z333" s="43"/>
      <c r="AA333" s="55"/>
      <c r="AB333" s="25"/>
      <c r="AC333" s="34"/>
      <c r="AD333" s="58"/>
      <c r="AE333" s="55"/>
      <c r="AF333" s="50"/>
      <c r="AG333" s="50"/>
      <c r="AH333" s="42"/>
      <c r="AI333" s="42"/>
      <c r="AJ333" s="42"/>
      <c r="AK333" s="42"/>
      <c r="AL333" s="47"/>
      <c r="AM333" s="47"/>
      <c r="AN333" s="47"/>
      <c r="AO333" s="53"/>
      <c r="AP333" s="54"/>
      <c r="AQ333" s="130">
        <v>26.7</v>
      </c>
      <c r="AR333" s="60">
        <v>2004</v>
      </c>
      <c r="AS333" s="60" t="s">
        <v>171</v>
      </c>
      <c r="AT333" s="42">
        <v>-3.8</v>
      </c>
      <c r="AU333" s="34">
        <v>1971</v>
      </c>
      <c r="AV333" s="34" t="s">
        <v>98</v>
      </c>
      <c r="AX333" s="151"/>
      <c r="AY333" s="34" t="s">
        <v>347</v>
      </c>
    </row>
    <row r="334" spans="1:51" ht="12.75">
      <c r="A334" s="13">
        <v>13</v>
      </c>
      <c r="B334" s="99"/>
      <c r="C334" s="99"/>
      <c r="D334" s="99"/>
      <c r="E334" s="99"/>
      <c r="F334" s="99"/>
      <c r="G334" s="99"/>
      <c r="H334" s="99"/>
      <c r="I334" s="99"/>
      <c r="J334" s="25"/>
      <c r="K334" s="43"/>
      <c r="L334" s="44"/>
      <c r="M334" s="99">
        <v>10.5</v>
      </c>
      <c r="N334" s="50"/>
      <c r="O334" s="95"/>
      <c r="P334" s="170"/>
      <c r="Q334" s="42">
        <v>16.1</v>
      </c>
      <c r="R334" s="47">
        <v>1977</v>
      </c>
      <c r="S334" s="42">
        <v>7.4</v>
      </c>
      <c r="T334" s="47">
        <v>1963</v>
      </c>
      <c r="U334" s="42">
        <v>20.1</v>
      </c>
      <c r="V334" s="47">
        <v>1893</v>
      </c>
      <c r="W334" s="42">
        <v>3.1</v>
      </c>
      <c r="X334" s="47">
        <v>1885</v>
      </c>
      <c r="Y334" s="185"/>
      <c r="Z334" s="43"/>
      <c r="AA334" s="55"/>
      <c r="AB334" s="25"/>
      <c r="AC334" s="34"/>
      <c r="AD334" s="58"/>
      <c r="AE334" s="55"/>
      <c r="AF334" s="50"/>
      <c r="AG334" s="50"/>
      <c r="AH334" s="42"/>
      <c r="AI334" s="42"/>
      <c r="AJ334" s="42"/>
      <c r="AK334" s="42"/>
      <c r="AL334" s="34"/>
      <c r="AM334" s="34"/>
      <c r="AN334" s="47"/>
      <c r="AO334" s="63"/>
      <c r="AP334" s="163"/>
      <c r="AQ334" s="130">
        <v>28.5</v>
      </c>
      <c r="AR334" s="60">
        <v>2004</v>
      </c>
      <c r="AS334" s="60" t="s">
        <v>131</v>
      </c>
      <c r="AT334" s="42">
        <v>-3.4</v>
      </c>
      <c r="AU334" s="144">
        <v>1971</v>
      </c>
      <c r="AV334" s="34" t="s">
        <v>98</v>
      </c>
      <c r="AX334" s="151"/>
      <c r="AY334" s="34" t="s">
        <v>348</v>
      </c>
    </row>
    <row r="335" spans="1:51" ht="12.75">
      <c r="A335" s="13">
        <v>14</v>
      </c>
      <c r="B335" s="99"/>
      <c r="C335" s="99"/>
      <c r="D335" s="99"/>
      <c r="E335" s="99"/>
      <c r="F335" s="99"/>
      <c r="G335" s="99"/>
      <c r="H335" s="99"/>
      <c r="I335" s="99"/>
      <c r="J335" s="25"/>
      <c r="K335" s="43"/>
      <c r="L335" s="44"/>
      <c r="M335" s="99">
        <v>10.4</v>
      </c>
      <c r="N335" s="50"/>
      <c r="O335" s="97"/>
      <c r="P335" s="170"/>
      <c r="Q335" s="42">
        <v>16.4</v>
      </c>
      <c r="R335" s="47">
        <v>1977</v>
      </c>
      <c r="S335" s="42">
        <v>6.9</v>
      </c>
      <c r="T335" s="47">
        <v>1993</v>
      </c>
      <c r="U335" s="42">
        <v>20.3</v>
      </c>
      <c r="V335" s="47">
        <v>1914</v>
      </c>
      <c r="W335" s="42">
        <v>2.6</v>
      </c>
      <c r="X335" s="47">
        <v>1936</v>
      </c>
      <c r="Y335" s="185"/>
      <c r="Z335" s="43"/>
      <c r="AA335" s="55"/>
      <c r="AB335" s="25"/>
      <c r="AC335" s="34"/>
      <c r="AD335" s="58"/>
      <c r="AE335" s="55"/>
      <c r="AF335" s="50"/>
      <c r="AG335" s="50"/>
      <c r="AH335" s="42"/>
      <c r="AI335" s="42"/>
      <c r="AJ335" s="42"/>
      <c r="AK335" s="42"/>
      <c r="AL335" s="47"/>
      <c r="AM335" s="47"/>
      <c r="AN335" s="47"/>
      <c r="AO335" s="63"/>
      <c r="AP335" s="163"/>
      <c r="AQ335" s="48">
        <v>27.5</v>
      </c>
      <c r="AR335" s="34">
        <v>2004</v>
      </c>
      <c r="AS335" s="34" t="s">
        <v>432</v>
      </c>
      <c r="AT335" s="42">
        <v>-3.5</v>
      </c>
      <c r="AU335" s="144">
        <v>1968</v>
      </c>
      <c r="AV335" s="34" t="s">
        <v>98</v>
      </c>
      <c r="AX335" s="151"/>
      <c r="AY335" s="34" t="s">
        <v>349</v>
      </c>
    </row>
    <row r="336" spans="1:51" ht="12.75">
      <c r="A336" s="13">
        <v>15</v>
      </c>
      <c r="B336" s="99"/>
      <c r="C336" s="99"/>
      <c r="D336" s="99"/>
      <c r="E336" s="99"/>
      <c r="F336" s="99"/>
      <c r="G336" s="99"/>
      <c r="H336" s="99"/>
      <c r="I336" s="99"/>
      <c r="J336" s="25"/>
      <c r="K336" s="43"/>
      <c r="L336" s="44"/>
      <c r="M336" s="99">
        <v>10.4</v>
      </c>
      <c r="N336" s="50"/>
      <c r="O336" s="97"/>
      <c r="P336" s="170"/>
      <c r="Q336" s="42">
        <v>15</v>
      </c>
      <c r="R336" s="47">
        <v>1977</v>
      </c>
      <c r="S336" s="42">
        <v>7.2</v>
      </c>
      <c r="T336" s="47">
        <v>1983</v>
      </c>
      <c r="U336" s="42">
        <v>20.9</v>
      </c>
      <c r="V336" s="47">
        <v>1912</v>
      </c>
      <c r="W336" s="42">
        <v>2</v>
      </c>
      <c r="X336" s="47">
        <v>1885</v>
      </c>
      <c r="Y336" s="185"/>
      <c r="Z336" s="43"/>
      <c r="AA336" s="55"/>
      <c r="AB336" s="25"/>
      <c r="AC336" s="34"/>
      <c r="AD336" s="58"/>
      <c r="AE336" s="55"/>
      <c r="AF336" s="50"/>
      <c r="AG336" s="50"/>
      <c r="AH336" s="42"/>
      <c r="AI336" s="42"/>
      <c r="AJ336" s="42"/>
      <c r="AK336" s="42"/>
      <c r="AL336" s="47"/>
      <c r="AM336" s="47"/>
      <c r="AN336" s="47"/>
      <c r="AO336" s="63"/>
      <c r="AP336" s="163"/>
      <c r="AQ336" s="48">
        <v>24.2</v>
      </c>
      <c r="AR336" s="34">
        <v>1926</v>
      </c>
      <c r="AS336" s="34" t="s">
        <v>175</v>
      </c>
      <c r="AT336" s="42">
        <v>-3.6</v>
      </c>
      <c r="AU336" s="144">
        <v>1964</v>
      </c>
      <c r="AV336" s="34" t="s">
        <v>98</v>
      </c>
      <c r="AX336" s="151"/>
      <c r="AY336" s="34" t="s">
        <v>350</v>
      </c>
    </row>
    <row r="337" spans="1:51" ht="12.75">
      <c r="A337" s="13">
        <v>16</v>
      </c>
      <c r="B337" s="99"/>
      <c r="C337" s="99"/>
      <c r="D337" s="99"/>
      <c r="E337" s="99"/>
      <c r="F337" s="99"/>
      <c r="G337" s="99"/>
      <c r="H337" s="99"/>
      <c r="I337" s="99"/>
      <c r="J337" s="25"/>
      <c r="K337" s="43"/>
      <c r="L337" s="44"/>
      <c r="M337" s="99">
        <v>10.3</v>
      </c>
      <c r="N337" s="50"/>
      <c r="O337" s="95"/>
      <c r="P337" s="170"/>
      <c r="Q337" s="42">
        <v>13.2</v>
      </c>
      <c r="R337" s="47">
        <v>1951</v>
      </c>
      <c r="S337" s="42">
        <v>7.4</v>
      </c>
      <c r="T337" s="47">
        <v>1983</v>
      </c>
      <c r="U337" s="42">
        <v>20.1</v>
      </c>
      <c r="V337" s="47">
        <v>1934</v>
      </c>
      <c r="W337" s="42">
        <v>0.3</v>
      </c>
      <c r="X337" s="47">
        <v>1892</v>
      </c>
      <c r="Y337" s="185"/>
      <c r="Z337" s="43"/>
      <c r="AA337" s="55"/>
      <c r="AB337" s="25"/>
      <c r="AC337" s="34"/>
      <c r="AD337" s="58"/>
      <c r="AE337" s="55"/>
      <c r="AF337" s="50"/>
      <c r="AG337" s="50"/>
      <c r="AH337" s="42"/>
      <c r="AI337" s="42"/>
      <c r="AJ337" s="42"/>
      <c r="AK337" s="42"/>
      <c r="AL337" s="34"/>
      <c r="AM337" s="34"/>
      <c r="AN337" s="47"/>
      <c r="AO337" s="63"/>
      <c r="AP337" s="163"/>
      <c r="AQ337" s="48">
        <v>22.5</v>
      </c>
      <c r="AR337" s="34">
        <v>1940</v>
      </c>
      <c r="AS337" s="34" t="s">
        <v>67</v>
      </c>
      <c r="AT337" s="42">
        <v>-1.9</v>
      </c>
      <c r="AU337" s="144">
        <v>1998</v>
      </c>
      <c r="AV337" s="34" t="s">
        <v>77</v>
      </c>
      <c r="AX337" s="151"/>
      <c r="AY337" s="34" t="s">
        <v>351</v>
      </c>
    </row>
    <row r="338" spans="1:51" ht="12.75">
      <c r="A338" s="13">
        <v>17</v>
      </c>
      <c r="B338" s="99"/>
      <c r="C338" s="99"/>
      <c r="D338" s="99"/>
      <c r="E338" s="99"/>
      <c r="F338" s="99"/>
      <c r="G338" s="99"/>
      <c r="H338" s="99"/>
      <c r="I338" s="99"/>
      <c r="J338" s="25"/>
      <c r="K338" s="43"/>
      <c r="L338" s="44"/>
      <c r="M338" s="99">
        <v>10.2</v>
      </c>
      <c r="N338" s="50"/>
      <c r="O338" s="95"/>
      <c r="P338" s="170"/>
      <c r="Q338" s="42">
        <v>13.3</v>
      </c>
      <c r="R338" s="47">
        <v>1953</v>
      </c>
      <c r="S338" s="42">
        <v>8.4</v>
      </c>
      <c r="T338" s="47">
        <v>1976</v>
      </c>
      <c r="U338" s="42">
        <v>18</v>
      </c>
      <c r="V338" s="47">
        <v>2010</v>
      </c>
      <c r="W338" s="42">
        <v>1.7</v>
      </c>
      <c r="X338" s="47">
        <v>1892</v>
      </c>
      <c r="Y338" s="185"/>
      <c r="Z338" s="43"/>
      <c r="AA338" s="55"/>
      <c r="AB338" s="25"/>
      <c r="AC338" s="34"/>
      <c r="AD338" s="58"/>
      <c r="AE338" s="55"/>
      <c r="AF338" s="50"/>
      <c r="AG338" s="50"/>
      <c r="AH338" s="42"/>
      <c r="AI338" s="42"/>
      <c r="AJ338" s="42"/>
      <c r="AK338" s="42"/>
      <c r="AL338" s="47"/>
      <c r="AM338" s="47"/>
      <c r="AN338" s="47"/>
      <c r="AO338" s="53"/>
      <c r="AP338" s="54"/>
      <c r="AQ338" s="48">
        <v>22</v>
      </c>
      <c r="AR338" s="34">
        <v>1977</v>
      </c>
      <c r="AS338" s="34" t="s">
        <v>227</v>
      </c>
      <c r="AT338" s="42">
        <v>-2.9</v>
      </c>
      <c r="AU338" s="144">
        <v>1949</v>
      </c>
      <c r="AV338" s="34" t="s">
        <v>77</v>
      </c>
      <c r="AX338" s="151"/>
      <c r="AY338" s="34" t="s">
        <v>352</v>
      </c>
    </row>
    <row r="339" spans="1:51" ht="12.75">
      <c r="A339" s="13">
        <v>18</v>
      </c>
      <c r="B339" s="99"/>
      <c r="C339" s="99"/>
      <c r="D339" s="99"/>
      <c r="E339" s="99"/>
      <c r="F339" s="99"/>
      <c r="G339" s="99"/>
      <c r="H339" s="99"/>
      <c r="I339" s="99"/>
      <c r="J339" s="25"/>
      <c r="K339" s="43"/>
      <c r="L339" s="44"/>
      <c r="M339" s="99">
        <v>10.2</v>
      </c>
      <c r="N339" s="50"/>
      <c r="O339" s="97"/>
      <c r="P339" s="170"/>
      <c r="Q339" s="42">
        <v>14.3</v>
      </c>
      <c r="R339" s="47">
        <v>2010</v>
      </c>
      <c r="S339" s="42">
        <v>6.4</v>
      </c>
      <c r="T339" s="47">
        <v>1964</v>
      </c>
      <c r="U339" s="42">
        <v>20.2</v>
      </c>
      <c r="V339" s="47">
        <v>1941</v>
      </c>
      <c r="W339" s="42">
        <v>2.4</v>
      </c>
      <c r="X339" s="47">
        <v>1964</v>
      </c>
      <c r="Y339" s="185"/>
      <c r="Z339" s="43"/>
      <c r="AA339" s="55"/>
      <c r="AB339" s="25"/>
      <c r="AC339" s="34"/>
      <c r="AD339" s="58"/>
      <c r="AE339" s="55"/>
      <c r="AF339" s="50"/>
      <c r="AG339" s="50"/>
      <c r="AH339" s="42"/>
      <c r="AI339" s="42"/>
      <c r="AJ339" s="42"/>
      <c r="AK339" s="42"/>
      <c r="AL339" s="47"/>
      <c r="AM339" s="47"/>
      <c r="AN339" s="47"/>
      <c r="AO339" s="53"/>
      <c r="AP339" s="54"/>
      <c r="AQ339" s="48">
        <v>23.7</v>
      </c>
      <c r="AR339" s="34">
        <v>1977</v>
      </c>
      <c r="AS339" s="34" t="s">
        <v>144</v>
      </c>
      <c r="AT339" s="42">
        <v>-2.9</v>
      </c>
      <c r="AU339" s="144">
        <v>2007</v>
      </c>
      <c r="AV339" s="34" t="s">
        <v>474</v>
      </c>
      <c r="AX339" s="151"/>
      <c r="AY339" s="34" t="s">
        <v>353</v>
      </c>
    </row>
    <row r="340" spans="1:51" ht="12.75">
      <c r="A340" s="13">
        <v>19</v>
      </c>
      <c r="B340" s="99"/>
      <c r="C340" s="99"/>
      <c r="D340" s="99"/>
      <c r="E340" s="99"/>
      <c r="F340" s="99"/>
      <c r="G340" s="99"/>
      <c r="H340" s="99"/>
      <c r="I340" s="99"/>
      <c r="J340" s="25"/>
      <c r="K340" s="43"/>
      <c r="L340" s="44"/>
      <c r="M340" s="99">
        <v>10.1</v>
      </c>
      <c r="N340" s="50"/>
      <c r="O340" s="95"/>
      <c r="P340" s="170"/>
      <c r="Q340" s="42">
        <v>14.6</v>
      </c>
      <c r="R340" s="47">
        <v>2010</v>
      </c>
      <c r="S340" s="42">
        <v>7.5</v>
      </c>
      <c r="T340" s="47">
        <v>1964</v>
      </c>
      <c r="U340" s="42">
        <v>19.7</v>
      </c>
      <c r="V340" s="47">
        <v>2010</v>
      </c>
      <c r="W340" s="42">
        <v>2.4</v>
      </c>
      <c r="X340" s="47">
        <v>1964</v>
      </c>
      <c r="Y340" s="185"/>
      <c r="Z340" s="43"/>
      <c r="AA340" s="55"/>
      <c r="AB340" s="25"/>
      <c r="AC340" s="34"/>
      <c r="AD340" s="58"/>
      <c r="AE340" s="55"/>
      <c r="AF340" s="50"/>
      <c r="AG340" s="61"/>
      <c r="AH340" s="42"/>
      <c r="AI340" s="42"/>
      <c r="AJ340" s="42"/>
      <c r="AK340" s="42"/>
      <c r="AL340" s="47"/>
      <c r="AM340" s="47"/>
      <c r="AN340" s="47"/>
      <c r="AO340" s="53"/>
      <c r="AP340" s="54"/>
      <c r="AQ340" s="48">
        <v>25.4</v>
      </c>
      <c r="AR340" s="34">
        <v>1984</v>
      </c>
      <c r="AS340" s="34" t="s">
        <v>227</v>
      </c>
      <c r="AT340" s="42">
        <v>-3.8</v>
      </c>
      <c r="AU340" s="144">
        <v>1973</v>
      </c>
      <c r="AV340" s="34" t="s">
        <v>278</v>
      </c>
      <c r="AX340" s="151"/>
      <c r="AY340" s="34" t="s">
        <v>354</v>
      </c>
    </row>
    <row r="341" spans="1:51" ht="12.75">
      <c r="A341" s="13">
        <v>20</v>
      </c>
      <c r="B341" s="99"/>
      <c r="C341" s="99"/>
      <c r="D341" s="99"/>
      <c r="E341" s="99"/>
      <c r="F341" s="99"/>
      <c r="G341" s="99"/>
      <c r="H341" s="99"/>
      <c r="I341" s="99"/>
      <c r="J341" s="25"/>
      <c r="K341" s="43"/>
      <c r="L341" s="44"/>
      <c r="M341" s="99">
        <v>10</v>
      </c>
      <c r="N341" s="50"/>
      <c r="O341" s="95"/>
      <c r="P341" s="170"/>
      <c r="Q341" s="42">
        <v>14.1</v>
      </c>
      <c r="R341" s="47">
        <v>1950</v>
      </c>
      <c r="S341" s="42">
        <v>6.6</v>
      </c>
      <c r="T341" s="47">
        <v>1964</v>
      </c>
      <c r="U341" s="42">
        <v>18.2</v>
      </c>
      <c r="V341" s="47">
        <v>1885</v>
      </c>
      <c r="W341" s="42">
        <v>1.5</v>
      </c>
      <c r="X341" s="47">
        <v>1902</v>
      </c>
      <c r="Y341" s="185"/>
      <c r="Z341" s="43"/>
      <c r="AA341" s="55"/>
      <c r="AB341" s="25"/>
      <c r="AC341" s="34"/>
      <c r="AD341" s="58"/>
      <c r="AE341" s="55"/>
      <c r="AF341" s="50"/>
      <c r="AG341" s="61"/>
      <c r="AH341" s="42"/>
      <c r="AI341" s="42"/>
      <c r="AJ341" s="42"/>
      <c r="AK341" s="42"/>
      <c r="AL341" s="47"/>
      <c r="AM341" s="47"/>
      <c r="AN341" s="47"/>
      <c r="AO341" s="63"/>
      <c r="AP341" s="163"/>
      <c r="AQ341" s="48">
        <v>22.8</v>
      </c>
      <c r="AR341" s="34">
        <v>1984</v>
      </c>
      <c r="AS341" s="34" t="s">
        <v>139</v>
      </c>
      <c r="AT341" s="42">
        <v>-5</v>
      </c>
      <c r="AU341" s="144">
        <v>1981</v>
      </c>
      <c r="AV341" s="34" t="s">
        <v>98</v>
      </c>
      <c r="AX341" s="151"/>
      <c r="AY341" s="34" t="s">
        <v>355</v>
      </c>
    </row>
    <row r="342" spans="1:51" ht="12.75">
      <c r="A342" s="13">
        <v>21</v>
      </c>
      <c r="B342" s="99"/>
      <c r="C342" s="99"/>
      <c r="D342" s="99"/>
      <c r="E342" s="99"/>
      <c r="F342" s="99"/>
      <c r="G342" s="99"/>
      <c r="H342" s="99"/>
      <c r="I342" s="99"/>
      <c r="J342" s="25"/>
      <c r="K342" s="43"/>
      <c r="L342" s="44"/>
      <c r="M342" s="99">
        <v>9.9</v>
      </c>
      <c r="N342" s="50"/>
      <c r="O342" s="97"/>
      <c r="P342" s="170"/>
      <c r="Q342" s="42">
        <v>14.6</v>
      </c>
      <c r="R342" s="47">
        <v>1950</v>
      </c>
      <c r="S342" s="42">
        <v>5.4</v>
      </c>
      <c r="T342" s="47">
        <v>1964</v>
      </c>
      <c r="U342" s="42">
        <v>19.7</v>
      </c>
      <c r="V342" s="47">
        <v>1950</v>
      </c>
      <c r="W342" s="42">
        <v>2.9</v>
      </c>
      <c r="X342" s="47">
        <v>1881</v>
      </c>
      <c r="Y342" s="185"/>
      <c r="Z342" s="43"/>
      <c r="AA342" s="55"/>
      <c r="AB342" s="25"/>
      <c r="AC342" s="34"/>
      <c r="AD342" s="58"/>
      <c r="AE342" s="55"/>
      <c r="AF342" s="50"/>
      <c r="AG342" s="61"/>
      <c r="AH342" s="42"/>
      <c r="AI342" s="42"/>
      <c r="AJ342" s="42"/>
      <c r="AK342" s="42"/>
      <c r="AL342" s="47"/>
      <c r="AM342" s="47"/>
      <c r="AN342" s="47"/>
      <c r="AO342" s="53"/>
      <c r="AP342" s="54"/>
      <c r="AQ342" s="129">
        <v>21</v>
      </c>
      <c r="AR342" s="55">
        <v>2000</v>
      </c>
      <c r="AS342" s="55" t="s">
        <v>473</v>
      </c>
      <c r="AT342" s="42">
        <v>-2.7</v>
      </c>
      <c r="AU342" s="144">
        <v>1975</v>
      </c>
      <c r="AV342" s="34" t="s">
        <v>471</v>
      </c>
      <c r="AX342" s="151"/>
      <c r="AY342" s="34" t="s">
        <v>356</v>
      </c>
    </row>
    <row r="343" spans="1:51" ht="12.75">
      <c r="A343" s="13">
        <v>22</v>
      </c>
      <c r="B343" s="99"/>
      <c r="C343" s="99"/>
      <c r="D343" s="99"/>
      <c r="E343" s="99"/>
      <c r="F343" s="99"/>
      <c r="G343" s="99"/>
      <c r="H343" s="99"/>
      <c r="I343" s="99"/>
      <c r="J343" s="25"/>
      <c r="K343" s="43"/>
      <c r="L343" s="44"/>
      <c r="M343" s="99">
        <v>9.9</v>
      </c>
      <c r="N343" s="121"/>
      <c r="O343" s="95"/>
      <c r="P343" s="170"/>
      <c r="Q343" s="42">
        <v>14.4</v>
      </c>
      <c r="R343" s="47">
        <v>1947</v>
      </c>
      <c r="S343" s="42">
        <v>7.4</v>
      </c>
      <c r="T343" s="47">
        <v>1964</v>
      </c>
      <c r="U343" s="42">
        <v>17</v>
      </c>
      <c r="V343" s="47">
        <v>1970</v>
      </c>
      <c r="W343" s="42">
        <v>2</v>
      </c>
      <c r="X343" s="47">
        <v>1892</v>
      </c>
      <c r="Y343" s="185"/>
      <c r="Z343" s="43"/>
      <c r="AA343" s="55"/>
      <c r="AB343" s="25"/>
      <c r="AC343" s="34"/>
      <c r="AD343" s="58"/>
      <c r="AE343" s="55"/>
      <c r="AF343" s="50"/>
      <c r="AG343" s="61"/>
      <c r="AH343" s="42"/>
      <c r="AI343" s="42"/>
      <c r="AJ343" s="42"/>
      <c r="AK343" s="42"/>
      <c r="AL343" s="56"/>
      <c r="AM343" s="56"/>
      <c r="AN343" s="56"/>
      <c r="AO343" s="63"/>
      <c r="AP343" s="163"/>
      <c r="AQ343" s="48">
        <v>27.2</v>
      </c>
      <c r="AR343" s="34">
        <v>1947</v>
      </c>
      <c r="AS343" s="34" t="s">
        <v>233</v>
      </c>
      <c r="AT343" s="42">
        <v>-3.2</v>
      </c>
      <c r="AU343" s="144">
        <v>1984</v>
      </c>
      <c r="AV343" s="34" t="s">
        <v>472</v>
      </c>
      <c r="AX343" s="151"/>
      <c r="AY343" s="34" t="s">
        <v>357</v>
      </c>
    </row>
    <row r="344" spans="1:51" ht="12.75">
      <c r="A344" s="13">
        <v>23</v>
      </c>
      <c r="B344" s="99"/>
      <c r="C344" s="99"/>
      <c r="D344" s="99"/>
      <c r="E344" s="99"/>
      <c r="F344" s="99"/>
      <c r="G344" s="99"/>
      <c r="H344" s="99"/>
      <c r="I344" s="99"/>
      <c r="J344" s="25"/>
      <c r="K344" s="43"/>
      <c r="L344" s="44"/>
      <c r="M344" s="99">
        <v>9.8</v>
      </c>
      <c r="N344" s="121"/>
      <c r="O344" s="95"/>
      <c r="P344" s="170"/>
      <c r="Q344" s="42">
        <v>13.8</v>
      </c>
      <c r="R344" s="47">
        <v>1970</v>
      </c>
      <c r="S344" s="42">
        <v>7.6</v>
      </c>
      <c r="T344" s="47">
        <v>1976</v>
      </c>
      <c r="U344" s="42">
        <v>18.1</v>
      </c>
      <c r="V344" s="47">
        <v>1944</v>
      </c>
      <c r="W344" s="42">
        <v>2.8</v>
      </c>
      <c r="X344" s="47">
        <v>1923</v>
      </c>
      <c r="Y344" s="185"/>
      <c r="Z344" s="43"/>
      <c r="AA344" s="55"/>
      <c r="AB344" s="25"/>
      <c r="AC344" s="34"/>
      <c r="AD344" s="58"/>
      <c r="AE344" s="55"/>
      <c r="AF344" s="50"/>
      <c r="AG344" s="61"/>
      <c r="AH344" s="42"/>
      <c r="AI344" s="42"/>
      <c r="AJ344" s="42"/>
      <c r="AK344" s="42"/>
      <c r="AL344" s="47"/>
      <c r="AM344" s="47"/>
      <c r="AN344" s="47"/>
      <c r="AO344" s="135"/>
      <c r="AP344" s="136"/>
      <c r="AQ344" s="48">
        <v>23.6</v>
      </c>
      <c r="AR344" s="34">
        <v>1932</v>
      </c>
      <c r="AS344" s="34" t="s">
        <v>231</v>
      </c>
      <c r="AT344" s="42">
        <v>-4.5</v>
      </c>
      <c r="AU344" s="144">
        <v>1940</v>
      </c>
      <c r="AV344" s="34" t="s">
        <v>411</v>
      </c>
      <c r="AX344" s="151"/>
      <c r="AY344" s="34" t="s">
        <v>358</v>
      </c>
    </row>
    <row r="345" spans="1:51" ht="12.75">
      <c r="A345" s="13">
        <v>24</v>
      </c>
      <c r="B345" s="99"/>
      <c r="C345" s="99"/>
      <c r="D345" s="99"/>
      <c r="E345" s="99"/>
      <c r="F345" s="99"/>
      <c r="G345" s="99"/>
      <c r="H345" s="99"/>
      <c r="I345" s="99"/>
      <c r="J345" s="25"/>
      <c r="K345" s="43"/>
      <c r="L345" s="44"/>
      <c r="M345" s="99">
        <v>9.7</v>
      </c>
      <c r="N345" s="121"/>
      <c r="O345" s="95"/>
      <c r="P345" s="170"/>
      <c r="Q345" s="42">
        <v>14.8</v>
      </c>
      <c r="R345" s="47">
        <v>2003</v>
      </c>
      <c r="S345" s="42">
        <v>6.7</v>
      </c>
      <c r="T345" s="47">
        <v>1974</v>
      </c>
      <c r="U345" s="42">
        <v>19</v>
      </c>
      <c r="V345" s="47">
        <v>1912</v>
      </c>
      <c r="W345" s="42">
        <v>1.7</v>
      </c>
      <c r="X345" s="47">
        <v>1882</v>
      </c>
      <c r="Y345" s="185"/>
      <c r="Z345" s="43"/>
      <c r="AA345" s="55"/>
      <c r="AB345" s="25"/>
      <c r="AC345" s="34"/>
      <c r="AD345" s="58"/>
      <c r="AE345" s="55"/>
      <c r="AF345" s="50"/>
      <c r="AG345" s="61"/>
      <c r="AH345" s="42"/>
      <c r="AI345" s="42"/>
      <c r="AJ345" s="42"/>
      <c r="AK345" s="42"/>
      <c r="AL345" s="56"/>
      <c r="AM345" s="47"/>
      <c r="AN345" s="47"/>
      <c r="AO345" s="63"/>
      <c r="AP345" s="163"/>
      <c r="AQ345" s="48">
        <v>25.4</v>
      </c>
      <c r="AR345" s="34">
        <v>1993</v>
      </c>
      <c r="AS345" s="34" t="s">
        <v>367</v>
      </c>
      <c r="AT345" s="42">
        <v>-4.6</v>
      </c>
      <c r="AU345" s="144">
        <v>1995</v>
      </c>
      <c r="AV345" s="34" t="s">
        <v>77</v>
      </c>
      <c r="AX345" s="151"/>
      <c r="AY345" s="34" t="s">
        <v>359</v>
      </c>
    </row>
    <row r="346" spans="1:51" ht="12.75">
      <c r="A346" s="13">
        <v>25</v>
      </c>
      <c r="B346" s="99"/>
      <c r="C346" s="99"/>
      <c r="D346" s="99"/>
      <c r="E346" s="99"/>
      <c r="F346" s="99"/>
      <c r="G346" s="99"/>
      <c r="H346" s="99"/>
      <c r="I346" s="99"/>
      <c r="J346" s="25"/>
      <c r="K346" s="43"/>
      <c r="L346" s="44"/>
      <c r="M346" s="99">
        <v>9.6</v>
      </c>
      <c r="N346" s="121"/>
      <c r="O346" s="97"/>
      <c r="P346" s="170"/>
      <c r="Q346" s="42">
        <v>13.9</v>
      </c>
      <c r="R346" s="47">
        <v>2003</v>
      </c>
      <c r="S346" s="42">
        <v>5.3</v>
      </c>
      <c r="T346" s="47">
        <v>1965</v>
      </c>
      <c r="U346" s="42">
        <v>17.1</v>
      </c>
      <c r="V346" s="47">
        <v>1945</v>
      </c>
      <c r="W346" s="42">
        <v>1</v>
      </c>
      <c r="X346" s="47">
        <v>1964</v>
      </c>
      <c r="Y346" s="185"/>
      <c r="Z346" s="43"/>
      <c r="AA346" s="55"/>
      <c r="AB346" s="25"/>
      <c r="AC346" s="34"/>
      <c r="AD346" s="58"/>
      <c r="AE346" s="55"/>
      <c r="AF346" s="50"/>
      <c r="AG346" s="61"/>
      <c r="AH346" s="42"/>
      <c r="AI346" s="42"/>
      <c r="AJ346" s="42"/>
      <c r="AK346" s="42"/>
      <c r="AL346" s="47"/>
      <c r="AM346" s="47"/>
      <c r="AN346" s="47"/>
      <c r="AO346" s="63"/>
      <c r="AP346" s="163"/>
      <c r="AQ346" s="48">
        <v>24.2</v>
      </c>
      <c r="AR346" s="34">
        <v>1991</v>
      </c>
      <c r="AS346" s="34" t="s">
        <v>227</v>
      </c>
      <c r="AT346" s="59">
        <v>-4.7</v>
      </c>
      <c r="AU346" s="207">
        <v>1996</v>
      </c>
      <c r="AV346" s="60" t="s">
        <v>171</v>
      </c>
      <c r="AX346" s="151"/>
      <c r="AY346" s="34" t="s">
        <v>360</v>
      </c>
    </row>
    <row r="347" spans="1:51" ht="12.75">
      <c r="A347" s="13">
        <v>26</v>
      </c>
      <c r="B347" s="99"/>
      <c r="C347" s="99"/>
      <c r="D347" s="99"/>
      <c r="E347" s="99"/>
      <c r="F347" s="99"/>
      <c r="G347" s="99"/>
      <c r="H347" s="99"/>
      <c r="I347" s="99"/>
      <c r="J347" s="25"/>
      <c r="K347" s="43"/>
      <c r="L347" s="44"/>
      <c r="M347" s="99">
        <v>9.5</v>
      </c>
      <c r="N347" s="121"/>
      <c r="O347" s="97"/>
      <c r="P347" s="170"/>
      <c r="Q347" s="42">
        <v>13.1</v>
      </c>
      <c r="R347" s="47">
        <v>2003</v>
      </c>
      <c r="S347" s="42">
        <v>5.3</v>
      </c>
      <c r="T347" s="47">
        <v>1956</v>
      </c>
      <c r="U347" s="42">
        <v>17.8</v>
      </c>
      <c r="V347" s="47">
        <v>1899</v>
      </c>
      <c r="W347" s="42">
        <v>0.7</v>
      </c>
      <c r="X347" s="47">
        <v>1956</v>
      </c>
      <c r="Y347" s="185"/>
      <c r="Z347" s="43"/>
      <c r="AA347" s="55"/>
      <c r="AB347" s="25"/>
      <c r="AC347" s="34"/>
      <c r="AD347" s="58"/>
      <c r="AE347" s="55"/>
      <c r="AF347" s="50"/>
      <c r="AG347" s="61"/>
      <c r="AH347" s="42"/>
      <c r="AI347" s="42"/>
      <c r="AJ347" s="42"/>
      <c r="AK347" s="42"/>
      <c r="AL347" s="47"/>
      <c r="AM347" s="47"/>
      <c r="AN347" s="47"/>
      <c r="AO347" s="53"/>
      <c r="AP347" s="54"/>
      <c r="AQ347" s="110">
        <v>25</v>
      </c>
      <c r="AR347" s="55">
        <v>1976</v>
      </c>
      <c r="AS347" s="55" t="s">
        <v>139</v>
      </c>
      <c r="AT347" s="42">
        <v>-3.9</v>
      </c>
      <c r="AU347" s="144">
        <v>2005</v>
      </c>
      <c r="AV347" s="34" t="s">
        <v>208</v>
      </c>
      <c r="AX347" s="151"/>
      <c r="AY347" s="34" t="s">
        <v>361</v>
      </c>
    </row>
    <row r="348" spans="1:51" ht="12.75">
      <c r="A348" s="13">
        <v>27</v>
      </c>
      <c r="B348" s="99"/>
      <c r="C348" s="99"/>
      <c r="D348" s="99"/>
      <c r="E348" s="99"/>
      <c r="F348" s="99"/>
      <c r="G348" s="99"/>
      <c r="H348" s="99"/>
      <c r="I348" s="99"/>
      <c r="J348" s="25"/>
      <c r="K348" s="43"/>
      <c r="L348" s="44"/>
      <c r="M348" s="99">
        <v>9.4</v>
      </c>
      <c r="N348" s="50"/>
      <c r="O348" s="95"/>
      <c r="P348" s="178"/>
      <c r="Q348" s="42">
        <v>13.5</v>
      </c>
      <c r="R348" s="47">
        <v>1951</v>
      </c>
      <c r="S348" s="25">
        <v>5.1</v>
      </c>
      <c r="T348" s="220">
        <v>1974</v>
      </c>
      <c r="U348" s="42">
        <v>17.1</v>
      </c>
      <c r="V348" s="47">
        <v>1951</v>
      </c>
      <c r="W348" s="25">
        <v>-0.4</v>
      </c>
      <c r="X348" s="220">
        <v>1956</v>
      </c>
      <c r="Y348" s="185"/>
      <c r="Z348" s="43"/>
      <c r="AA348" s="55"/>
      <c r="AB348" s="25"/>
      <c r="AC348" s="34"/>
      <c r="AD348" s="58"/>
      <c r="AE348" s="55"/>
      <c r="AF348" s="50"/>
      <c r="AG348" s="61"/>
      <c r="AH348" s="42"/>
      <c r="AI348" s="42"/>
      <c r="AJ348" s="42"/>
      <c r="AK348" s="42"/>
      <c r="AL348" s="47"/>
      <c r="AM348" s="47"/>
      <c r="AN348" s="47"/>
      <c r="AO348" s="53"/>
      <c r="AP348" s="54"/>
      <c r="AQ348" s="48">
        <v>27</v>
      </c>
      <c r="AR348" s="34">
        <v>1976</v>
      </c>
      <c r="AS348" s="34" t="s">
        <v>46</v>
      </c>
      <c r="AT348" s="25">
        <v>-6.1</v>
      </c>
      <c r="AU348" s="144">
        <v>1956</v>
      </c>
      <c r="AV348" s="144" t="s">
        <v>278</v>
      </c>
      <c r="AX348" s="151"/>
      <c r="AY348" s="34" t="s">
        <v>362</v>
      </c>
    </row>
    <row r="349" spans="1:51" ht="12.75">
      <c r="A349" s="13">
        <v>28</v>
      </c>
      <c r="B349" s="99"/>
      <c r="C349" s="99"/>
      <c r="D349" s="99"/>
      <c r="E349" s="99"/>
      <c r="F349" s="99"/>
      <c r="G349" s="99"/>
      <c r="H349" s="99"/>
      <c r="I349" s="99"/>
      <c r="J349" s="25"/>
      <c r="K349" s="43"/>
      <c r="L349" s="44"/>
      <c r="M349" s="99">
        <v>9.3</v>
      </c>
      <c r="N349" s="50"/>
      <c r="O349" s="97"/>
      <c r="P349" s="178"/>
      <c r="Q349" s="42">
        <v>13.5</v>
      </c>
      <c r="R349" s="47">
        <v>1951</v>
      </c>
      <c r="S349" s="42">
        <v>6.4</v>
      </c>
      <c r="T349" s="47">
        <v>1992</v>
      </c>
      <c r="U349" s="42">
        <v>19.2</v>
      </c>
      <c r="V349" s="47">
        <v>1897</v>
      </c>
      <c r="W349" s="42">
        <v>0.2</v>
      </c>
      <c r="X349" s="47">
        <v>1895</v>
      </c>
      <c r="Y349" s="185"/>
      <c r="Z349" s="43"/>
      <c r="AA349" s="55"/>
      <c r="AB349" s="25"/>
      <c r="AC349" s="34"/>
      <c r="AD349" s="58"/>
      <c r="AE349" s="55"/>
      <c r="AF349" s="50"/>
      <c r="AG349" s="61"/>
      <c r="AH349" s="42"/>
      <c r="AI349" s="42"/>
      <c r="AJ349" s="42"/>
      <c r="AK349" s="42"/>
      <c r="AL349" s="47"/>
      <c r="AM349" s="47"/>
      <c r="AN349" s="47"/>
      <c r="AO349" s="135"/>
      <c r="AP349" s="136"/>
      <c r="AQ349" s="110">
        <v>27.7</v>
      </c>
      <c r="AR349" s="55">
        <v>1976</v>
      </c>
      <c r="AS349" s="55" t="s">
        <v>144</v>
      </c>
      <c r="AT349" s="25">
        <v>-6.3</v>
      </c>
      <c r="AU349" s="144">
        <v>1971</v>
      </c>
      <c r="AV349" s="144" t="s">
        <v>78</v>
      </c>
      <c r="AX349" s="151"/>
      <c r="AY349" s="34" t="s">
        <v>363</v>
      </c>
    </row>
    <row r="350" spans="1:51" ht="12.75">
      <c r="A350" s="13">
        <v>29</v>
      </c>
      <c r="B350" s="42"/>
      <c r="C350" s="42"/>
      <c r="D350" s="42"/>
      <c r="E350" s="42"/>
      <c r="F350" s="42"/>
      <c r="G350" s="42"/>
      <c r="H350" s="42"/>
      <c r="I350" s="42"/>
      <c r="J350" s="25"/>
      <c r="K350" s="43"/>
      <c r="L350" s="44"/>
      <c r="M350" s="99">
        <v>9.2</v>
      </c>
      <c r="N350" s="50"/>
      <c r="O350" s="95"/>
      <c r="P350" s="178"/>
      <c r="Q350" s="42">
        <v>14.6</v>
      </c>
      <c r="R350" s="47">
        <v>1939</v>
      </c>
      <c r="S350" s="42">
        <v>5.4</v>
      </c>
      <c r="T350" s="47">
        <v>1983</v>
      </c>
      <c r="U350" s="42">
        <v>19</v>
      </c>
      <c r="V350" s="47">
        <v>1935</v>
      </c>
      <c r="W350" s="42">
        <v>0.9</v>
      </c>
      <c r="X350" s="47">
        <v>1883</v>
      </c>
      <c r="Y350" s="185"/>
      <c r="Z350" s="43"/>
      <c r="AA350" s="41"/>
      <c r="AB350" s="25"/>
      <c r="AC350" s="34"/>
      <c r="AD350" s="58"/>
      <c r="AE350" s="55"/>
      <c r="AF350" s="50"/>
      <c r="AG350" s="20"/>
      <c r="AH350" s="42"/>
      <c r="AI350" s="42"/>
      <c r="AJ350" s="42"/>
      <c r="AK350" s="42"/>
      <c r="AL350" s="47"/>
      <c r="AM350" s="47"/>
      <c r="AN350" s="47"/>
      <c r="AO350" s="63"/>
      <c r="AP350" s="163"/>
      <c r="AQ350" s="48">
        <v>24.1</v>
      </c>
      <c r="AR350" s="34">
        <v>1976</v>
      </c>
      <c r="AS350" s="34" t="s">
        <v>227</v>
      </c>
      <c r="AT350" s="42">
        <v>-6</v>
      </c>
      <c r="AU350" s="144">
        <v>1956</v>
      </c>
      <c r="AV350" s="144" t="s">
        <v>77</v>
      </c>
      <c r="AX350" s="151"/>
      <c r="AY350" s="34" t="s">
        <v>364</v>
      </c>
    </row>
    <row r="351" spans="1:51" ht="12.75">
      <c r="A351" s="13">
        <v>30</v>
      </c>
      <c r="B351" s="99"/>
      <c r="C351" s="99"/>
      <c r="D351" s="99"/>
      <c r="E351" s="99"/>
      <c r="F351" s="99"/>
      <c r="G351" s="99"/>
      <c r="H351" s="99"/>
      <c r="I351" s="99"/>
      <c r="J351" s="25"/>
      <c r="K351" s="43"/>
      <c r="L351" s="44"/>
      <c r="M351" s="99">
        <v>9.1</v>
      </c>
      <c r="N351" s="50"/>
      <c r="O351" s="97"/>
      <c r="P351" s="178"/>
      <c r="Q351" s="42">
        <v>14.8</v>
      </c>
      <c r="R351" s="47">
        <v>1939</v>
      </c>
      <c r="S351" s="42">
        <v>6</v>
      </c>
      <c r="T351" s="47">
        <v>1955</v>
      </c>
      <c r="U351" s="42">
        <v>17.5</v>
      </c>
      <c r="V351" s="47">
        <v>1935</v>
      </c>
      <c r="W351" s="42">
        <v>-0.2</v>
      </c>
      <c r="X351" s="47">
        <v>1898</v>
      </c>
      <c r="Y351" s="185"/>
      <c r="Z351" s="43"/>
      <c r="AA351" s="55"/>
      <c r="AB351" s="25"/>
      <c r="AC351" s="34"/>
      <c r="AD351" s="58"/>
      <c r="AE351" s="55"/>
      <c r="AF351" s="50"/>
      <c r="AG351" s="50"/>
      <c r="AH351" s="42"/>
      <c r="AI351" s="42"/>
      <c r="AJ351" s="42"/>
      <c r="AK351" s="42"/>
      <c r="AL351" s="56"/>
      <c r="AM351" s="47"/>
      <c r="AN351" s="47"/>
      <c r="AO351" s="63"/>
      <c r="AP351" s="163"/>
      <c r="AQ351" s="48">
        <v>22.2</v>
      </c>
      <c r="AR351" s="34">
        <v>1998</v>
      </c>
      <c r="AS351" s="34" t="s">
        <v>49</v>
      </c>
      <c r="AT351" s="42">
        <v>-3.7</v>
      </c>
      <c r="AU351" s="144">
        <v>1982</v>
      </c>
      <c r="AV351" s="144" t="s">
        <v>98</v>
      </c>
      <c r="AX351" s="151"/>
      <c r="AY351" s="34" t="s">
        <v>365</v>
      </c>
    </row>
    <row r="352" spans="1:51" ht="12.75">
      <c r="A352" s="13">
        <v>31</v>
      </c>
      <c r="B352" s="99"/>
      <c r="C352" s="99"/>
      <c r="D352" s="99"/>
      <c r="E352" s="99"/>
      <c r="F352" s="99"/>
      <c r="G352" s="99"/>
      <c r="H352" s="99"/>
      <c r="I352" s="99"/>
      <c r="J352" s="25"/>
      <c r="K352" s="43"/>
      <c r="L352" s="44"/>
      <c r="M352" s="99">
        <v>9</v>
      </c>
      <c r="N352" s="50"/>
      <c r="O352" s="95"/>
      <c r="P352" s="178"/>
      <c r="Q352" s="42">
        <v>15.7</v>
      </c>
      <c r="R352" s="47">
        <v>1939</v>
      </c>
      <c r="S352" s="42">
        <v>5.8</v>
      </c>
      <c r="T352" s="47">
        <v>1977</v>
      </c>
      <c r="U352" s="42">
        <v>21.4</v>
      </c>
      <c r="V352" s="47">
        <v>1939</v>
      </c>
      <c r="W352" s="42">
        <v>1.5</v>
      </c>
      <c r="X352" s="47">
        <v>1977</v>
      </c>
      <c r="Y352" s="185"/>
      <c r="Z352" s="209"/>
      <c r="AA352" s="55"/>
      <c r="AB352" s="25"/>
      <c r="AC352" s="34"/>
      <c r="AD352" s="58"/>
      <c r="AE352" s="55"/>
      <c r="AF352" s="50"/>
      <c r="AG352" s="20"/>
      <c r="AH352" s="42"/>
      <c r="AI352" s="42"/>
      <c r="AJ352" s="42"/>
      <c r="AK352" s="42"/>
      <c r="AL352" s="56"/>
      <c r="AM352" s="47"/>
      <c r="AN352" s="47"/>
      <c r="AO352" s="63"/>
      <c r="AP352" s="163"/>
      <c r="AQ352" s="48">
        <v>21.1</v>
      </c>
      <c r="AR352" s="34">
        <v>1981</v>
      </c>
      <c r="AS352" s="34" t="s">
        <v>227</v>
      </c>
      <c r="AT352" s="42">
        <v>-5.5</v>
      </c>
      <c r="AU352" s="144">
        <v>1943</v>
      </c>
      <c r="AV352" s="47" t="s">
        <v>475</v>
      </c>
      <c r="AX352" s="151"/>
      <c r="AY352" s="204">
        <v>31</v>
      </c>
    </row>
    <row r="353" spans="1:51" ht="12.75">
      <c r="A353" s="34"/>
      <c r="B353" s="42"/>
      <c r="C353" s="42"/>
      <c r="D353" s="42"/>
      <c r="E353" s="42"/>
      <c r="F353" s="42"/>
      <c r="G353" s="42"/>
      <c r="H353" s="42"/>
      <c r="I353" s="42"/>
      <c r="J353" s="17"/>
      <c r="K353" s="43"/>
      <c r="L353" s="44"/>
      <c r="M353" s="42"/>
      <c r="N353" s="50"/>
      <c r="O353" s="50"/>
      <c r="P353" s="179"/>
      <c r="Q353" s="42"/>
      <c r="R353" s="47"/>
      <c r="S353" s="42"/>
      <c r="T353" s="47"/>
      <c r="U353" s="42"/>
      <c r="V353" s="47"/>
      <c r="W353" s="54"/>
      <c r="X353" s="34"/>
      <c r="Y353" s="185"/>
      <c r="Z353" s="43"/>
      <c r="AA353" s="55"/>
      <c r="AB353" s="64"/>
      <c r="AC353" s="55"/>
      <c r="AD353" s="19"/>
      <c r="AE353" s="55"/>
      <c r="AF353" s="50"/>
      <c r="AG353" s="20"/>
      <c r="AH353" s="42"/>
      <c r="AI353" s="42"/>
      <c r="AJ353" s="42"/>
      <c r="AK353" s="42"/>
      <c r="AL353" s="56"/>
      <c r="AM353" s="34"/>
      <c r="AN353" s="34"/>
      <c r="AO353" s="63"/>
      <c r="AP353" s="56"/>
      <c r="AQ353" s="53"/>
      <c r="AR353" s="34"/>
      <c r="AS353" s="34"/>
      <c r="AT353" s="34"/>
      <c r="AU353" s="34"/>
      <c r="AV353" s="34"/>
      <c r="AW353" s="162"/>
      <c r="AX353" s="16"/>
      <c r="AY353" s="34"/>
    </row>
    <row r="354" spans="2:51" ht="12.75">
      <c r="B354" s="42">
        <f>AVERAGE(B322:B351)</f>
        <v>11.5</v>
      </c>
      <c r="C354" s="42">
        <f>AVERAGE(C322:C351)</f>
        <v>11.350000000000001</v>
      </c>
      <c r="D354" s="42">
        <f>AVERAGE(D322:D351)</f>
        <v>12.633333333333335</v>
      </c>
      <c r="E354" s="42">
        <f>AVERAGE(E322:E352)</f>
        <v>14.049999999999999</v>
      </c>
      <c r="F354" s="42">
        <f aca="true" t="shared" si="20" ref="F354:K354">AVERAGE(F322:F351)</f>
        <v>14.833333333333334</v>
      </c>
      <c r="G354" s="42">
        <f t="shared" si="20"/>
        <v>15.1</v>
      </c>
      <c r="H354" s="42">
        <f t="shared" si="20"/>
        <v>13.540000000000001</v>
      </c>
      <c r="I354" s="42">
        <f t="shared" si="20"/>
        <v>11.9</v>
      </c>
      <c r="J354" s="25">
        <f t="shared" si="20"/>
        <v>11</v>
      </c>
      <c r="K354" s="43">
        <f t="shared" si="20"/>
        <v>16.783333333333335</v>
      </c>
      <c r="L354" s="44">
        <f>AVERAGE(L322:L353)</f>
        <v>13.1</v>
      </c>
      <c r="M354" s="42"/>
      <c r="N354" s="50">
        <f>SUM(N322:N352)</f>
        <v>8.9</v>
      </c>
      <c r="O354" s="50"/>
      <c r="P354" s="219">
        <f>SUM(P322:P352)</f>
        <v>10.4</v>
      </c>
      <c r="Q354" s="42">
        <f>AVERAGE(Q322:Q351)</f>
        <v>14.99666666666667</v>
      </c>
      <c r="R354" s="42"/>
      <c r="S354" s="42">
        <f>AVERAGE(S322:S351)</f>
        <v>6.906666666666668</v>
      </c>
      <c r="T354" s="42"/>
      <c r="U354" s="42">
        <f>AVERAGE(U323:U353)</f>
        <v>19.386666666666667</v>
      </c>
      <c r="V354" s="42"/>
      <c r="W354" s="67">
        <f>AVERAGE(W322:W352)</f>
        <v>1.967741935483871</v>
      </c>
      <c r="X354" s="42"/>
      <c r="Y354" s="65">
        <f>AVERAGE(Y322:Y352)</f>
        <v>11.219999999999999</v>
      </c>
      <c r="Z354" s="131">
        <f>AVERAGE(Z322:Z352)</f>
        <v>20.150000000000002</v>
      </c>
      <c r="AA354" s="65"/>
      <c r="AB354" s="129">
        <f>AVERAGE(AB322:AB352)</f>
        <v>5.716666666666666</v>
      </c>
      <c r="AC354" s="65"/>
      <c r="AD354" s="65">
        <f>AVERAGE(AD322:AD352)</f>
        <v>1.95</v>
      </c>
      <c r="AE354" s="65"/>
      <c r="AF354" s="227"/>
      <c r="AG354" s="65"/>
      <c r="AH354" s="65">
        <f aca="true" t="shared" si="21" ref="AH354:AP354">AVERAGE(AH322:AH352)</f>
        <v>4.033333333333334</v>
      </c>
      <c r="AI354" s="65">
        <f t="shared" si="21"/>
        <v>-17.3</v>
      </c>
      <c r="AJ354" s="65">
        <f t="shared" si="21"/>
        <v>4.033333333333334</v>
      </c>
      <c r="AK354" s="65">
        <f t="shared" si="21"/>
        <v>-20.433333333333334</v>
      </c>
      <c r="AL354" s="70">
        <f t="shared" si="21"/>
        <v>5469</v>
      </c>
      <c r="AM354" s="70">
        <f t="shared" si="21"/>
        <v>5471.833333333333</v>
      </c>
      <c r="AN354" s="70">
        <f t="shared" si="21"/>
        <v>5486.666666666667</v>
      </c>
      <c r="AO354" s="70">
        <f t="shared" si="21"/>
        <v>2023.1666666666667</v>
      </c>
      <c r="AP354" s="70">
        <f t="shared" si="21"/>
        <v>2160.3333333333335</v>
      </c>
      <c r="AQ354" s="65">
        <f>AVERAGE(AQ322:AQ352)</f>
        <v>25.441935483870974</v>
      </c>
      <c r="AR354" s="65"/>
      <c r="AS354" s="65"/>
      <c r="AT354" s="65">
        <f>AVERAGE(AT322:AT352)</f>
        <v>-3.6354838709677417</v>
      </c>
      <c r="AU354" s="65"/>
      <c r="AV354" s="65"/>
      <c r="AW354" s="65"/>
      <c r="AX354" s="65"/>
      <c r="AY354" s="65"/>
    </row>
    <row r="355" spans="3:43" ht="12.75">
      <c r="C355" s="34"/>
      <c r="D355" s="34"/>
      <c r="E355" s="34"/>
      <c r="F355" s="34"/>
      <c r="G355" s="34"/>
      <c r="H355" s="34"/>
      <c r="I355" s="34"/>
      <c r="J355" s="13" t="s">
        <v>290</v>
      </c>
      <c r="K355" s="13"/>
      <c r="L355" s="34"/>
      <c r="M355" s="44">
        <v>2.5</v>
      </c>
      <c r="N355" s="44"/>
      <c r="O355" s="50"/>
      <c r="P355" s="44"/>
      <c r="Q355" s="170"/>
      <c r="R355" s="44"/>
      <c r="S355" s="44"/>
      <c r="T355" s="44"/>
      <c r="U355" s="44"/>
      <c r="V355" s="44"/>
      <c r="W355" s="44"/>
      <c r="X355" s="44"/>
      <c r="Y355" s="44"/>
      <c r="AG355" s="13" t="s">
        <v>476</v>
      </c>
      <c r="AI355" s="13">
        <v>-19.2</v>
      </c>
      <c r="AJ355" s="13"/>
      <c r="AK355" s="13"/>
      <c r="AL355" s="13">
        <v>5466</v>
      </c>
      <c r="AQ355" s="72"/>
    </row>
    <row r="356" spans="3:25" ht="13.5">
      <c r="C356" s="13" t="s">
        <v>477</v>
      </c>
      <c r="D356" s="13"/>
      <c r="E356" s="13"/>
      <c r="F356" s="34"/>
      <c r="G356" s="34"/>
      <c r="H356" s="34"/>
      <c r="I356" s="44"/>
      <c r="J356" s="44" t="s">
        <v>56</v>
      </c>
      <c r="K356" s="25"/>
      <c r="L356" s="44">
        <v>10.2</v>
      </c>
      <c r="M356" s="44"/>
      <c r="N356" s="42"/>
      <c r="O356" s="61"/>
      <c r="P356" s="34"/>
      <c r="Q356" s="173"/>
      <c r="R356" s="34"/>
      <c r="S356" s="34"/>
      <c r="T356" s="34"/>
      <c r="U356" s="34"/>
      <c r="V356" s="34"/>
      <c r="W356" s="137" t="s">
        <v>286</v>
      </c>
      <c r="X356" s="115"/>
      <c r="Y356" s="185">
        <v>9.5</v>
      </c>
    </row>
    <row r="357" spans="3:25" ht="13.5">
      <c r="C357" s="13" t="s">
        <v>478</v>
      </c>
      <c r="D357" s="13"/>
      <c r="E357" s="13"/>
      <c r="F357" s="13"/>
      <c r="G357" s="34"/>
      <c r="H357" s="34"/>
      <c r="I357" s="44"/>
      <c r="J357" s="44" t="s">
        <v>57</v>
      </c>
      <c r="K357" s="25"/>
      <c r="L357" s="44">
        <v>10.9</v>
      </c>
      <c r="M357" s="44"/>
      <c r="N357" s="34"/>
      <c r="O357" s="61"/>
      <c r="P357" s="34"/>
      <c r="Q357" s="173"/>
      <c r="R357" s="34"/>
      <c r="S357" s="34"/>
      <c r="T357" s="34"/>
      <c r="U357" s="34"/>
      <c r="V357" s="34"/>
      <c r="W357" s="137" t="s">
        <v>287</v>
      </c>
      <c r="X357" s="115"/>
      <c r="Y357" s="185">
        <v>10.1</v>
      </c>
    </row>
    <row r="358" spans="3:25" ht="13.5">
      <c r="C358" s="13" t="s">
        <v>479</v>
      </c>
      <c r="D358" s="13"/>
      <c r="E358" s="13"/>
      <c r="F358" s="13"/>
      <c r="G358" s="13"/>
      <c r="H358" s="34"/>
      <c r="I358" s="13"/>
      <c r="J358" s="13" t="s">
        <v>58</v>
      </c>
      <c r="K358" s="13"/>
      <c r="L358" s="44">
        <v>11.4</v>
      </c>
      <c r="M358" s="44"/>
      <c r="N358" s="42"/>
      <c r="O358" s="61"/>
      <c r="P358" s="34"/>
      <c r="Q358" s="173"/>
      <c r="R358" s="34"/>
      <c r="S358" s="34"/>
      <c r="T358" s="34"/>
      <c r="U358" s="34"/>
      <c r="V358" s="34"/>
      <c r="W358" s="10" t="s">
        <v>288</v>
      </c>
      <c r="X358" s="10"/>
      <c r="Y358" s="185">
        <v>10.7</v>
      </c>
    </row>
    <row r="359" spans="3:25" ht="12.75">
      <c r="C359" s="44" t="s">
        <v>480</v>
      </c>
      <c r="D359" s="34"/>
      <c r="E359" s="34"/>
      <c r="F359" s="34"/>
      <c r="G359" s="34"/>
      <c r="H359" s="34"/>
      <c r="I359" s="13"/>
      <c r="J359" s="13" t="s">
        <v>59</v>
      </c>
      <c r="K359" s="13"/>
      <c r="L359" s="44">
        <v>61.8</v>
      </c>
      <c r="M359" s="44"/>
      <c r="N359" s="42"/>
      <c r="O359" s="61"/>
      <c r="P359" s="34"/>
      <c r="Q359" s="173"/>
      <c r="R359" s="34"/>
      <c r="S359" s="34"/>
      <c r="T359" s="34"/>
      <c r="U359" s="34"/>
      <c r="V359" s="34"/>
      <c r="W359" s="34"/>
      <c r="X359" s="34"/>
      <c r="Y359" s="34"/>
    </row>
    <row r="360" spans="3:25" ht="12.75">
      <c r="C360" s="13" t="s">
        <v>481</v>
      </c>
      <c r="D360" s="13"/>
      <c r="E360" s="13"/>
      <c r="F360" s="13"/>
      <c r="G360" s="34"/>
      <c r="H360" s="34"/>
      <c r="I360" s="13"/>
      <c r="J360" s="13" t="s">
        <v>60</v>
      </c>
      <c r="K360" s="13"/>
      <c r="L360" s="44">
        <v>154.8</v>
      </c>
      <c r="M360" s="35"/>
      <c r="N360" s="42"/>
      <c r="O360" s="61"/>
      <c r="P360" s="34"/>
      <c r="Q360" s="173"/>
      <c r="R360" s="34"/>
      <c r="S360" s="34"/>
      <c r="T360" s="34"/>
      <c r="U360" s="34"/>
      <c r="V360" s="34"/>
      <c r="W360" s="34"/>
      <c r="X360" s="34"/>
      <c r="Y360" s="34"/>
    </row>
    <row r="361" spans="3:25" ht="12.75">
      <c r="C361" s="13" t="s">
        <v>482</v>
      </c>
      <c r="D361" s="13"/>
      <c r="E361" s="13"/>
      <c r="F361" s="34"/>
      <c r="G361" s="34"/>
      <c r="H361" s="34"/>
      <c r="I361" s="34"/>
      <c r="J361" s="13" t="s">
        <v>326</v>
      </c>
      <c r="K361" s="13"/>
      <c r="L361" s="44">
        <v>67.5</v>
      </c>
      <c r="M361" s="42"/>
      <c r="N361" s="42"/>
      <c r="O361" s="61"/>
      <c r="P361" s="34"/>
      <c r="Q361" s="173"/>
      <c r="R361" s="34"/>
      <c r="S361" s="34"/>
      <c r="T361" s="34"/>
      <c r="U361" s="34"/>
      <c r="V361" s="34"/>
      <c r="W361" s="34"/>
      <c r="X361" s="34"/>
      <c r="Y361" s="34"/>
    </row>
    <row r="362" spans="3:25" ht="12.75">
      <c r="C362" s="34"/>
      <c r="D362" s="34"/>
      <c r="E362" s="34"/>
      <c r="F362" s="34"/>
      <c r="G362" s="34"/>
      <c r="H362" s="34"/>
      <c r="I362" s="34"/>
      <c r="J362" s="13" t="s">
        <v>366</v>
      </c>
      <c r="K362" s="13"/>
      <c r="L362" s="44">
        <v>184.1</v>
      </c>
      <c r="M362" s="34"/>
      <c r="N362" s="34"/>
      <c r="O362" s="61"/>
      <c r="P362" s="34"/>
      <c r="Q362" s="173"/>
      <c r="R362" s="34"/>
      <c r="S362" s="34"/>
      <c r="T362" s="34"/>
      <c r="U362" s="34"/>
      <c r="V362" s="34"/>
      <c r="W362" s="34"/>
      <c r="X362" s="34"/>
      <c r="Y362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2"/>
  <sheetViews>
    <sheetView workbookViewId="0" topLeftCell="A318">
      <selection activeCell="O327" sqref="O327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33"/>
      <c r="N41" s="233"/>
      <c r="O41" s="233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33"/>
      <c r="N83" s="233"/>
      <c r="O83" s="233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32"/>
      <c r="N128" s="232"/>
      <c r="O128" s="232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32"/>
      <c r="N173" s="232"/>
      <c r="O173" s="232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13">AVERAGE(B183:I183)</f>
        <v>9.6125</v>
      </c>
      <c r="M183" s="42">
        <v>3.121333333333333</v>
      </c>
      <c r="N183" s="50"/>
      <c r="O183" s="97"/>
      <c r="P183" s="170">
        <v>1.1</v>
      </c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v>6</v>
      </c>
      <c r="M184" s="42">
        <v>3.163333333333333</v>
      </c>
      <c r="N184" s="50">
        <v>0.9</v>
      </c>
      <c r="O184" s="97"/>
      <c r="P184" s="170">
        <v>7.8</v>
      </c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>
        <v>0</v>
      </c>
      <c r="O185" s="97"/>
      <c r="P185" s="170">
        <v>6.1</v>
      </c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0">
        <v>0</v>
      </c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0">
        <v>11.7</v>
      </c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0">
        <v>14.6</v>
      </c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0">
        <v>0.6</v>
      </c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0">
        <v>0</v>
      </c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v>9.8</v>
      </c>
      <c r="M191" s="42">
        <v>3.9426666666666663</v>
      </c>
      <c r="N191" s="50">
        <v>13</v>
      </c>
      <c r="O191" s="97"/>
      <c r="P191" s="170">
        <v>7.1</v>
      </c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0">
        <v>0</v>
      </c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0">
        <v>3.3</v>
      </c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0">
        <v>12.8</v>
      </c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0">
        <v>0</v>
      </c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0">
        <v>3.2</v>
      </c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0">
        <v>8.1</v>
      </c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0">
        <v>5.6</v>
      </c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0">
        <v>0.4</v>
      </c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0">
        <v>0</v>
      </c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0">
        <v>0</v>
      </c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v>0.3</v>
      </c>
      <c r="M202" s="42">
        <v>6.274</v>
      </c>
      <c r="N202" s="50">
        <v>7.9</v>
      </c>
      <c r="O202" s="97"/>
      <c r="P202" s="170">
        <v>0</v>
      </c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0">
        <v>0.1</v>
      </c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0">
        <v>0</v>
      </c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0">
        <v>0</v>
      </c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>
        <v>3.8</v>
      </c>
      <c r="I206" s="58">
        <v>0.7</v>
      </c>
      <c r="J206" s="25">
        <v>0.2</v>
      </c>
      <c r="K206" s="43">
        <v>6</v>
      </c>
      <c r="L206" s="44">
        <f t="shared" si="8"/>
        <v>2.7625</v>
      </c>
      <c r="M206" s="42">
        <v>6.875333333333333</v>
      </c>
      <c r="N206" s="50">
        <v>0.4</v>
      </c>
      <c r="O206" s="97"/>
      <c r="P206" s="170">
        <v>6</v>
      </c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>
        <v>-1.8</v>
      </c>
      <c r="C207" s="42">
        <v>-0.8</v>
      </c>
      <c r="D207" s="42">
        <v>3.3</v>
      </c>
      <c r="E207" s="58">
        <v>6.5</v>
      </c>
      <c r="F207" s="58">
        <v>8.3</v>
      </c>
      <c r="G207" s="58">
        <v>6.9</v>
      </c>
      <c r="H207" s="58">
        <v>5.8</v>
      </c>
      <c r="I207" s="58">
        <v>2.2</v>
      </c>
      <c r="J207" s="25">
        <v>-1.9</v>
      </c>
      <c r="K207" s="43">
        <v>8.6</v>
      </c>
      <c r="L207" s="44">
        <f t="shared" si="8"/>
        <v>3.8</v>
      </c>
      <c r="M207" s="42">
        <v>6.992</v>
      </c>
      <c r="N207" s="50"/>
      <c r="O207" s="97"/>
      <c r="P207" s="170">
        <v>15.3</v>
      </c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>
        <v>0.2</v>
      </c>
      <c r="C208" s="42">
        <v>0.4</v>
      </c>
      <c r="D208" s="42">
        <v>5.1</v>
      </c>
      <c r="E208" s="58">
        <v>9</v>
      </c>
      <c r="F208" s="58">
        <v>10.7</v>
      </c>
      <c r="G208" s="58">
        <v>9.4</v>
      </c>
      <c r="H208" s="58">
        <v>7.2</v>
      </c>
      <c r="I208" s="58">
        <v>5.4</v>
      </c>
      <c r="J208" s="25">
        <v>-0.3</v>
      </c>
      <c r="K208" s="43">
        <v>11.2</v>
      </c>
      <c r="L208" s="44">
        <f t="shared" si="8"/>
        <v>5.925</v>
      </c>
      <c r="M208" s="42">
        <v>7.1466666666666665</v>
      </c>
      <c r="N208" s="50"/>
      <c r="O208" s="97"/>
      <c r="P208" s="170">
        <v>9.3</v>
      </c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>
        <v>4.8</v>
      </c>
      <c r="C209" s="42">
        <v>4.8</v>
      </c>
      <c r="D209" s="42">
        <v>6</v>
      </c>
      <c r="E209" s="58">
        <v>9.1</v>
      </c>
      <c r="F209" s="58">
        <v>11.2</v>
      </c>
      <c r="G209" s="58">
        <v>10.4</v>
      </c>
      <c r="H209" s="58">
        <v>8.8</v>
      </c>
      <c r="I209" s="58">
        <v>7.8</v>
      </c>
      <c r="J209" s="25">
        <v>4.6</v>
      </c>
      <c r="K209" s="43">
        <v>11.6</v>
      </c>
      <c r="L209" s="44">
        <f t="shared" si="8"/>
        <v>7.862499999999999</v>
      </c>
      <c r="M209" s="42">
        <v>7.320666666666666</v>
      </c>
      <c r="N209" s="50">
        <v>0.4</v>
      </c>
      <c r="O209" s="97"/>
      <c r="P209" s="170">
        <v>0.5</v>
      </c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>
        <v>6.4</v>
      </c>
      <c r="C210" s="42">
        <v>6.2</v>
      </c>
      <c r="D210" s="42">
        <v>7.2</v>
      </c>
      <c r="E210" s="58">
        <v>8</v>
      </c>
      <c r="F210" s="58">
        <v>8.1</v>
      </c>
      <c r="G210" s="58">
        <v>6.7</v>
      </c>
      <c r="H210" s="58">
        <v>6.8</v>
      </c>
      <c r="I210" s="58">
        <v>5.1</v>
      </c>
      <c r="J210" s="25">
        <v>6</v>
      </c>
      <c r="K210" s="123">
        <v>8.1</v>
      </c>
      <c r="L210" s="44">
        <f t="shared" si="8"/>
        <v>6.8125</v>
      </c>
      <c r="M210" s="42">
        <v>7.449333333333334</v>
      </c>
      <c r="N210" s="50">
        <v>0.5</v>
      </c>
      <c r="O210" s="97"/>
      <c r="P210" s="170">
        <v>0.4</v>
      </c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>
        <v>5</v>
      </c>
      <c r="C211" s="42">
        <v>3.8</v>
      </c>
      <c r="D211" s="42">
        <v>4.6</v>
      </c>
      <c r="E211" s="58">
        <v>4.8</v>
      </c>
      <c r="F211" s="58">
        <v>4.1</v>
      </c>
      <c r="G211" s="58">
        <v>4.5</v>
      </c>
      <c r="H211" s="58">
        <v>3.4</v>
      </c>
      <c r="I211" s="58">
        <v>2.8</v>
      </c>
      <c r="J211" s="25">
        <v>2.8</v>
      </c>
      <c r="K211" s="43">
        <v>6.8</v>
      </c>
      <c r="L211" s="44">
        <f t="shared" si="8"/>
        <v>4.124999999999999</v>
      </c>
      <c r="M211" s="42">
        <v>7.582666666666667</v>
      </c>
      <c r="N211" s="50">
        <v>1</v>
      </c>
      <c r="O211" s="97"/>
      <c r="P211" s="170">
        <v>0</v>
      </c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>
        <v>2.4</v>
      </c>
      <c r="C212" s="42">
        <v>2.4</v>
      </c>
      <c r="D212" s="42">
        <v>3.1</v>
      </c>
      <c r="E212" s="58">
        <v>3.4</v>
      </c>
      <c r="F212" s="58">
        <v>3.8</v>
      </c>
      <c r="G212" s="58">
        <v>3.5</v>
      </c>
      <c r="H212" s="58">
        <v>2.8</v>
      </c>
      <c r="I212" s="58">
        <v>2</v>
      </c>
      <c r="J212" s="25">
        <v>2</v>
      </c>
      <c r="K212" s="43">
        <v>4.4</v>
      </c>
      <c r="L212" s="44">
        <f t="shared" si="8"/>
        <v>2.9250000000000003</v>
      </c>
      <c r="M212" s="42">
        <v>7.692666666666668</v>
      </c>
      <c r="N212" s="50">
        <v>0.4</v>
      </c>
      <c r="O212" s="97"/>
      <c r="P212" s="170">
        <v>0.7</v>
      </c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>
        <v>1.5</v>
      </c>
      <c r="C213" s="42">
        <v>0.6</v>
      </c>
      <c r="D213" s="42">
        <v>3.9</v>
      </c>
      <c r="E213" s="58">
        <v>6</v>
      </c>
      <c r="F213" s="58">
        <v>9.3</v>
      </c>
      <c r="G213" s="58">
        <v>8.4</v>
      </c>
      <c r="H213" s="58">
        <v>7.8</v>
      </c>
      <c r="I213" s="58">
        <v>7.6</v>
      </c>
      <c r="J213" s="25">
        <v>0.4</v>
      </c>
      <c r="K213" s="43">
        <v>10.5</v>
      </c>
      <c r="L213" s="44">
        <f t="shared" si="8"/>
        <v>5.6375</v>
      </c>
      <c r="M213" s="42">
        <v>7.764666666666668</v>
      </c>
      <c r="N213" s="50">
        <v>0</v>
      </c>
      <c r="O213" s="97"/>
      <c r="P213" s="170">
        <v>5.7</v>
      </c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0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3.3032258064516147</v>
      </c>
      <c r="C215" s="98">
        <f t="shared" si="9"/>
        <v>3.2709677419354835</v>
      </c>
      <c r="D215" s="98">
        <f t="shared" si="9"/>
        <v>4.687096774193548</v>
      </c>
      <c r="E215" s="98">
        <f t="shared" si="9"/>
        <v>6.2290322580645165</v>
      </c>
      <c r="F215" s="98">
        <f t="shared" si="9"/>
        <v>7.112903225806451</v>
      </c>
      <c r="G215" s="98">
        <f t="shared" si="9"/>
        <v>6.919354838709675</v>
      </c>
      <c r="H215" s="98">
        <f t="shared" si="9"/>
        <v>5.5903225806451635</v>
      </c>
      <c r="I215" s="98">
        <f t="shared" si="9"/>
        <v>4.248387096774193</v>
      </c>
      <c r="J215" s="117">
        <f t="shared" si="9"/>
        <v>2.4838709677419355</v>
      </c>
      <c r="K215" s="49">
        <f t="shared" si="9"/>
        <v>8.464516129032257</v>
      </c>
      <c r="L215" s="98">
        <f>AVERAGE(L183:L213)</f>
        <v>5.171774193548388</v>
      </c>
      <c r="M215" s="42"/>
      <c r="N215" s="50">
        <f>SUM(N183:N213)</f>
        <v>55</v>
      </c>
      <c r="O215" s="95"/>
      <c r="P215" s="158">
        <v>120.4</v>
      </c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-0.3</v>
      </c>
      <c r="N216" s="44"/>
      <c r="O216" s="61"/>
      <c r="P216" s="170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32"/>
      <c r="N219" s="232"/>
      <c r="O219" s="232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  <row r="224" ht="12.75"/>
    <row r="225" ht="12.75"/>
    <row r="226" spans="2:15" ht="12.75">
      <c r="B226" s="4" t="s">
        <v>417</v>
      </c>
      <c r="C226" s="1"/>
      <c r="D226" s="1"/>
      <c r="E226" s="1"/>
      <c r="O226" s="71"/>
    </row>
    <row r="227" spans="1:25" ht="12.75">
      <c r="A227" s="34"/>
      <c r="B227" s="53" t="s">
        <v>4</v>
      </c>
      <c r="C227" s="34"/>
      <c r="D227" s="34"/>
      <c r="E227" s="34"/>
      <c r="F227" s="34"/>
      <c r="G227" s="34"/>
      <c r="H227" s="151"/>
      <c r="I227" s="34"/>
      <c r="J227" s="34"/>
      <c r="K227" s="34"/>
      <c r="L227" s="34"/>
      <c r="M227" s="152" t="s">
        <v>5</v>
      </c>
      <c r="N227" s="13"/>
      <c r="O227" s="13"/>
      <c r="P227" s="173"/>
      <c r="Q227" s="153" t="s">
        <v>6</v>
      </c>
      <c r="R227" s="153"/>
      <c r="S227" s="154"/>
      <c r="T227" s="154"/>
      <c r="U227" s="154"/>
      <c r="V227" s="154" t="s">
        <v>7</v>
      </c>
      <c r="W227" s="153" t="s">
        <v>8</v>
      </c>
      <c r="X227" s="40"/>
      <c r="Y227" s="80"/>
    </row>
    <row r="228" spans="1:25" ht="12.75">
      <c r="A228" s="16" t="s">
        <v>20</v>
      </c>
      <c r="B228" s="14">
        <v>3</v>
      </c>
      <c r="C228" s="13">
        <v>6</v>
      </c>
      <c r="D228" s="13">
        <v>9</v>
      </c>
      <c r="E228" s="13">
        <v>12</v>
      </c>
      <c r="F228" s="13">
        <v>15</v>
      </c>
      <c r="G228" s="13">
        <v>18</v>
      </c>
      <c r="H228" s="13">
        <v>21</v>
      </c>
      <c r="I228" s="13">
        <v>24</v>
      </c>
      <c r="J228" s="17" t="s">
        <v>21</v>
      </c>
      <c r="K228" s="18" t="s">
        <v>22</v>
      </c>
      <c r="L228" s="19" t="s">
        <v>23</v>
      </c>
      <c r="M228" s="19"/>
      <c r="N228" s="61" t="s">
        <v>25</v>
      </c>
      <c r="O228" s="61" t="s">
        <v>62</v>
      </c>
      <c r="P228" s="173" t="s">
        <v>63</v>
      </c>
      <c r="Q228" s="22" t="s">
        <v>16</v>
      </c>
      <c r="R228" s="22" t="s">
        <v>17</v>
      </c>
      <c r="S228" s="22" t="s">
        <v>28</v>
      </c>
      <c r="T228" s="22" t="s">
        <v>17</v>
      </c>
      <c r="U228" s="22" t="s">
        <v>16</v>
      </c>
      <c r="V228" s="22" t="s">
        <v>17</v>
      </c>
      <c r="W228" s="22" t="s">
        <v>28</v>
      </c>
      <c r="X228" s="75" t="s">
        <v>17</v>
      </c>
      <c r="Y228" s="80"/>
    </row>
    <row r="229" spans="1:25" ht="12.75">
      <c r="A229" s="35" t="s">
        <v>37</v>
      </c>
      <c r="B229" s="34"/>
      <c r="C229" s="34"/>
      <c r="D229" s="34"/>
      <c r="E229" s="34"/>
      <c r="F229" s="34"/>
      <c r="G229" s="34"/>
      <c r="H229" s="34"/>
      <c r="I229" s="34"/>
      <c r="J229" s="17"/>
      <c r="K229" s="34"/>
      <c r="L229" s="34"/>
      <c r="M229" s="34"/>
      <c r="N229" s="50"/>
      <c r="O229" s="50" t="s">
        <v>38</v>
      </c>
      <c r="P229" s="173"/>
      <c r="Q229" s="155" t="s">
        <v>64</v>
      </c>
      <c r="R229" s="155"/>
      <c r="S229" s="45"/>
      <c r="T229" s="45"/>
      <c r="U229" s="155" t="s">
        <v>65</v>
      </c>
      <c r="V229" s="155"/>
      <c r="W229" s="45"/>
      <c r="X229" s="40"/>
      <c r="Y229" s="80"/>
    </row>
    <row r="230" spans="1:25" ht="12.75">
      <c r="A230" s="13">
        <v>1</v>
      </c>
      <c r="B230" s="110">
        <v>8.2</v>
      </c>
      <c r="C230" s="58">
        <v>7.6</v>
      </c>
      <c r="D230" s="58">
        <v>7.7</v>
      </c>
      <c r="E230" s="203">
        <v>8.1</v>
      </c>
      <c r="F230" s="203">
        <v>9.5</v>
      </c>
      <c r="G230" s="93">
        <v>9.9</v>
      </c>
      <c r="H230" s="93">
        <v>8.7</v>
      </c>
      <c r="I230" s="93">
        <v>7.6</v>
      </c>
      <c r="J230" s="25">
        <v>7.2</v>
      </c>
      <c r="K230" s="43">
        <v>10.4</v>
      </c>
      <c r="L230" s="44">
        <f>AVERAGE(B230:I230)</f>
        <v>8.4125</v>
      </c>
      <c r="M230" s="42">
        <v>7.834666666666666</v>
      </c>
      <c r="N230" s="50">
        <v>0</v>
      </c>
      <c r="O230" s="97"/>
      <c r="P230" s="170">
        <v>0.5</v>
      </c>
      <c r="Q230" s="42">
        <v>14.3</v>
      </c>
      <c r="R230" s="47">
        <v>2007</v>
      </c>
      <c r="S230" s="42">
        <v>0.1</v>
      </c>
      <c r="T230" s="47">
        <v>1975</v>
      </c>
      <c r="U230" s="67">
        <v>20</v>
      </c>
      <c r="V230" s="96">
        <v>1992</v>
      </c>
      <c r="W230" s="93">
        <v>-2.1</v>
      </c>
      <c r="X230" s="96">
        <v>1975</v>
      </c>
      <c r="Y230" s="145"/>
    </row>
    <row r="231" spans="1:25" ht="12.75">
      <c r="A231" s="13">
        <v>2</v>
      </c>
      <c r="B231" s="42">
        <v>6.2</v>
      </c>
      <c r="C231" s="42">
        <v>6.7</v>
      </c>
      <c r="D231" s="42">
        <v>11.2</v>
      </c>
      <c r="E231" s="42">
        <v>11.2</v>
      </c>
      <c r="F231" s="42">
        <v>9.8</v>
      </c>
      <c r="G231" s="93">
        <v>9.8</v>
      </c>
      <c r="H231" s="93">
        <v>8.9</v>
      </c>
      <c r="I231" s="93">
        <v>6.3</v>
      </c>
      <c r="J231" s="25">
        <v>5.8</v>
      </c>
      <c r="K231" s="43">
        <v>13.5</v>
      </c>
      <c r="L231" s="44">
        <f aca="true" t="shared" si="10" ref="L231:L254">AVERAGE(B231:I231)</f>
        <v>8.7625</v>
      </c>
      <c r="M231" s="42">
        <v>7.894666666666667</v>
      </c>
      <c r="N231" s="50">
        <v>0</v>
      </c>
      <c r="O231" s="97"/>
      <c r="P231" s="170">
        <v>3.3</v>
      </c>
      <c r="Q231" s="42">
        <v>14.7</v>
      </c>
      <c r="R231" s="47">
        <v>1955</v>
      </c>
      <c r="S231" s="25">
        <v>-0.6</v>
      </c>
      <c r="T231" s="47">
        <v>1975</v>
      </c>
      <c r="U231" s="67">
        <v>22</v>
      </c>
      <c r="V231" s="96">
        <v>1955</v>
      </c>
      <c r="W231" s="93">
        <v>-1.6</v>
      </c>
      <c r="X231" s="96">
        <v>1975</v>
      </c>
      <c r="Y231" s="145"/>
    </row>
    <row r="232" spans="1:25" ht="12.75">
      <c r="A232" s="13">
        <v>3</v>
      </c>
      <c r="B232" s="48">
        <v>5.6</v>
      </c>
      <c r="C232" s="42">
        <v>5</v>
      </c>
      <c r="D232" s="42">
        <v>8.5</v>
      </c>
      <c r="E232" s="42">
        <v>10.3</v>
      </c>
      <c r="F232" s="42">
        <v>8.9</v>
      </c>
      <c r="G232" s="93">
        <v>8.5</v>
      </c>
      <c r="H232" s="93">
        <v>8.2</v>
      </c>
      <c r="I232" s="93">
        <v>6.8</v>
      </c>
      <c r="J232" s="25">
        <v>4.1</v>
      </c>
      <c r="K232" s="43">
        <v>11.1</v>
      </c>
      <c r="L232" s="44">
        <f t="shared" si="10"/>
        <v>7.725</v>
      </c>
      <c r="M232" s="42">
        <v>7.951333333333334</v>
      </c>
      <c r="N232" s="50"/>
      <c r="O232" s="97"/>
      <c r="P232" s="170">
        <v>10.5</v>
      </c>
      <c r="Q232" s="42">
        <v>17.1</v>
      </c>
      <c r="R232" s="47">
        <v>1997</v>
      </c>
      <c r="S232" s="42">
        <v>0</v>
      </c>
      <c r="T232" s="47">
        <v>1975</v>
      </c>
      <c r="U232" s="67">
        <v>24.8</v>
      </c>
      <c r="V232" s="96">
        <v>1963</v>
      </c>
      <c r="W232" s="93">
        <v>-1.6</v>
      </c>
      <c r="X232" s="96">
        <v>1975</v>
      </c>
      <c r="Y232" s="145"/>
    </row>
    <row r="233" spans="1:25" ht="12.75">
      <c r="A233" s="13">
        <v>4</v>
      </c>
      <c r="B233" s="93">
        <v>6.6</v>
      </c>
      <c r="C233" s="42">
        <v>7.2</v>
      </c>
      <c r="D233" s="42">
        <v>10.1</v>
      </c>
      <c r="E233" s="42">
        <v>12.7</v>
      </c>
      <c r="F233" s="42">
        <v>13.5</v>
      </c>
      <c r="G233" s="93">
        <v>13.4</v>
      </c>
      <c r="H233" s="93">
        <v>11</v>
      </c>
      <c r="I233" s="93">
        <v>9.2</v>
      </c>
      <c r="J233" s="25">
        <v>6.3</v>
      </c>
      <c r="K233" s="43">
        <v>14.1</v>
      </c>
      <c r="L233" s="44">
        <f t="shared" si="10"/>
        <v>10.4625</v>
      </c>
      <c r="M233" s="42">
        <v>8.059333333333335</v>
      </c>
      <c r="N233" s="50">
        <v>0.3</v>
      </c>
      <c r="O233" s="97"/>
      <c r="P233" s="170">
        <v>16.7</v>
      </c>
      <c r="Q233" s="42">
        <v>13.6</v>
      </c>
      <c r="R233" s="47">
        <v>1971</v>
      </c>
      <c r="S233" s="42">
        <v>2.1</v>
      </c>
      <c r="T233" s="47">
        <v>1974</v>
      </c>
      <c r="U233" s="67">
        <v>20.8</v>
      </c>
      <c r="V233" s="96">
        <v>1963</v>
      </c>
      <c r="W233" s="93">
        <v>-1.6</v>
      </c>
      <c r="X233" s="96">
        <v>1975</v>
      </c>
      <c r="Y233" s="145"/>
    </row>
    <row r="234" spans="1:25" ht="12.75">
      <c r="A234" s="13">
        <v>5</v>
      </c>
      <c r="B234" s="48">
        <v>9.8</v>
      </c>
      <c r="C234" s="42">
        <v>8.8</v>
      </c>
      <c r="D234" s="42">
        <v>11.2</v>
      </c>
      <c r="E234" s="42">
        <v>8.2</v>
      </c>
      <c r="F234" s="42">
        <v>4.7</v>
      </c>
      <c r="G234" s="93">
        <v>5.4</v>
      </c>
      <c r="H234" s="93">
        <v>4.6</v>
      </c>
      <c r="I234" s="93">
        <v>2.1</v>
      </c>
      <c r="J234" s="25">
        <v>0.9</v>
      </c>
      <c r="K234" s="43">
        <v>11.2</v>
      </c>
      <c r="L234" s="44">
        <f t="shared" si="10"/>
        <v>6.8500000000000005</v>
      </c>
      <c r="M234" s="42">
        <v>8.198</v>
      </c>
      <c r="N234" s="50"/>
      <c r="O234" s="97"/>
      <c r="P234" s="170">
        <v>3.7</v>
      </c>
      <c r="Q234" s="42">
        <v>16.4</v>
      </c>
      <c r="R234" s="47">
        <v>1984</v>
      </c>
      <c r="S234" s="42">
        <v>1.1</v>
      </c>
      <c r="T234" s="47">
        <v>2001</v>
      </c>
      <c r="U234" s="67">
        <v>23.5</v>
      </c>
      <c r="V234" s="96">
        <v>1984</v>
      </c>
      <c r="W234" s="132">
        <v>-3</v>
      </c>
      <c r="X234" s="96">
        <v>1943</v>
      </c>
      <c r="Y234" s="145"/>
    </row>
    <row r="235" spans="1:25" ht="12.75">
      <c r="A235" s="13">
        <v>6</v>
      </c>
      <c r="B235" s="48">
        <v>1</v>
      </c>
      <c r="C235" s="42">
        <v>2.2</v>
      </c>
      <c r="D235" s="42">
        <v>4.3</v>
      </c>
      <c r="E235" s="42">
        <v>6.4</v>
      </c>
      <c r="F235" s="42">
        <v>7.9</v>
      </c>
      <c r="G235" s="93">
        <v>5.7</v>
      </c>
      <c r="H235" s="93">
        <v>5.2</v>
      </c>
      <c r="I235" s="93">
        <v>2.1</v>
      </c>
      <c r="J235" s="25">
        <v>0.9</v>
      </c>
      <c r="K235" s="43">
        <v>8.4</v>
      </c>
      <c r="L235" s="44">
        <f t="shared" si="10"/>
        <v>4.3500000000000005</v>
      </c>
      <c r="M235" s="42">
        <v>8.339333333333334</v>
      </c>
      <c r="N235" s="50">
        <v>1.9</v>
      </c>
      <c r="O235" s="97"/>
      <c r="P235" s="170">
        <v>15</v>
      </c>
      <c r="Q235" s="42">
        <v>14.5</v>
      </c>
      <c r="R235" s="47">
        <v>1982</v>
      </c>
      <c r="S235" s="42">
        <v>1.3</v>
      </c>
      <c r="T235" s="47">
        <v>1977</v>
      </c>
      <c r="U235" s="67">
        <v>20.4</v>
      </c>
      <c r="V235" s="96">
        <v>1971</v>
      </c>
      <c r="W235" s="93">
        <v>-0.5</v>
      </c>
      <c r="X235" s="96">
        <v>1977</v>
      </c>
      <c r="Y235" s="145"/>
    </row>
    <row r="236" spans="1:25" ht="12.75">
      <c r="A236" s="13">
        <v>7</v>
      </c>
      <c r="B236" s="48">
        <v>-1</v>
      </c>
      <c r="C236" s="42">
        <v>0.6</v>
      </c>
      <c r="D236" s="42">
        <v>5.4</v>
      </c>
      <c r="E236" s="42">
        <v>7.2</v>
      </c>
      <c r="F236" s="42">
        <v>7.1</v>
      </c>
      <c r="G236" s="93">
        <v>5.9</v>
      </c>
      <c r="H236" s="93">
        <v>4.2</v>
      </c>
      <c r="I236" s="93">
        <v>3.4</v>
      </c>
      <c r="J236" s="25">
        <v>-1.1</v>
      </c>
      <c r="K236" s="43">
        <v>7.6</v>
      </c>
      <c r="L236" s="44">
        <f t="shared" si="10"/>
        <v>4.1</v>
      </c>
      <c r="M236" s="42">
        <v>8.52</v>
      </c>
      <c r="N236" s="50"/>
      <c r="O236" s="97"/>
      <c r="P236" s="170">
        <v>14</v>
      </c>
      <c r="Q236" s="42">
        <v>14.1</v>
      </c>
      <c r="R236" s="47">
        <v>1953</v>
      </c>
      <c r="S236" s="58">
        <v>0.2</v>
      </c>
      <c r="T236" s="47">
        <v>1997</v>
      </c>
      <c r="U236" s="67">
        <v>17.1</v>
      </c>
      <c r="V236" s="96">
        <v>2000</v>
      </c>
      <c r="W236" s="93">
        <v>-2.1</v>
      </c>
      <c r="X236" s="96">
        <v>1997</v>
      </c>
      <c r="Y236" s="145"/>
    </row>
    <row r="237" spans="1:25" ht="12.75">
      <c r="A237" s="13">
        <v>8</v>
      </c>
      <c r="B237" s="94">
        <v>2.6</v>
      </c>
      <c r="C237" s="42">
        <v>2.6</v>
      </c>
      <c r="D237" s="42">
        <v>4.4</v>
      </c>
      <c r="E237" s="42">
        <v>5.4</v>
      </c>
      <c r="F237" s="42">
        <v>6.3</v>
      </c>
      <c r="G237" s="93">
        <v>3.8</v>
      </c>
      <c r="H237" s="93">
        <v>3.4</v>
      </c>
      <c r="I237" s="93">
        <v>2.2</v>
      </c>
      <c r="J237" s="25">
        <v>2.2</v>
      </c>
      <c r="K237" s="43">
        <v>6.5</v>
      </c>
      <c r="L237" s="44">
        <f t="shared" si="10"/>
        <v>3.8375</v>
      </c>
      <c r="M237" s="42">
        <v>8.668000000000001</v>
      </c>
      <c r="N237" s="50"/>
      <c r="O237" s="97"/>
      <c r="P237" s="170">
        <v>0.2</v>
      </c>
      <c r="Q237" s="42">
        <v>16.3</v>
      </c>
      <c r="R237" s="47">
        <v>1995</v>
      </c>
      <c r="S237" s="42">
        <v>2.1</v>
      </c>
      <c r="T237" s="47">
        <v>1959</v>
      </c>
      <c r="U237" s="67">
        <v>21.4</v>
      </c>
      <c r="V237" s="96">
        <v>1995</v>
      </c>
      <c r="W237" s="93">
        <v>-1.1</v>
      </c>
      <c r="X237" s="96">
        <v>1997</v>
      </c>
      <c r="Y237" s="145"/>
    </row>
    <row r="238" spans="1:25" ht="12.75">
      <c r="A238" s="13">
        <v>9</v>
      </c>
      <c r="B238" s="48">
        <v>2.4</v>
      </c>
      <c r="C238" s="42">
        <v>2.4</v>
      </c>
      <c r="D238" s="42">
        <v>3.4</v>
      </c>
      <c r="E238" s="42">
        <v>4</v>
      </c>
      <c r="F238" s="42">
        <v>4.8</v>
      </c>
      <c r="G238" s="93">
        <v>3.2</v>
      </c>
      <c r="H238" s="93">
        <v>2.4</v>
      </c>
      <c r="I238" s="93">
        <v>1.8</v>
      </c>
      <c r="J238" s="25">
        <v>2</v>
      </c>
      <c r="K238" s="43">
        <v>5</v>
      </c>
      <c r="L238" s="44">
        <v>3</v>
      </c>
      <c r="M238" s="42">
        <v>8.818000000000003</v>
      </c>
      <c r="N238" s="50">
        <v>0.8</v>
      </c>
      <c r="O238" s="97"/>
      <c r="P238" s="170">
        <v>0</v>
      </c>
      <c r="Q238" s="43">
        <v>18.7</v>
      </c>
      <c r="R238" s="47">
        <v>1988</v>
      </c>
      <c r="S238" s="42">
        <v>2.4</v>
      </c>
      <c r="T238" s="47">
        <v>1986</v>
      </c>
      <c r="U238" s="67">
        <v>21.5</v>
      </c>
      <c r="V238" s="96">
        <v>1988</v>
      </c>
      <c r="W238" s="93">
        <v>-1.7</v>
      </c>
      <c r="X238" s="96">
        <v>1977</v>
      </c>
      <c r="Y238" s="145"/>
    </row>
    <row r="239" spans="1:25" ht="12.75">
      <c r="A239" s="13">
        <v>10</v>
      </c>
      <c r="B239" s="99">
        <v>2.4</v>
      </c>
      <c r="C239" s="99">
        <v>3.2</v>
      </c>
      <c r="D239" s="99">
        <v>5</v>
      </c>
      <c r="E239" s="99">
        <v>7.2</v>
      </c>
      <c r="F239" s="99">
        <v>7.7</v>
      </c>
      <c r="G239" s="99">
        <v>8.9</v>
      </c>
      <c r="H239" s="99">
        <v>10.1</v>
      </c>
      <c r="I239" s="99">
        <v>6.2</v>
      </c>
      <c r="J239" s="115">
        <v>1.8</v>
      </c>
      <c r="K239" s="43">
        <v>10.1</v>
      </c>
      <c r="L239" s="44">
        <f t="shared" si="10"/>
        <v>6.3375</v>
      </c>
      <c r="M239" s="42">
        <v>8.936666666666667</v>
      </c>
      <c r="N239" s="50">
        <v>2.7</v>
      </c>
      <c r="O239" s="97"/>
      <c r="P239" s="170">
        <v>2.5</v>
      </c>
      <c r="Q239" s="58">
        <v>16.5</v>
      </c>
      <c r="R239" s="47">
        <v>1999</v>
      </c>
      <c r="S239" s="42">
        <v>1.2</v>
      </c>
      <c r="T239" s="47">
        <v>1969</v>
      </c>
      <c r="U239" s="67">
        <v>24</v>
      </c>
      <c r="V239" s="96">
        <v>1988</v>
      </c>
      <c r="W239" s="93">
        <v>-2</v>
      </c>
      <c r="X239" s="96">
        <v>1973</v>
      </c>
      <c r="Y239" s="145"/>
    </row>
    <row r="240" spans="1:25" ht="12.75">
      <c r="A240" s="13">
        <v>11</v>
      </c>
      <c r="B240" s="42">
        <v>4.2</v>
      </c>
      <c r="C240" s="42">
        <v>4</v>
      </c>
      <c r="D240" s="42">
        <v>9.8</v>
      </c>
      <c r="E240" s="42">
        <v>10.8</v>
      </c>
      <c r="F240" s="58">
        <v>9.4</v>
      </c>
      <c r="G240" s="42">
        <v>7.8</v>
      </c>
      <c r="H240" s="93">
        <v>5.6</v>
      </c>
      <c r="I240" s="93">
        <v>4.3</v>
      </c>
      <c r="J240" s="25">
        <v>3.2</v>
      </c>
      <c r="K240" s="43">
        <v>11</v>
      </c>
      <c r="L240" s="44">
        <f t="shared" si="10"/>
        <v>6.9875</v>
      </c>
      <c r="M240" s="42">
        <v>9.038000000000002</v>
      </c>
      <c r="N240" s="50"/>
      <c r="O240" s="97"/>
      <c r="P240" s="170">
        <v>14.1</v>
      </c>
      <c r="Q240" s="42">
        <v>18.6</v>
      </c>
      <c r="R240" s="47">
        <v>1999</v>
      </c>
      <c r="S240" s="42">
        <v>0.9</v>
      </c>
      <c r="T240" s="47">
        <v>1973</v>
      </c>
      <c r="U240" s="67">
        <v>23</v>
      </c>
      <c r="V240" s="96">
        <v>1999</v>
      </c>
      <c r="W240" s="93">
        <v>-2</v>
      </c>
      <c r="X240" s="96">
        <v>1973</v>
      </c>
      <c r="Y240" s="145"/>
    </row>
    <row r="241" spans="1:25" ht="12.75">
      <c r="A241" s="13">
        <v>12</v>
      </c>
      <c r="B241" s="93">
        <v>3.9</v>
      </c>
      <c r="C241" s="42">
        <v>3.8</v>
      </c>
      <c r="D241" s="42">
        <v>4.3</v>
      </c>
      <c r="E241" s="42">
        <v>5.2</v>
      </c>
      <c r="F241" s="42">
        <v>5.5</v>
      </c>
      <c r="G241" s="42">
        <v>5.6</v>
      </c>
      <c r="H241" s="93">
        <v>5.6</v>
      </c>
      <c r="I241" s="93">
        <v>5.1</v>
      </c>
      <c r="J241" s="25">
        <v>3.8</v>
      </c>
      <c r="K241" s="43">
        <v>5.8</v>
      </c>
      <c r="L241" s="44">
        <f t="shared" si="10"/>
        <v>4.875</v>
      </c>
      <c r="M241" s="42">
        <v>9.095333333333334</v>
      </c>
      <c r="N241" s="50">
        <v>0.9</v>
      </c>
      <c r="O241" s="97"/>
      <c r="P241" s="170">
        <v>0</v>
      </c>
      <c r="Q241" s="42">
        <v>15.8</v>
      </c>
      <c r="R241" s="47">
        <v>1978</v>
      </c>
      <c r="S241" s="42">
        <v>1.8</v>
      </c>
      <c r="T241" s="47">
        <v>1973</v>
      </c>
      <c r="U241" s="67">
        <v>22.6</v>
      </c>
      <c r="V241" s="96">
        <v>1990</v>
      </c>
      <c r="W241" s="93">
        <v>-0.5</v>
      </c>
      <c r="X241" s="96">
        <v>1951</v>
      </c>
      <c r="Y241" s="145"/>
    </row>
    <row r="242" spans="1:25" ht="12.75">
      <c r="A242" s="13">
        <v>13</v>
      </c>
      <c r="B242" s="48">
        <v>5</v>
      </c>
      <c r="C242" s="42">
        <v>5</v>
      </c>
      <c r="D242" s="42">
        <v>5.2</v>
      </c>
      <c r="E242" s="42">
        <v>5.8</v>
      </c>
      <c r="F242" s="42">
        <v>6.4</v>
      </c>
      <c r="G242" s="42">
        <v>7.2</v>
      </c>
      <c r="H242" s="93">
        <v>6.6</v>
      </c>
      <c r="I242" s="93">
        <v>6.2</v>
      </c>
      <c r="J242" s="25">
        <v>5</v>
      </c>
      <c r="K242" s="43">
        <v>8</v>
      </c>
      <c r="L242" s="44">
        <f t="shared" si="10"/>
        <v>5.925000000000001</v>
      </c>
      <c r="M242" s="42">
        <v>9.144666666666668</v>
      </c>
      <c r="N242" s="50">
        <v>2.7</v>
      </c>
      <c r="O242" s="97"/>
      <c r="P242" s="170">
        <v>0</v>
      </c>
      <c r="Q242" s="42">
        <v>14</v>
      </c>
      <c r="R242" s="47">
        <v>1988</v>
      </c>
      <c r="S242" s="42">
        <v>2.1</v>
      </c>
      <c r="T242" s="47">
        <v>1969</v>
      </c>
      <c r="U242" s="67">
        <v>21</v>
      </c>
      <c r="V242" s="96">
        <v>1966</v>
      </c>
      <c r="W242" s="93">
        <v>0.3</v>
      </c>
      <c r="X242" s="96">
        <v>1973</v>
      </c>
      <c r="Y242" s="145"/>
    </row>
    <row r="243" spans="1:25" ht="12.75">
      <c r="A243" s="13">
        <v>14</v>
      </c>
      <c r="B243" s="48">
        <v>5.8</v>
      </c>
      <c r="C243" s="42">
        <v>5.8</v>
      </c>
      <c r="D243" s="42">
        <v>6</v>
      </c>
      <c r="E243" s="42">
        <v>8.1</v>
      </c>
      <c r="F243" s="42">
        <v>8.4</v>
      </c>
      <c r="G243" s="42">
        <v>7</v>
      </c>
      <c r="H243" s="93">
        <v>6.7</v>
      </c>
      <c r="I243" s="58">
        <v>5.6</v>
      </c>
      <c r="J243" s="25">
        <v>5.6</v>
      </c>
      <c r="K243" s="43">
        <v>8.8</v>
      </c>
      <c r="L243" s="44">
        <f t="shared" si="10"/>
        <v>6.675000000000001</v>
      </c>
      <c r="M243" s="42">
        <v>9.190666666666667</v>
      </c>
      <c r="N243" s="50">
        <v>1.4</v>
      </c>
      <c r="O243" s="97"/>
      <c r="P243" s="170">
        <v>0</v>
      </c>
      <c r="Q243" s="42">
        <v>15.6</v>
      </c>
      <c r="R243" s="47">
        <v>1988</v>
      </c>
      <c r="S243" s="42">
        <v>2.4</v>
      </c>
      <c r="T243" s="47">
        <v>1969</v>
      </c>
      <c r="U243" s="67">
        <v>21</v>
      </c>
      <c r="V243" s="96">
        <v>1972</v>
      </c>
      <c r="W243" s="93">
        <v>0</v>
      </c>
      <c r="X243" s="96">
        <v>1983</v>
      </c>
      <c r="Y243" s="145"/>
    </row>
    <row r="244" spans="1:25" ht="12.75">
      <c r="A244" s="13">
        <v>15</v>
      </c>
      <c r="B244" s="48">
        <v>4.21</v>
      </c>
      <c r="C244" s="42">
        <v>4.2</v>
      </c>
      <c r="D244" s="42">
        <v>5.2</v>
      </c>
      <c r="E244" s="42">
        <v>6.4</v>
      </c>
      <c r="F244" s="42">
        <v>6.8</v>
      </c>
      <c r="G244" s="42">
        <v>6.2</v>
      </c>
      <c r="H244" s="93">
        <v>5.8</v>
      </c>
      <c r="I244" s="93">
        <v>5</v>
      </c>
      <c r="J244" s="25">
        <v>4.1</v>
      </c>
      <c r="K244" s="43">
        <v>7.5</v>
      </c>
      <c r="L244" s="44">
        <f t="shared" si="10"/>
        <v>5.476249999999999</v>
      </c>
      <c r="M244" s="42">
        <v>9.258000000000003</v>
      </c>
      <c r="N244" s="50">
        <v>0</v>
      </c>
      <c r="O244" s="97"/>
      <c r="P244" s="170">
        <v>0.7</v>
      </c>
      <c r="Q244" s="42">
        <v>15</v>
      </c>
      <c r="R244" s="47">
        <v>1977</v>
      </c>
      <c r="S244" s="42">
        <v>3.8</v>
      </c>
      <c r="T244" s="47">
        <v>1997</v>
      </c>
      <c r="U244" s="67">
        <v>20.9</v>
      </c>
      <c r="V244" s="96">
        <v>1977</v>
      </c>
      <c r="W244" s="93">
        <v>1.2</v>
      </c>
      <c r="X244" s="96">
        <v>1979</v>
      </c>
      <c r="Y244" s="145"/>
    </row>
    <row r="245" spans="1:25" ht="12.75">
      <c r="A245" s="13">
        <v>16</v>
      </c>
      <c r="B245" s="48">
        <v>4.2</v>
      </c>
      <c r="C245" s="42">
        <v>4.5</v>
      </c>
      <c r="D245" s="42">
        <v>5.6</v>
      </c>
      <c r="E245" s="42">
        <v>7.4</v>
      </c>
      <c r="F245" s="42">
        <v>7.8</v>
      </c>
      <c r="G245" s="42">
        <v>8.8</v>
      </c>
      <c r="H245" s="93">
        <v>7</v>
      </c>
      <c r="I245" s="42">
        <v>6.1</v>
      </c>
      <c r="J245" s="25">
        <v>4.1</v>
      </c>
      <c r="K245" s="43">
        <v>9.5</v>
      </c>
      <c r="L245" s="44">
        <f t="shared" si="10"/>
        <v>6.425</v>
      </c>
      <c r="M245" s="42">
        <v>9.325333333333335</v>
      </c>
      <c r="N245" s="50">
        <v>0</v>
      </c>
      <c r="O245" s="97"/>
      <c r="P245" s="170">
        <v>0.9</v>
      </c>
      <c r="Q245" s="42">
        <v>14.2</v>
      </c>
      <c r="R245" s="47">
        <v>1977</v>
      </c>
      <c r="S245" s="42">
        <v>4.3</v>
      </c>
      <c r="T245" s="47">
        <v>1975</v>
      </c>
      <c r="U245" s="67">
        <v>21</v>
      </c>
      <c r="V245" s="96">
        <v>1942</v>
      </c>
      <c r="W245" s="93">
        <v>1</v>
      </c>
      <c r="X245" s="96">
        <v>1964</v>
      </c>
      <c r="Y245" s="145"/>
    </row>
    <row r="246" spans="1:25" ht="12.75">
      <c r="A246" s="13">
        <v>17</v>
      </c>
      <c r="B246" s="48">
        <v>6.2</v>
      </c>
      <c r="C246" s="42">
        <v>6.3</v>
      </c>
      <c r="D246" s="42">
        <v>6.7</v>
      </c>
      <c r="E246" s="42">
        <v>6</v>
      </c>
      <c r="F246" s="42">
        <v>6.2</v>
      </c>
      <c r="G246" s="42">
        <v>6.4</v>
      </c>
      <c r="H246" s="42">
        <v>6.3</v>
      </c>
      <c r="I246" s="42">
        <v>6</v>
      </c>
      <c r="J246" s="25">
        <v>5.1</v>
      </c>
      <c r="K246" s="43">
        <v>7</v>
      </c>
      <c r="L246" s="44">
        <f t="shared" si="10"/>
        <v>6.262499999999999</v>
      </c>
      <c r="M246" s="42">
        <v>9.383333333333335</v>
      </c>
      <c r="N246" s="50">
        <v>0</v>
      </c>
      <c r="O246" s="97"/>
      <c r="P246" s="170">
        <v>0.4</v>
      </c>
      <c r="Q246" s="42">
        <v>15.1</v>
      </c>
      <c r="R246" s="47">
        <v>1969</v>
      </c>
      <c r="S246" s="42">
        <v>1.6</v>
      </c>
      <c r="T246" s="47">
        <v>1959</v>
      </c>
      <c r="U246" s="67">
        <v>23.5</v>
      </c>
      <c r="V246" s="96">
        <v>1969</v>
      </c>
      <c r="W246" s="93">
        <v>0.4</v>
      </c>
      <c r="X246" s="96">
        <v>1959</v>
      </c>
      <c r="Y246" s="145"/>
    </row>
    <row r="247" spans="1:25" ht="12.75">
      <c r="A247" s="13">
        <v>18</v>
      </c>
      <c r="B247" s="48">
        <v>6.6</v>
      </c>
      <c r="C247" s="42">
        <v>7.1</v>
      </c>
      <c r="D247" s="42">
        <v>7.8</v>
      </c>
      <c r="E247" s="42">
        <v>8.6</v>
      </c>
      <c r="F247" s="42">
        <v>9.6</v>
      </c>
      <c r="G247" s="42">
        <v>8.5</v>
      </c>
      <c r="H247" s="42">
        <v>8</v>
      </c>
      <c r="I247" s="42">
        <v>6.8</v>
      </c>
      <c r="J247" s="25">
        <v>6</v>
      </c>
      <c r="K247" s="43">
        <v>10.6</v>
      </c>
      <c r="L247" s="44">
        <f t="shared" si="10"/>
        <v>7.875</v>
      </c>
      <c r="M247" s="42">
        <v>9.434666666666667</v>
      </c>
      <c r="N247" s="50">
        <v>0.4</v>
      </c>
      <c r="O247" s="97"/>
      <c r="P247" s="170">
        <v>0</v>
      </c>
      <c r="Q247" s="42">
        <v>16.9</v>
      </c>
      <c r="R247" s="47">
        <v>1969</v>
      </c>
      <c r="S247" s="42">
        <v>3.8</v>
      </c>
      <c r="T247" s="47">
        <v>1959</v>
      </c>
      <c r="U247" s="67">
        <v>22.7</v>
      </c>
      <c r="V247" s="96">
        <v>1937</v>
      </c>
      <c r="W247" s="93">
        <v>0.3</v>
      </c>
      <c r="X247" s="96">
        <v>1959</v>
      </c>
      <c r="Y247" s="145"/>
    </row>
    <row r="248" spans="1:25" ht="12.75">
      <c r="A248" s="13">
        <v>19</v>
      </c>
      <c r="B248" s="42">
        <v>6.2</v>
      </c>
      <c r="C248" s="42">
        <v>6.2</v>
      </c>
      <c r="D248" s="42">
        <v>7.6</v>
      </c>
      <c r="E248" s="42">
        <v>10.4</v>
      </c>
      <c r="F248" s="42">
        <v>9.8</v>
      </c>
      <c r="G248" s="42">
        <v>8.2</v>
      </c>
      <c r="H248" s="42">
        <v>7.4</v>
      </c>
      <c r="I248" s="42">
        <v>6</v>
      </c>
      <c r="J248" s="25">
        <v>6</v>
      </c>
      <c r="K248" s="43">
        <v>11.2</v>
      </c>
      <c r="L248" s="44">
        <f t="shared" si="10"/>
        <v>7.7250000000000005</v>
      </c>
      <c r="M248" s="42">
        <v>9.400666666666666</v>
      </c>
      <c r="N248" s="50">
        <v>0</v>
      </c>
      <c r="O248" s="97"/>
      <c r="P248" s="170">
        <v>9.3</v>
      </c>
      <c r="Q248" s="42">
        <v>16.4</v>
      </c>
      <c r="R248" s="47">
        <v>2010</v>
      </c>
      <c r="S248" s="42">
        <v>4.1</v>
      </c>
      <c r="T248" s="47">
        <v>2002</v>
      </c>
      <c r="U248" s="67">
        <v>24.9</v>
      </c>
      <c r="V248" s="96">
        <v>1964</v>
      </c>
      <c r="W248" s="93">
        <v>-0.1</v>
      </c>
      <c r="X248" s="96">
        <v>1959</v>
      </c>
      <c r="Y248" s="145"/>
    </row>
    <row r="249" spans="1:25" ht="12.75">
      <c r="A249" s="13">
        <v>20</v>
      </c>
      <c r="B249" s="48">
        <v>5</v>
      </c>
      <c r="C249" s="42">
        <v>4.6</v>
      </c>
      <c r="D249" s="42">
        <v>6.7</v>
      </c>
      <c r="E249" s="42">
        <v>8.5</v>
      </c>
      <c r="F249" s="42">
        <v>10.4</v>
      </c>
      <c r="G249" s="42">
        <v>9</v>
      </c>
      <c r="H249" s="42">
        <v>8</v>
      </c>
      <c r="I249" s="42">
        <v>5.1</v>
      </c>
      <c r="J249" s="25">
        <v>4.5</v>
      </c>
      <c r="K249" s="43">
        <v>10.6</v>
      </c>
      <c r="L249" s="44">
        <f t="shared" si="10"/>
        <v>7.1625000000000005</v>
      </c>
      <c r="M249" s="42">
        <v>9.381333333333334</v>
      </c>
      <c r="N249" s="50"/>
      <c r="O249" s="97"/>
      <c r="P249" s="170">
        <v>13.3</v>
      </c>
      <c r="Q249" s="42">
        <v>16.9</v>
      </c>
      <c r="R249" s="47">
        <v>1949</v>
      </c>
      <c r="S249" s="42">
        <v>3.1</v>
      </c>
      <c r="T249" s="47">
        <v>1978</v>
      </c>
      <c r="U249" s="67">
        <v>23.7</v>
      </c>
      <c r="V249" s="96">
        <v>1964</v>
      </c>
      <c r="W249" s="93">
        <v>0.2</v>
      </c>
      <c r="X249" s="96">
        <v>2001</v>
      </c>
      <c r="Y249" s="145"/>
    </row>
    <row r="250" spans="1:25" ht="12.75">
      <c r="A250" s="13">
        <v>21</v>
      </c>
      <c r="B250" s="48">
        <v>3.1</v>
      </c>
      <c r="C250" s="42">
        <v>4.1</v>
      </c>
      <c r="D250" s="42">
        <v>5.2</v>
      </c>
      <c r="E250" s="42">
        <v>7.7</v>
      </c>
      <c r="F250" s="42">
        <v>7.7</v>
      </c>
      <c r="G250" s="58">
        <v>8.6</v>
      </c>
      <c r="H250" s="42">
        <v>5.7</v>
      </c>
      <c r="I250" s="42">
        <v>4.4</v>
      </c>
      <c r="J250" s="25">
        <v>2.9</v>
      </c>
      <c r="K250" s="43">
        <v>9.2</v>
      </c>
      <c r="L250" s="44">
        <f t="shared" si="10"/>
        <v>5.8125</v>
      </c>
      <c r="M250" s="42">
        <v>9.37</v>
      </c>
      <c r="N250" s="50"/>
      <c r="O250" s="97"/>
      <c r="P250" s="170">
        <v>11.8</v>
      </c>
      <c r="Q250" s="42">
        <v>17.7</v>
      </c>
      <c r="R250" s="47">
        <v>1949</v>
      </c>
      <c r="S250" s="42">
        <v>2.9</v>
      </c>
      <c r="T250" s="47">
        <v>1978</v>
      </c>
      <c r="U250" s="215">
        <v>28.6</v>
      </c>
      <c r="V250" s="96">
        <v>1939</v>
      </c>
      <c r="W250" s="93">
        <v>1</v>
      </c>
      <c r="X250" s="96">
        <v>1948</v>
      </c>
      <c r="Y250" s="145"/>
    </row>
    <row r="251" spans="1:25" ht="12.75">
      <c r="A251" s="13">
        <v>22</v>
      </c>
      <c r="B251" s="48">
        <v>3.6</v>
      </c>
      <c r="C251" s="42">
        <v>4.8</v>
      </c>
      <c r="D251" s="42">
        <v>4.9</v>
      </c>
      <c r="E251" s="42">
        <v>7.7</v>
      </c>
      <c r="F251" s="42">
        <v>9.9</v>
      </c>
      <c r="G251" s="58">
        <v>10.1</v>
      </c>
      <c r="H251" s="42">
        <v>9.7</v>
      </c>
      <c r="I251" s="42">
        <v>7.8</v>
      </c>
      <c r="J251" s="25">
        <v>3.5</v>
      </c>
      <c r="K251" s="43">
        <v>10.9</v>
      </c>
      <c r="L251" s="44">
        <f t="shared" si="10"/>
        <v>7.3125</v>
      </c>
      <c r="M251" s="42">
        <v>9.393333333333334</v>
      </c>
      <c r="N251" s="50"/>
      <c r="O251" s="97"/>
      <c r="P251" s="170">
        <v>1.5</v>
      </c>
      <c r="Q251" s="42">
        <v>16.9</v>
      </c>
      <c r="R251" s="47">
        <v>1960</v>
      </c>
      <c r="S251" s="42">
        <v>2.6</v>
      </c>
      <c r="T251" s="47">
        <v>1968</v>
      </c>
      <c r="U251" s="67">
        <v>26.5</v>
      </c>
      <c r="V251" s="96">
        <v>1939</v>
      </c>
      <c r="W251" s="93">
        <v>0.4</v>
      </c>
      <c r="X251" s="96">
        <v>1968</v>
      </c>
      <c r="Y251" s="145"/>
    </row>
    <row r="252" spans="1:25" ht="12.75">
      <c r="A252" s="13">
        <v>23</v>
      </c>
      <c r="B252" s="48">
        <v>5</v>
      </c>
      <c r="C252" s="42">
        <v>6.1</v>
      </c>
      <c r="D252" s="42">
        <v>7.9</v>
      </c>
      <c r="E252" s="58">
        <v>9.4</v>
      </c>
      <c r="F252" s="58">
        <v>9.7</v>
      </c>
      <c r="G252" s="58">
        <v>8.9</v>
      </c>
      <c r="H252" s="58">
        <v>7</v>
      </c>
      <c r="I252" s="58">
        <v>5.6</v>
      </c>
      <c r="J252" s="25">
        <v>4.9</v>
      </c>
      <c r="K252" s="43">
        <v>9.9</v>
      </c>
      <c r="L252" s="44">
        <v>7.4</v>
      </c>
      <c r="M252" s="42">
        <v>9.421999999999999</v>
      </c>
      <c r="N252" s="50"/>
      <c r="O252" s="97"/>
      <c r="P252" s="170">
        <v>3.6</v>
      </c>
      <c r="Q252" s="42">
        <v>17.5</v>
      </c>
      <c r="R252" s="47">
        <v>1974</v>
      </c>
      <c r="S252" s="42">
        <v>1.7</v>
      </c>
      <c r="T252" s="47">
        <v>1968</v>
      </c>
      <c r="U252" s="49">
        <v>29.4</v>
      </c>
      <c r="V252" s="96">
        <v>1974</v>
      </c>
      <c r="W252" s="93">
        <v>-0.4</v>
      </c>
      <c r="X252" s="96">
        <v>1978</v>
      </c>
      <c r="Y252" s="145"/>
    </row>
    <row r="253" spans="1:25" ht="12.75">
      <c r="A253" s="13">
        <v>24</v>
      </c>
      <c r="B253" s="99">
        <v>5.6</v>
      </c>
      <c r="C253" s="99">
        <v>5.7</v>
      </c>
      <c r="D253" s="99">
        <v>7.4</v>
      </c>
      <c r="E253" s="99">
        <v>8</v>
      </c>
      <c r="F253" s="99">
        <v>8</v>
      </c>
      <c r="G253" s="99">
        <v>8.6</v>
      </c>
      <c r="H253" s="99">
        <v>9.4</v>
      </c>
      <c r="I253" s="99">
        <v>6.8</v>
      </c>
      <c r="J253" s="115">
        <v>5.6</v>
      </c>
      <c r="K253" s="116">
        <v>9.6</v>
      </c>
      <c r="L253" s="44">
        <f t="shared" si="10"/>
        <v>7.4375</v>
      </c>
      <c r="M253" s="42">
        <v>9.446</v>
      </c>
      <c r="N253" s="50">
        <v>0</v>
      </c>
      <c r="O253" s="97"/>
      <c r="P253" s="170">
        <v>0.1</v>
      </c>
      <c r="Q253" s="42">
        <v>17.3</v>
      </c>
      <c r="R253" s="47">
        <v>1953</v>
      </c>
      <c r="S253" s="42">
        <v>2.7</v>
      </c>
      <c r="T253" s="47">
        <v>1968</v>
      </c>
      <c r="U253" s="67">
        <v>23.5</v>
      </c>
      <c r="V253" s="96">
        <v>1936</v>
      </c>
      <c r="W253" s="93">
        <v>0.3</v>
      </c>
      <c r="X253" s="96">
        <v>1968</v>
      </c>
      <c r="Y253" s="145"/>
    </row>
    <row r="254" spans="1:25" ht="12.75">
      <c r="A254" s="13">
        <v>25</v>
      </c>
      <c r="B254" s="48">
        <v>5</v>
      </c>
      <c r="C254" s="42">
        <v>4.9</v>
      </c>
      <c r="D254" s="42">
        <v>5.5</v>
      </c>
      <c r="E254" s="58">
        <v>7.4</v>
      </c>
      <c r="F254" s="58">
        <v>9.2</v>
      </c>
      <c r="G254" s="58">
        <v>9.1</v>
      </c>
      <c r="H254" s="58">
        <v>8.1</v>
      </c>
      <c r="I254" s="58">
        <v>7</v>
      </c>
      <c r="J254" s="25">
        <v>4.9</v>
      </c>
      <c r="K254" s="43">
        <v>10.1</v>
      </c>
      <c r="L254" s="44">
        <f t="shared" si="10"/>
        <v>7.025</v>
      </c>
      <c r="M254" s="42">
        <v>9.439333333333334</v>
      </c>
      <c r="N254" s="50">
        <v>0.7</v>
      </c>
      <c r="O254" s="97"/>
      <c r="P254" s="170">
        <v>1</v>
      </c>
      <c r="Q254" s="42">
        <v>16</v>
      </c>
      <c r="R254" s="47">
        <v>2003</v>
      </c>
      <c r="S254" s="42">
        <v>3.1</v>
      </c>
      <c r="T254" s="47">
        <v>1968</v>
      </c>
      <c r="U254" s="67">
        <v>22</v>
      </c>
      <c r="V254" s="96">
        <v>1988</v>
      </c>
      <c r="W254" s="93">
        <v>0.8</v>
      </c>
      <c r="X254" s="96">
        <v>1989</v>
      </c>
      <c r="Y254" s="145"/>
    </row>
    <row r="255" spans="1:25" ht="12.75">
      <c r="A255" s="13">
        <v>26</v>
      </c>
      <c r="B255" s="99">
        <v>6.8</v>
      </c>
      <c r="C255" s="99">
        <v>7.4</v>
      </c>
      <c r="D255" s="99">
        <v>8.1</v>
      </c>
      <c r="E255" s="99">
        <v>11.8</v>
      </c>
      <c r="F255" s="99">
        <v>14.2</v>
      </c>
      <c r="G255" s="99">
        <v>11.8</v>
      </c>
      <c r="H255" s="99">
        <v>10.4</v>
      </c>
      <c r="I255" s="99">
        <v>8</v>
      </c>
      <c r="J255" s="115">
        <v>6.8</v>
      </c>
      <c r="K255" s="116">
        <v>14.2</v>
      </c>
      <c r="L255" s="44">
        <f>AVERAGE(B255:I255)</f>
        <v>9.8125</v>
      </c>
      <c r="M255" s="42">
        <v>9.388</v>
      </c>
      <c r="N255" s="50"/>
      <c r="O255" s="97"/>
      <c r="P255" s="170">
        <v>4.1</v>
      </c>
      <c r="Q255" s="42">
        <v>17.2</v>
      </c>
      <c r="R255" s="47">
        <v>2003</v>
      </c>
      <c r="S255" s="42">
        <v>4.2</v>
      </c>
      <c r="T255" s="47">
        <v>1990</v>
      </c>
      <c r="U255" s="67">
        <v>22</v>
      </c>
      <c r="V255" s="96">
        <v>2003</v>
      </c>
      <c r="W255" s="93">
        <v>1.7</v>
      </c>
      <c r="X255" s="96">
        <v>1990</v>
      </c>
      <c r="Y255" s="145"/>
    </row>
    <row r="256" spans="1:25" ht="12.75">
      <c r="A256" s="13">
        <v>27</v>
      </c>
      <c r="B256" s="48">
        <v>7.2</v>
      </c>
      <c r="C256" s="42">
        <v>7.2</v>
      </c>
      <c r="D256" s="42">
        <v>8.1</v>
      </c>
      <c r="E256" s="58">
        <v>7.7</v>
      </c>
      <c r="F256" s="58">
        <v>7.7</v>
      </c>
      <c r="G256" s="58">
        <v>7.5</v>
      </c>
      <c r="H256" s="58">
        <v>6.5</v>
      </c>
      <c r="I256" s="58">
        <v>6.3</v>
      </c>
      <c r="J256" s="25">
        <v>6.3</v>
      </c>
      <c r="K256" s="43">
        <v>8.5</v>
      </c>
      <c r="L256" s="44">
        <f>AVERAGE(B256:I256)</f>
        <v>7.2749999999999995</v>
      </c>
      <c r="M256" s="42">
        <v>9.386</v>
      </c>
      <c r="N256" s="50">
        <v>0.5</v>
      </c>
      <c r="O256" s="97"/>
      <c r="P256" s="170">
        <v>0</v>
      </c>
      <c r="Q256" s="42">
        <v>17.9</v>
      </c>
      <c r="R256" s="47">
        <v>1986</v>
      </c>
      <c r="S256" s="42">
        <v>5</v>
      </c>
      <c r="T256" s="47">
        <v>1968</v>
      </c>
      <c r="U256" s="67">
        <v>24</v>
      </c>
      <c r="V256" s="96">
        <v>1986</v>
      </c>
      <c r="W256" s="93">
        <v>1.3</v>
      </c>
      <c r="X256" s="96">
        <v>1940</v>
      </c>
      <c r="Y256" s="145"/>
    </row>
    <row r="257" spans="1:25" ht="12.75">
      <c r="A257" s="13">
        <v>28</v>
      </c>
      <c r="B257" s="48">
        <v>6.2</v>
      </c>
      <c r="C257" s="42">
        <v>6.7</v>
      </c>
      <c r="D257" s="42">
        <v>6.1</v>
      </c>
      <c r="E257" s="58">
        <v>6.5</v>
      </c>
      <c r="F257" s="58">
        <v>6.8</v>
      </c>
      <c r="G257" s="58">
        <v>6.6</v>
      </c>
      <c r="H257" s="58">
        <v>6.6</v>
      </c>
      <c r="I257" s="58">
        <v>6.6</v>
      </c>
      <c r="J257" s="25">
        <v>6.1</v>
      </c>
      <c r="K257" s="43">
        <v>8</v>
      </c>
      <c r="L257" s="44">
        <f>AVERAGE(B257:I257)</f>
        <v>6.5125</v>
      </c>
      <c r="M257" s="42">
        <v>9.433333333333334</v>
      </c>
      <c r="N257" s="50">
        <v>4.3</v>
      </c>
      <c r="O257" s="97"/>
      <c r="P257" s="170">
        <v>0</v>
      </c>
      <c r="Q257" s="42">
        <v>18.2</v>
      </c>
      <c r="R257" s="47">
        <v>1986</v>
      </c>
      <c r="S257" s="42">
        <v>5.3</v>
      </c>
      <c r="T257" s="47">
        <v>1971</v>
      </c>
      <c r="U257" s="67">
        <v>23.4</v>
      </c>
      <c r="V257" s="96">
        <v>1986</v>
      </c>
      <c r="W257" s="93">
        <v>2.5</v>
      </c>
      <c r="X257" s="96">
        <v>1992</v>
      </c>
      <c r="Y257" s="145"/>
    </row>
    <row r="258" spans="1:25" ht="12.75">
      <c r="A258" s="13">
        <v>29</v>
      </c>
      <c r="B258" s="48">
        <v>6</v>
      </c>
      <c r="C258" s="42">
        <v>5.8</v>
      </c>
      <c r="D258" s="42">
        <v>6</v>
      </c>
      <c r="E258" s="58">
        <v>6.7</v>
      </c>
      <c r="F258" s="58">
        <v>7</v>
      </c>
      <c r="G258" s="58">
        <v>6.9</v>
      </c>
      <c r="H258" s="58">
        <v>6.4</v>
      </c>
      <c r="I258" s="58">
        <v>5.4</v>
      </c>
      <c r="J258" s="25">
        <v>5.7</v>
      </c>
      <c r="K258" s="43">
        <v>7.3</v>
      </c>
      <c r="L258" s="44">
        <f>AVERAGE(B258:I258)</f>
        <v>6.2749999999999995</v>
      </c>
      <c r="M258" s="42">
        <v>9.492</v>
      </c>
      <c r="N258" s="50">
        <v>1.7</v>
      </c>
      <c r="O258" s="97"/>
      <c r="P258" s="170">
        <v>0</v>
      </c>
      <c r="Q258" s="42">
        <v>16.9</v>
      </c>
      <c r="R258" s="47">
        <v>2000</v>
      </c>
      <c r="S258" s="42">
        <v>5.2</v>
      </c>
      <c r="T258" s="47">
        <v>1992</v>
      </c>
      <c r="U258" s="67">
        <v>23.9</v>
      </c>
      <c r="V258" s="96">
        <v>1963</v>
      </c>
      <c r="W258" s="58">
        <v>1.2</v>
      </c>
      <c r="X258" s="96">
        <v>1989</v>
      </c>
      <c r="Y258" s="145"/>
    </row>
    <row r="259" spans="1:25" ht="12.75">
      <c r="A259" s="13">
        <v>30</v>
      </c>
      <c r="B259" s="67">
        <v>5</v>
      </c>
      <c r="C259" s="42">
        <v>5.5</v>
      </c>
      <c r="D259" s="42">
        <v>6.6</v>
      </c>
      <c r="E259" s="58">
        <v>8.5</v>
      </c>
      <c r="F259" s="58">
        <v>10.2</v>
      </c>
      <c r="G259" s="58">
        <v>10.4</v>
      </c>
      <c r="H259" s="58">
        <v>8.6</v>
      </c>
      <c r="I259" s="58">
        <v>7.4</v>
      </c>
      <c r="J259" s="25">
        <v>5</v>
      </c>
      <c r="K259" s="43">
        <v>11.3</v>
      </c>
      <c r="L259" s="44">
        <v>7.9</v>
      </c>
      <c r="M259" s="42">
        <v>9.542000000000002</v>
      </c>
      <c r="N259" s="50">
        <v>1.1</v>
      </c>
      <c r="O259" s="97"/>
      <c r="P259" s="170">
        <v>9.6</v>
      </c>
      <c r="Q259" s="42">
        <v>14.9</v>
      </c>
      <c r="R259" s="47">
        <v>1982</v>
      </c>
      <c r="S259" s="42">
        <v>5.4</v>
      </c>
      <c r="T259" s="47">
        <v>1973</v>
      </c>
      <c r="U259" s="67">
        <v>20.5</v>
      </c>
      <c r="V259" s="96">
        <v>1986</v>
      </c>
      <c r="W259" s="58">
        <v>2</v>
      </c>
      <c r="X259" s="96">
        <v>2001</v>
      </c>
      <c r="Y259" s="145"/>
    </row>
    <row r="260" spans="1:25" ht="12.75">
      <c r="A260" s="13">
        <v>31</v>
      </c>
      <c r="B260" s="67"/>
      <c r="C260" s="42"/>
      <c r="D260" s="42"/>
      <c r="E260" s="58"/>
      <c r="F260" s="58"/>
      <c r="G260" s="58"/>
      <c r="H260" s="58"/>
      <c r="I260" s="58"/>
      <c r="J260" s="25"/>
      <c r="K260" s="43"/>
      <c r="L260" s="44"/>
      <c r="M260" s="44"/>
      <c r="N260" s="50"/>
      <c r="O260" s="97"/>
      <c r="P260" s="170"/>
      <c r="Q260" s="42"/>
      <c r="R260" s="47"/>
      <c r="S260" s="42"/>
      <c r="T260" s="47"/>
      <c r="U260" s="67"/>
      <c r="V260" s="96"/>
      <c r="W260" s="58"/>
      <c r="X260" s="96"/>
      <c r="Y260" s="145"/>
    </row>
    <row r="261" spans="1:25" ht="12.75">
      <c r="A261" s="34"/>
      <c r="B261" s="54"/>
      <c r="C261" s="34"/>
      <c r="D261" s="34"/>
      <c r="E261" s="55"/>
      <c r="F261" s="55"/>
      <c r="G261" s="58"/>
      <c r="H261" s="58"/>
      <c r="I261" s="58"/>
      <c r="J261" s="25"/>
      <c r="K261" s="43"/>
      <c r="L261" s="44"/>
      <c r="M261" s="44"/>
      <c r="N261" s="50"/>
      <c r="O261" s="97"/>
      <c r="P261" s="170"/>
      <c r="Q261" s="42"/>
      <c r="R261" s="47"/>
      <c r="S261" s="42"/>
      <c r="T261" s="47"/>
      <c r="U261" s="67"/>
      <c r="V261" s="54"/>
      <c r="W261" s="34"/>
      <c r="X261" s="54"/>
      <c r="Y261" s="145"/>
    </row>
    <row r="262" spans="1:25" ht="12.75">
      <c r="A262" s="34" t="s">
        <v>53</v>
      </c>
      <c r="B262" s="98">
        <f aca="true" t="shared" si="11" ref="B262:K262">AVERAGE(B230:B260)</f>
        <v>4.953666666666665</v>
      </c>
      <c r="C262" s="98">
        <f t="shared" si="11"/>
        <v>5.199999999999999</v>
      </c>
      <c r="D262" s="98">
        <f t="shared" si="11"/>
        <v>6.7299999999999995</v>
      </c>
      <c r="E262" s="98">
        <f t="shared" si="11"/>
        <v>7.976666666666666</v>
      </c>
      <c r="F262" s="98">
        <f t="shared" si="11"/>
        <v>8.363333333333333</v>
      </c>
      <c r="G262" s="98">
        <f t="shared" si="11"/>
        <v>7.923333333333333</v>
      </c>
      <c r="H262" s="98">
        <f t="shared" si="11"/>
        <v>7.0699999999999985</v>
      </c>
      <c r="I262" s="98">
        <f t="shared" si="11"/>
        <v>5.640000000000001</v>
      </c>
      <c r="J262" s="117">
        <f t="shared" si="11"/>
        <v>4.306666666666667</v>
      </c>
      <c r="K262" s="49">
        <f t="shared" si="11"/>
        <v>9.563333333333333</v>
      </c>
      <c r="L262" s="98">
        <f>AVERAGE(L230:L259)</f>
        <v>6.732958333333333</v>
      </c>
      <c r="M262" s="44"/>
      <c r="N262" s="50">
        <f>SUM(N230:N260)</f>
        <v>19.400000000000002</v>
      </c>
      <c r="O262" s="95"/>
      <c r="P262" s="170">
        <v>136.8</v>
      </c>
      <c r="Q262" s="42">
        <f>AVERAGE(Q230:Q259)</f>
        <v>16.17333333333333</v>
      </c>
      <c r="R262" s="42"/>
      <c r="S262" s="42">
        <f>AVERAGE(S230:S259)</f>
        <v>2.5300000000000007</v>
      </c>
      <c r="T262" s="42"/>
      <c r="U262" s="42">
        <f>AVERAGE(U230:U259)</f>
        <v>22.786666666666665</v>
      </c>
      <c r="V262" s="42"/>
      <c r="W262" s="42">
        <f>AVERAGE(W230:W259)</f>
        <v>-0.18999999999999995</v>
      </c>
      <c r="X262" s="42"/>
      <c r="Y262" s="145"/>
    </row>
    <row r="263" spans="1:25" ht="12.75">
      <c r="A263" s="34"/>
      <c r="B263" s="44"/>
      <c r="C263" s="44"/>
      <c r="D263" s="44"/>
      <c r="E263" s="44"/>
      <c r="F263" s="44"/>
      <c r="G263" s="34"/>
      <c r="J263" s="13" t="s">
        <v>290</v>
      </c>
      <c r="K263" s="13"/>
      <c r="L263" s="34"/>
      <c r="M263" s="44">
        <v>-2.5</v>
      </c>
      <c r="N263" s="44"/>
      <c r="O263" s="61"/>
      <c r="P263" s="173"/>
      <c r="Q263" s="34"/>
      <c r="R263" s="34"/>
      <c r="S263" s="34"/>
      <c r="T263" s="34"/>
      <c r="U263" s="34"/>
      <c r="V263" s="34"/>
      <c r="W263" s="34"/>
      <c r="X263" s="80"/>
      <c r="Y263" s="80"/>
    </row>
    <row r="264" spans="1:25" ht="12.75">
      <c r="A264" s="34"/>
      <c r="B264" s="13" t="s">
        <v>405</v>
      </c>
      <c r="C264" s="13"/>
      <c r="D264" s="13"/>
      <c r="E264" s="34"/>
      <c r="F264" s="34"/>
      <c r="G264" s="34"/>
      <c r="H264" s="34"/>
      <c r="I264" s="44" t="s">
        <v>56</v>
      </c>
      <c r="J264" s="25"/>
      <c r="K264" s="13">
        <v>9.2</v>
      </c>
      <c r="L264" s="42"/>
      <c r="M264" s="44"/>
      <c r="N264" s="44"/>
      <c r="O264" s="13"/>
      <c r="P264" s="173"/>
      <c r="Q264" s="34"/>
      <c r="R264" s="34"/>
      <c r="S264" s="34"/>
      <c r="T264" s="34"/>
      <c r="U264" s="34"/>
      <c r="V264" s="34"/>
      <c r="W264" s="34"/>
      <c r="X264" s="80"/>
      <c r="Y264" s="80"/>
    </row>
    <row r="265" spans="1:25" ht="12.75">
      <c r="A265" s="34"/>
      <c r="B265" s="13" t="s">
        <v>406</v>
      </c>
      <c r="C265" s="13"/>
      <c r="D265" s="13"/>
      <c r="E265" s="13"/>
      <c r="F265" s="34"/>
      <c r="G265" s="34"/>
      <c r="H265" s="34"/>
      <c r="I265" s="44" t="s">
        <v>57</v>
      </c>
      <c r="J265" s="25"/>
      <c r="K265" s="13">
        <v>9.3</v>
      </c>
      <c r="L265" s="34"/>
      <c r="M265" s="34"/>
      <c r="N265" s="34"/>
      <c r="O265" s="13"/>
      <c r="P265" s="173"/>
      <c r="Q265" s="34"/>
      <c r="R265" s="34"/>
      <c r="S265" s="34"/>
      <c r="T265" s="34"/>
      <c r="U265" s="34"/>
      <c r="V265" s="34"/>
      <c r="W265" s="34"/>
      <c r="X265" s="80"/>
      <c r="Y265" s="80"/>
    </row>
    <row r="266" spans="1:25" ht="12.75">
      <c r="A266" s="34"/>
      <c r="B266" s="13" t="s">
        <v>407</v>
      </c>
      <c r="C266" s="13"/>
      <c r="D266" s="13"/>
      <c r="E266" s="13"/>
      <c r="F266" s="13"/>
      <c r="G266" s="34"/>
      <c r="H266" s="34"/>
      <c r="I266" s="13" t="s">
        <v>58</v>
      </c>
      <c r="J266" s="13"/>
      <c r="K266" s="13">
        <v>9.8</v>
      </c>
      <c r="L266" s="34"/>
      <c r="M266" s="232"/>
      <c r="N266" s="232"/>
      <c r="O266" s="232"/>
      <c r="P266" s="174"/>
      <c r="Q266" s="146"/>
      <c r="R266" s="146"/>
      <c r="S266" s="146"/>
      <c r="T266" s="146"/>
      <c r="U266" s="146"/>
      <c r="V266" s="146"/>
      <c r="W266" s="146"/>
      <c r="X266" s="80"/>
      <c r="Y266" s="80"/>
    </row>
    <row r="267" spans="1:25" ht="12.75">
      <c r="A267" s="34"/>
      <c r="B267" s="44" t="s">
        <v>408</v>
      </c>
      <c r="C267" s="34"/>
      <c r="D267" s="34"/>
      <c r="E267" s="34"/>
      <c r="F267" s="34"/>
      <c r="G267" s="34"/>
      <c r="H267" s="34"/>
      <c r="I267" s="13" t="s">
        <v>59</v>
      </c>
      <c r="J267" s="13"/>
      <c r="K267" s="13">
        <v>28.2</v>
      </c>
      <c r="L267" s="34"/>
      <c r="M267" s="34"/>
      <c r="N267" s="34"/>
      <c r="O267" s="13"/>
      <c r="P267" s="173"/>
      <c r="Q267" s="34"/>
      <c r="R267" s="34"/>
      <c r="S267" s="34"/>
      <c r="T267" s="34"/>
      <c r="U267" s="34"/>
      <c r="V267" s="34"/>
      <c r="W267" s="34"/>
      <c r="X267" s="80"/>
      <c r="Y267" s="80"/>
    </row>
    <row r="268" spans="1:25" ht="12.75">
      <c r="A268" s="34"/>
      <c r="B268" s="13" t="s">
        <v>403</v>
      </c>
      <c r="C268" s="13"/>
      <c r="D268" s="13"/>
      <c r="E268" s="13"/>
      <c r="F268" s="34"/>
      <c r="G268" s="34"/>
      <c r="H268" s="34"/>
      <c r="I268" s="13" t="s">
        <v>60</v>
      </c>
      <c r="J268" s="13"/>
      <c r="K268" s="44">
        <v>176.7</v>
      </c>
      <c r="L268" s="34"/>
      <c r="M268" s="34"/>
      <c r="N268" s="34"/>
      <c r="O268" s="13"/>
      <c r="P268" s="173"/>
      <c r="Q268" s="34"/>
      <c r="R268" s="34"/>
      <c r="S268" s="34"/>
      <c r="T268" s="34"/>
      <c r="U268" s="34"/>
      <c r="V268" s="34"/>
      <c r="W268" s="34"/>
      <c r="X268" s="80"/>
      <c r="Y268" s="80"/>
    </row>
    <row r="269" spans="1:25" ht="12.75">
      <c r="A269" s="80"/>
      <c r="B269" s="13" t="s">
        <v>404</v>
      </c>
      <c r="C269" s="13"/>
      <c r="D269" s="13"/>
      <c r="E269" s="34"/>
      <c r="F269" s="34"/>
      <c r="G269" s="34"/>
      <c r="H269" s="34"/>
      <c r="I269" s="13" t="s">
        <v>326</v>
      </c>
      <c r="J269" s="13"/>
      <c r="K269" s="13">
        <v>22.3</v>
      </c>
      <c r="L269" s="34"/>
      <c r="M269" s="80"/>
      <c r="N269" s="80"/>
      <c r="O269" s="80"/>
      <c r="P269" s="173"/>
      <c r="Q269" s="80"/>
      <c r="R269" s="80"/>
      <c r="S269" s="80"/>
      <c r="T269" s="80"/>
      <c r="U269" s="80"/>
      <c r="V269" s="80"/>
      <c r="W269" s="80"/>
      <c r="X269" s="80"/>
      <c r="Y269" s="80"/>
    </row>
    <row r="270" spans="9:11" ht="12.75">
      <c r="I270" s="13" t="s">
        <v>366</v>
      </c>
      <c r="J270" s="13"/>
      <c r="K270" s="44">
        <v>196.8</v>
      </c>
    </row>
    <row r="271" ht="12.75"/>
    <row r="272" spans="1:25" ht="12.75">
      <c r="A272" s="33"/>
      <c r="B272" s="228" t="s">
        <v>430</v>
      </c>
      <c r="C272" s="71"/>
      <c r="D272" s="71"/>
      <c r="E272" s="71"/>
      <c r="F272" s="229"/>
      <c r="G272" s="80"/>
      <c r="H272" s="80"/>
      <c r="I272" s="80"/>
      <c r="J272" s="80"/>
      <c r="K272" s="80"/>
      <c r="L272" s="80"/>
      <c r="M272" s="80"/>
      <c r="N272" s="80"/>
      <c r="O272" s="226"/>
      <c r="P272" s="173"/>
      <c r="Q272" s="80"/>
      <c r="R272" s="80"/>
      <c r="S272" s="80"/>
      <c r="T272" s="80"/>
      <c r="U272" s="80"/>
      <c r="V272" s="80"/>
      <c r="W272" s="80"/>
      <c r="X272" s="80"/>
      <c r="Y272" s="80"/>
    </row>
    <row r="273" spans="1:25" ht="12.75">
      <c r="A273" s="34"/>
      <c r="B273" s="53" t="s">
        <v>4</v>
      </c>
      <c r="C273" s="34"/>
      <c r="D273" s="34"/>
      <c r="E273" s="34"/>
      <c r="F273" s="34"/>
      <c r="G273" s="34"/>
      <c r="H273" s="151"/>
      <c r="I273" s="34"/>
      <c r="J273" s="34"/>
      <c r="K273" s="34"/>
      <c r="L273" s="34"/>
      <c r="M273" s="152" t="s">
        <v>5</v>
      </c>
      <c r="N273" s="13"/>
      <c r="O273" s="13"/>
      <c r="P273" s="173"/>
      <c r="Q273" s="153" t="s">
        <v>6</v>
      </c>
      <c r="R273" s="153"/>
      <c r="S273" s="154"/>
      <c r="T273" s="154"/>
      <c r="U273" s="154"/>
      <c r="V273" s="154" t="s">
        <v>7</v>
      </c>
      <c r="W273" s="153" t="s">
        <v>8</v>
      </c>
      <c r="X273" s="40"/>
      <c r="Y273" s="80"/>
    </row>
    <row r="274" spans="1:25" ht="12.75">
      <c r="A274" s="16" t="s">
        <v>20</v>
      </c>
      <c r="B274" s="14">
        <v>3</v>
      </c>
      <c r="C274" s="13">
        <v>6</v>
      </c>
      <c r="D274" s="13">
        <v>9</v>
      </c>
      <c r="E274" s="13">
        <v>12</v>
      </c>
      <c r="F274" s="13">
        <v>15</v>
      </c>
      <c r="G274" s="13">
        <v>18</v>
      </c>
      <c r="H274" s="13">
        <v>21</v>
      </c>
      <c r="I274" s="13">
        <v>24</v>
      </c>
      <c r="J274" s="17" t="s">
        <v>21</v>
      </c>
      <c r="K274" s="18" t="s">
        <v>22</v>
      </c>
      <c r="L274" s="19" t="s">
        <v>23</v>
      </c>
      <c r="M274" s="19"/>
      <c r="N274" s="61" t="s">
        <v>25</v>
      </c>
      <c r="O274" s="61" t="s">
        <v>62</v>
      </c>
      <c r="P274" s="173" t="s">
        <v>63</v>
      </c>
      <c r="Q274" s="22" t="s">
        <v>16</v>
      </c>
      <c r="R274" s="22" t="s">
        <v>17</v>
      </c>
      <c r="S274" s="22" t="s">
        <v>28</v>
      </c>
      <c r="T274" s="22" t="s">
        <v>17</v>
      </c>
      <c r="U274" s="22" t="s">
        <v>16</v>
      </c>
      <c r="V274" s="22" t="s">
        <v>17</v>
      </c>
      <c r="W274" s="22" t="s">
        <v>28</v>
      </c>
      <c r="X274" s="75" t="s">
        <v>17</v>
      </c>
      <c r="Y274" s="80"/>
    </row>
    <row r="275" spans="1:25" ht="12.75">
      <c r="A275" s="35" t="s">
        <v>37</v>
      </c>
      <c r="B275" s="34"/>
      <c r="C275" s="34"/>
      <c r="D275" s="34"/>
      <c r="E275" s="34"/>
      <c r="F275" s="34"/>
      <c r="G275" s="34"/>
      <c r="H275" s="34"/>
      <c r="I275" s="34"/>
      <c r="J275" s="17"/>
      <c r="K275" s="34"/>
      <c r="L275" s="34"/>
      <c r="M275" s="34"/>
      <c r="N275" s="50"/>
      <c r="O275" s="50" t="s">
        <v>38</v>
      </c>
      <c r="P275" s="173"/>
      <c r="Q275" s="155" t="s">
        <v>64</v>
      </c>
      <c r="R275" s="155"/>
      <c r="S275" s="45"/>
      <c r="T275" s="45"/>
      <c r="U275" s="155" t="s">
        <v>65</v>
      </c>
      <c r="V275" s="155"/>
      <c r="W275" s="45"/>
      <c r="X275" s="40"/>
      <c r="Y275" s="80"/>
    </row>
    <row r="276" spans="1:25" ht="12.75">
      <c r="A276" s="13">
        <v>1</v>
      </c>
      <c r="B276" s="110">
        <v>5.6</v>
      </c>
      <c r="C276" s="58">
        <v>7</v>
      </c>
      <c r="D276" s="58">
        <v>10.7</v>
      </c>
      <c r="E276" s="203">
        <v>12.6</v>
      </c>
      <c r="F276" s="203">
        <v>14.8</v>
      </c>
      <c r="G276" s="93">
        <v>15.3</v>
      </c>
      <c r="H276" s="93">
        <v>12.6</v>
      </c>
      <c r="I276" s="93">
        <v>12</v>
      </c>
      <c r="J276" s="25">
        <v>5.4</v>
      </c>
      <c r="K276" s="43">
        <v>16</v>
      </c>
      <c r="L276" s="44">
        <f aca="true" t="shared" si="12" ref="L276:L306">AVERAGE(B276:I276)</f>
        <v>11.325</v>
      </c>
      <c r="M276" s="42">
        <v>9.645999999999999</v>
      </c>
      <c r="N276" s="50"/>
      <c r="O276" s="97"/>
      <c r="P276" s="170">
        <v>7.4</v>
      </c>
      <c r="Q276" s="42">
        <v>16.7</v>
      </c>
      <c r="R276" s="47">
        <v>2009</v>
      </c>
      <c r="S276" s="42">
        <v>4.6</v>
      </c>
      <c r="T276" s="47">
        <v>1968</v>
      </c>
      <c r="U276" s="42">
        <v>22</v>
      </c>
      <c r="V276" s="96">
        <v>1943</v>
      </c>
      <c r="W276" s="42">
        <v>2</v>
      </c>
      <c r="X276" s="96">
        <v>1989</v>
      </c>
      <c r="Y276" s="80"/>
    </row>
    <row r="277" spans="1:25" ht="12.75">
      <c r="A277" s="13">
        <v>2</v>
      </c>
      <c r="B277" s="42">
        <v>12</v>
      </c>
      <c r="C277" s="42">
        <v>10</v>
      </c>
      <c r="D277" s="42">
        <v>13.9</v>
      </c>
      <c r="E277" s="42">
        <v>18.3</v>
      </c>
      <c r="F277" s="42">
        <v>18.9</v>
      </c>
      <c r="G277" s="93">
        <v>18</v>
      </c>
      <c r="H277" s="93">
        <v>14.8</v>
      </c>
      <c r="I277" s="93">
        <v>13.6</v>
      </c>
      <c r="J277" s="25">
        <v>9.7</v>
      </c>
      <c r="K277" s="43">
        <v>20.4</v>
      </c>
      <c r="L277" s="44">
        <f t="shared" si="12"/>
        <v>14.937499999999998</v>
      </c>
      <c r="M277" s="42">
        <v>9.716</v>
      </c>
      <c r="N277" s="50">
        <v>0.1</v>
      </c>
      <c r="O277" s="97"/>
      <c r="P277" s="170">
        <v>8</v>
      </c>
      <c r="Q277" s="42">
        <v>18.5</v>
      </c>
      <c r="R277" s="47">
        <v>1998</v>
      </c>
      <c r="S277" s="42">
        <v>5.2</v>
      </c>
      <c r="T277" s="47">
        <v>1981</v>
      </c>
      <c r="U277" s="42">
        <v>23</v>
      </c>
      <c r="V277" s="96">
        <v>1995</v>
      </c>
      <c r="W277" s="42">
        <v>2.5</v>
      </c>
      <c r="X277" s="96">
        <v>1938</v>
      </c>
      <c r="Y277" s="80"/>
    </row>
    <row r="278" spans="1:25" ht="12.75">
      <c r="A278" s="13">
        <v>3</v>
      </c>
      <c r="B278" s="48">
        <v>12.5</v>
      </c>
      <c r="C278" s="42">
        <v>11.8</v>
      </c>
      <c r="D278" s="42">
        <v>11.6</v>
      </c>
      <c r="E278" s="42">
        <v>14.3</v>
      </c>
      <c r="F278" s="42">
        <v>15.4</v>
      </c>
      <c r="G278" s="93">
        <v>14.6</v>
      </c>
      <c r="H278" s="93">
        <v>13.2</v>
      </c>
      <c r="I278" s="93">
        <v>11.2</v>
      </c>
      <c r="J278" s="25">
        <v>6.5</v>
      </c>
      <c r="K278" s="43">
        <v>16.4</v>
      </c>
      <c r="L278" s="44">
        <f t="shared" si="12"/>
        <v>13.075000000000001</v>
      </c>
      <c r="M278" s="42">
        <v>9.779333333333335</v>
      </c>
      <c r="N278" s="50">
        <v>0</v>
      </c>
      <c r="O278" s="97"/>
      <c r="P278" s="170">
        <v>3.6</v>
      </c>
      <c r="Q278" s="42">
        <v>17.6</v>
      </c>
      <c r="R278" s="47">
        <v>1991</v>
      </c>
      <c r="S278" s="42">
        <v>5.3</v>
      </c>
      <c r="T278" s="47">
        <v>1978</v>
      </c>
      <c r="U278" s="42">
        <v>23.6</v>
      </c>
      <c r="V278" s="96">
        <v>1964</v>
      </c>
      <c r="W278" s="42">
        <v>3.6</v>
      </c>
      <c r="X278" s="96">
        <v>1954</v>
      </c>
      <c r="Y278" s="80"/>
    </row>
    <row r="279" spans="1:25" ht="12.75">
      <c r="A279" s="13">
        <v>4</v>
      </c>
      <c r="B279" s="93">
        <v>11.2</v>
      </c>
      <c r="C279" s="42">
        <v>11</v>
      </c>
      <c r="D279" s="42">
        <v>12.6</v>
      </c>
      <c r="E279" s="42">
        <v>14.4</v>
      </c>
      <c r="F279" s="42">
        <v>16</v>
      </c>
      <c r="G279" s="93">
        <v>13.6</v>
      </c>
      <c r="H279" s="93">
        <v>14.5</v>
      </c>
      <c r="I279" s="93">
        <v>11.1</v>
      </c>
      <c r="J279" s="25">
        <v>10.9</v>
      </c>
      <c r="K279" s="43">
        <v>17</v>
      </c>
      <c r="L279" s="44">
        <v>13</v>
      </c>
      <c r="M279" s="42">
        <v>9.909333333333334</v>
      </c>
      <c r="N279" s="50"/>
      <c r="O279" s="97"/>
      <c r="P279" s="170">
        <v>1.4</v>
      </c>
      <c r="Q279" s="42">
        <v>20.1</v>
      </c>
      <c r="R279" s="47">
        <v>1991</v>
      </c>
      <c r="S279" s="42">
        <v>4.8</v>
      </c>
      <c r="T279" s="47">
        <v>1969</v>
      </c>
      <c r="U279" s="42">
        <v>27.6</v>
      </c>
      <c r="V279" s="96">
        <v>1975</v>
      </c>
      <c r="W279" s="42">
        <v>1.3</v>
      </c>
      <c r="X279" s="96">
        <v>1937</v>
      </c>
      <c r="Y279" s="80"/>
    </row>
    <row r="280" spans="1:25" ht="12.75">
      <c r="A280" s="13">
        <v>5</v>
      </c>
      <c r="B280" s="48">
        <v>9.3</v>
      </c>
      <c r="C280" s="42">
        <v>9.2</v>
      </c>
      <c r="D280" s="42">
        <v>13.6</v>
      </c>
      <c r="E280" s="42">
        <v>13.7</v>
      </c>
      <c r="F280" s="42">
        <v>16.3</v>
      </c>
      <c r="G280" s="93">
        <v>16.2</v>
      </c>
      <c r="H280" s="93">
        <v>15.4</v>
      </c>
      <c r="I280" s="93">
        <v>12</v>
      </c>
      <c r="J280" s="25">
        <v>8.3</v>
      </c>
      <c r="K280" s="43">
        <v>17.5</v>
      </c>
      <c r="L280" s="44">
        <f t="shared" si="12"/>
        <v>13.2125</v>
      </c>
      <c r="M280" s="42">
        <v>9.969333333333335</v>
      </c>
      <c r="N280" s="50">
        <v>0</v>
      </c>
      <c r="O280" s="97"/>
      <c r="P280" s="170">
        <v>3.6</v>
      </c>
      <c r="Q280" s="42">
        <v>20.6</v>
      </c>
      <c r="R280" s="47">
        <v>1991</v>
      </c>
      <c r="S280" s="42">
        <v>5.3</v>
      </c>
      <c r="T280" s="47">
        <v>1986</v>
      </c>
      <c r="U280" s="42">
        <v>26.5</v>
      </c>
      <c r="V280" s="96">
        <v>1975</v>
      </c>
      <c r="W280" s="42">
        <v>1.9</v>
      </c>
      <c r="X280" s="96">
        <v>1939</v>
      </c>
      <c r="Y280" s="80"/>
    </row>
    <row r="281" spans="1:25" ht="12.75">
      <c r="A281" s="13">
        <v>6</v>
      </c>
      <c r="B281" s="48">
        <v>8.8</v>
      </c>
      <c r="C281" s="42">
        <v>8.6</v>
      </c>
      <c r="D281" s="42">
        <v>9.4</v>
      </c>
      <c r="E281" s="42">
        <v>9.7</v>
      </c>
      <c r="F281" s="42">
        <v>9.9</v>
      </c>
      <c r="G281" s="93">
        <v>8.5</v>
      </c>
      <c r="H281" s="93">
        <v>7.4</v>
      </c>
      <c r="I281" s="93">
        <v>7</v>
      </c>
      <c r="J281" s="25">
        <v>7</v>
      </c>
      <c r="K281" s="43">
        <v>12</v>
      </c>
      <c r="L281" s="44">
        <f t="shared" si="12"/>
        <v>8.6625</v>
      </c>
      <c r="M281" s="42">
        <v>10.013333333333334</v>
      </c>
      <c r="N281" s="50"/>
      <c r="O281" s="97"/>
      <c r="P281" s="170">
        <v>9.4</v>
      </c>
      <c r="Q281" s="42">
        <v>16.6</v>
      </c>
      <c r="R281" s="47">
        <v>1964</v>
      </c>
      <c r="S281" s="25">
        <v>3.7</v>
      </c>
      <c r="T281" s="47">
        <v>1995</v>
      </c>
      <c r="U281" s="42">
        <v>23.8</v>
      </c>
      <c r="V281" s="96">
        <v>1976</v>
      </c>
      <c r="W281" s="42">
        <v>2.5</v>
      </c>
      <c r="X281" s="96">
        <v>1995</v>
      </c>
      <c r="Y281" s="80"/>
    </row>
    <row r="282" spans="1:25" ht="12.75">
      <c r="A282" s="13">
        <v>7</v>
      </c>
      <c r="B282" s="48">
        <v>6.2</v>
      </c>
      <c r="C282" s="42">
        <v>6.5</v>
      </c>
      <c r="D282" s="42">
        <v>7.2</v>
      </c>
      <c r="E282" s="42">
        <v>8.7</v>
      </c>
      <c r="F282" s="42">
        <v>9.4</v>
      </c>
      <c r="G282" s="93">
        <v>9.4</v>
      </c>
      <c r="H282" s="93">
        <v>8.4</v>
      </c>
      <c r="I282" s="93">
        <v>7.5</v>
      </c>
      <c r="J282" s="25">
        <v>6.2</v>
      </c>
      <c r="K282" s="43">
        <v>9.9</v>
      </c>
      <c r="L282" s="44">
        <f t="shared" si="12"/>
        <v>7.9125</v>
      </c>
      <c r="M282" s="42">
        <v>10.079333333333333</v>
      </c>
      <c r="N282" s="50">
        <v>0</v>
      </c>
      <c r="O282" s="97"/>
      <c r="P282" s="170">
        <v>0.2</v>
      </c>
      <c r="Q282" s="42">
        <v>19.1</v>
      </c>
      <c r="R282" s="47">
        <v>1949</v>
      </c>
      <c r="S282" s="42">
        <v>5.7</v>
      </c>
      <c r="T282" s="47">
        <v>1970</v>
      </c>
      <c r="U282" s="42">
        <v>26.3</v>
      </c>
      <c r="V282" s="96">
        <v>1966</v>
      </c>
      <c r="W282" s="42">
        <v>2.6</v>
      </c>
      <c r="X282" s="96">
        <v>1995</v>
      </c>
      <c r="Y282" s="80"/>
    </row>
    <row r="283" spans="1:25" ht="12.75">
      <c r="A283" s="13">
        <v>8</v>
      </c>
      <c r="B283" s="94">
        <v>7.4</v>
      </c>
      <c r="C283" s="42">
        <v>7.4</v>
      </c>
      <c r="D283" s="42">
        <v>8.7</v>
      </c>
      <c r="E283" s="42">
        <v>9.7</v>
      </c>
      <c r="F283" s="42">
        <v>11.4</v>
      </c>
      <c r="G283" s="93">
        <v>11.3</v>
      </c>
      <c r="H283" s="93">
        <v>9.8</v>
      </c>
      <c r="I283" s="93">
        <v>8.6</v>
      </c>
      <c r="J283" s="25">
        <v>7.4</v>
      </c>
      <c r="K283" s="43">
        <v>12</v>
      </c>
      <c r="L283" s="44">
        <f t="shared" si="12"/>
        <v>9.2875</v>
      </c>
      <c r="M283" s="42">
        <v>10.158</v>
      </c>
      <c r="N283" s="50"/>
      <c r="O283" s="97"/>
      <c r="P283" s="170">
        <v>0.3</v>
      </c>
      <c r="Q283" s="42">
        <v>17.6</v>
      </c>
      <c r="R283" s="47">
        <v>1949</v>
      </c>
      <c r="S283" s="42">
        <v>5.6</v>
      </c>
      <c r="T283" s="47">
        <v>1964</v>
      </c>
      <c r="U283" s="48">
        <v>23</v>
      </c>
      <c r="V283" s="96">
        <v>1949</v>
      </c>
      <c r="W283" s="42">
        <v>2.5</v>
      </c>
      <c r="X283" s="96">
        <v>1995</v>
      </c>
      <c r="Y283" s="80"/>
    </row>
    <row r="284" spans="1:25" ht="12.75">
      <c r="A284" s="13">
        <v>9</v>
      </c>
      <c r="B284" s="48">
        <v>7.4</v>
      </c>
      <c r="C284" s="42">
        <v>7.2</v>
      </c>
      <c r="D284" s="42">
        <v>8</v>
      </c>
      <c r="E284" s="42">
        <v>9.4</v>
      </c>
      <c r="F284" s="42">
        <v>10.6</v>
      </c>
      <c r="G284" s="93">
        <v>11.4</v>
      </c>
      <c r="H284" s="93">
        <v>11.1</v>
      </c>
      <c r="I284" s="93">
        <v>7.4</v>
      </c>
      <c r="J284" s="25">
        <v>7.2</v>
      </c>
      <c r="K284" s="43">
        <v>12.5</v>
      </c>
      <c r="L284" s="44">
        <f t="shared" si="12"/>
        <v>9.0625</v>
      </c>
      <c r="M284" s="42">
        <v>10.265333333333334</v>
      </c>
      <c r="N284" s="50"/>
      <c r="O284" s="97"/>
      <c r="P284" s="170">
        <v>14</v>
      </c>
      <c r="Q284" s="42">
        <v>16.9</v>
      </c>
      <c r="R284" s="47">
        <v>1976</v>
      </c>
      <c r="S284" s="42">
        <v>4.9</v>
      </c>
      <c r="T284" s="47">
        <v>1970</v>
      </c>
      <c r="U284" s="48">
        <v>26.8</v>
      </c>
      <c r="V284" s="96">
        <v>1976</v>
      </c>
      <c r="W284" s="42">
        <v>2.6</v>
      </c>
      <c r="X284" s="96">
        <v>1953</v>
      </c>
      <c r="Y284" s="80"/>
    </row>
    <row r="285" spans="1:25" ht="12.75">
      <c r="A285" s="13">
        <v>10</v>
      </c>
      <c r="B285" s="99">
        <v>4.4</v>
      </c>
      <c r="C285" s="99">
        <v>4.2</v>
      </c>
      <c r="D285" s="99">
        <v>8.6</v>
      </c>
      <c r="E285" s="99">
        <v>12.8</v>
      </c>
      <c r="F285" s="99">
        <v>12.2</v>
      </c>
      <c r="G285" s="99">
        <v>12.8</v>
      </c>
      <c r="H285" s="99">
        <v>12.2</v>
      </c>
      <c r="I285" s="99">
        <v>8.4</v>
      </c>
      <c r="J285" s="115">
        <v>3.4</v>
      </c>
      <c r="K285" s="43">
        <v>13.4</v>
      </c>
      <c r="L285" s="44">
        <f t="shared" si="12"/>
        <v>9.450000000000001</v>
      </c>
      <c r="M285" s="42">
        <v>10.383333333333333</v>
      </c>
      <c r="N285" s="50"/>
      <c r="O285" s="97"/>
      <c r="P285" s="170">
        <v>17.3</v>
      </c>
      <c r="Q285" s="42">
        <v>19.6</v>
      </c>
      <c r="R285" s="47">
        <v>1976</v>
      </c>
      <c r="S285" s="42">
        <v>4.6</v>
      </c>
      <c r="T285" s="47">
        <v>1970</v>
      </c>
      <c r="U285" s="48">
        <v>24.5</v>
      </c>
      <c r="V285" s="96">
        <v>1976</v>
      </c>
      <c r="W285" s="42">
        <v>2.3</v>
      </c>
      <c r="X285" s="96">
        <v>2006</v>
      </c>
      <c r="Y285" s="80"/>
    </row>
    <row r="286" spans="1:25" ht="12.75">
      <c r="A286" s="13">
        <v>11</v>
      </c>
      <c r="B286" s="42">
        <v>5.2</v>
      </c>
      <c r="C286" s="42">
        <v>6</v>
      </c>
      <c r="D286" s="42">
        <v>14.4</v>
      </c>
      <c r="E286" s="42">
        <v>18.7</v>
      </c>
      <c r="F286" s="58">
        <v>18.3</v>
      </c>
      <c r="G286" s="42">
        <v>17.9</v>
      </c>
      <c r="H286" s="93">
        <v>12.9</v>
      </c>
      <c r="I286" s="93">
        <v>12.1</v>
      </c>
      <c r="J286" s="25">
        <v>5.2</v>
      </c>
      <c r="K286" s="43">
        <v>18.9</v>
      </c>
      <c r="L286" s="44">
        <v>13.3</v>
      </c>
      <c r="M286" s="42">
        <v>10.515333333333334</v>
      </c>
      <c r="N286" s="50"/>
      <c r="O286" s="97"/>
      <c r="P286" s="170">
        <v>14.6</v>
      </c>
      <c r="Q286" s="42">
        <v>16.7</v>
      </c>
      <c r="R286" s="47">
        <v>1999</v>
      </c>
      <c r="S286" s="42">
        <v>6.2</v>
      </c>
      <c r="T286" s="47">
        <v>1963</v>
      </c>
      <c r="U286" s="131">
        <v>29.9</v>
      </c>
      <c r="V286" s="96">
        <v>1911</v>
      </c>
      <c r="W286" s="42">
        <v>3.2</v>
      </c>
      <c r="X286" s="96">
        <v>1940</v>
      </c>
      <c r="Y286" s="80"/>
    </row>
    <row r="287" spans="1:25" ht="12.75">
      <c r="A287" s="13">
        <v>12</v>
      </c>
      <c r="B287" s="93">
        <v>10</v>
      </c>
      <c r="C287" s="42">
        <v>11.1</v>
      </c>
      <c r="D287" s="42">
        <v>14</v>
      </c>
      <c r="E287" s="42">
        <v>15.2</v>
      </c>
      <c r="F287" s="42">
        <v>17.6</v>
      </c>
      <c r="G287" s="42">
        <v>17.8</v>
      </c>
      <c r="H287" s="93">
        <v>12.6</v>
      </c>
      <c r="I287" s="93">
        <v>12</v>
      </c>
      <c r="J287" s="25">
        <v>8.5</v>
      </c>
      <c r="K287" s="43">
        <v>18.7</v>
      </c>
      <c r="L287" s="44">
        <f t="shared" si="12"/>
        <v>13.7875</v>
      </c>
      <c r="M287" s="42">
        <v>10.614</v>
      </c>
      <c r="N287" s="50"/>
      <c r="O287" s="97"/>
      <c r="P287" s="170">
        <v>11.1</v>
      </c>
      <c r="Q287" s="42">
        <v>16</v>
      </c>
      <c r="R287" s="47">
        <v>1997</v>
      </c>
      <c r="S287" s="42">
        <v>5</v>
      </c>
      <c r="T287" s="47">
        <v>1963</v>
      </c>
      <c r="U287" s="48">
        <v>20.7</v>
      </c>
      <c r="V287" s="96">
        <v>1997</v>
      </c>
      <c r="W287" s="25">
        <v>-1</v>
      </c>
      <c r="X287" s="96">
        <v>1915</v>
      </c>
      <c r="Y287" s="80"/>
    </row>
    <row r="288" spans="1:25" ht="12.75">
      <c r="A288" s="13">
        <v>13</v>
      </c>
      <c r="B288" s="48">
        <v>12.4</v>
      </c>
      <c r="C288" s="42">
        <v>12</v>
      </c>
      <c r="D288" s="42">
        <v>15.8</v>
      </c>
      <c r="E288" s="42">
        <v>17.6</v>
      </c>
      <c r="F288" s="42">
        <v>17.8</v>
      </c>
      <c r="G288" s="42">
        <v>14.6</v>
      </c>
      <c r="H288" s="93">
        <v>13.5</v>
      </c>
      <c r="I288" s="93">
        <v>12.1</v>
      </c>
      <c r="J288" s="25">
        <v>11.6</v>
      </c>
      <c r="K288" s="43">
        <v>18.2</v>
      </c>
      <c r="L288" s="44">
        <f t="shared" si="12"/>
        <v>14.475</v>
      </c>
      <c r="M288" s="42">
        <v>10.661333333333333</v>
      </c>
      <c r="N288" s="50"/>
      <c r="O288" s="97"/>
      <c r="P288" s="170">
        <v>6.1</v>
      </c>
      <c r="Q288" s="42">
        <v>16.6</v>
      </c>
      <c r="R288" s="47">
        <v>1987</v>
      </c>
      <c r="S288" s="42">
        <v>5.3</v>
      </c>
      <c r="T288" s="47">
        <v>1985</v>
      </c>
      <c r="U288" s="48">
        <v>22.5</v>
      </c>
      <c r="V288" s="96">
        <v>1987</v>
      </c>
      <c r="W288" s="42">
        <v>3</v>
      </c>
      <c r="X288" s="96">
        <v>1985</v>
      </c>
      <c r="Y288" s="80"/>
    </row>
    <row r="289" spans="1:25" ht="12.75">
      <c r="A289" s="13">
        <v>14</v>
      </c>
      <c r="B289" s="48">
        <v>11.3</v>
      </c>
      <c r="C289" s="42">
        <v>10.4</v>
      </c>
      <c r="D289" s="42">
        <v>12.6</v>
      </c>
      <c r="E289" s="42">
        <v>12.8</v>
      </c>
      <c r="F289" s="42">
        <v>12.3</v>
      </c>
      <c r="G289" s="42">
        <v>10.8</v>
      </c>
      <c r="H289" s="93">
        <v>9.2</v>
      </c>
      <c r="I289" s="58">
        <v>8.8</v>
      </c>
      <c r="J289" s="25">
        <v>8.8</v>
      </c>
      <c r="K289" s="43">
        <v>14</v>
      </c>
      <c r="L289" s="44">
        <f t="shared" si="12"/>
        <v>11.025</v>
      </c>
      <c r="M289" s="42">
        <v>10.728666666666667</v>
      </c>
      <c r="N289" s="50"/>
      <c r="O289" s="97"/>
      <c r="P289" s="170">
        <v>9.2</v>
      </c>
      <c r="Q289" s="42">
        <v>17.4</v>
      </c>
      <c r="R289" s="47">
        <v>1990</v>
      </c>
      <c r="S289" s="42">
        <v>6.2</v>
      </c>
      <c r="T289" s="47">
        <v>1998</v>
      </c>
      <c r="U289" s="48">
        <v>23.5</v>
      </c>
      <c r="V289" s="96">
        <v>1990</v>
      </c>
      <c r="W289" s="42">
        <v>4.4</v>
      </c>
      <c r="X289" s="96">
        <v>1985</v>
      </c>
      <c r="Y289" s="80"/>
    </row>
    <row r="290" spans="1:25" ht="12.75">
      <c r="A290" s="13">
        <v>15</v>
      </c>
      <c r="B290" s="48">
        <v>8.4</v>
      </c>
      <c r="C290" s="42">
        <v>8.6</v>
      </c>
      <c r="D290" s="42">
        <v>9.4</v>
      </c>
      <c r="E290" s="42">
        <v>10</v>
      </c>
      <c r="F290" s="42">
        <v>10.2</v>
      </c>
      <c r="G290" s="42">
        <v>9.7</v>
      </c>
      <c r="H290" s="93">
        <v>9.8</v>
      </c>
      <c r="I290" s="93">
        <v>8.2</v>
      </c>
      <c r="J290" s="25">
        <v>8.3</v>
      </c>
      <c r="K290" s="43">
        <v>10.5</v>
      </c>
      <c r="L290" s="44">
        <f t="shared" si="12"/>
        <v>9.2875</v>
      </c>
      <c r="M290" s="42">
        <v>10.812666666666665</v>
      </c>
      <c r="N290" s="50">
        <v>0.8</v>
      </c>
      <c r="O290" s="97"/>
      <c r="P290" s="170">
        <v>0</v>
      </c>
      <c r="Q290" s="42">
        <v>17.2</v>
      </c>
      <c r="R290" s="47">
        <v>1990</v>
      </c>
      <c r="S290" s="42">
        <v>5.8</v>
      </c>
      <c r="T290" s="47">
        <v>1998</v>
      </c>
      <c r="U290" s="48">
        <v>22.5</v>
      </c>
      <c r="V290" s="96">
        <v>2995</v>
      </c>
      <c r="W290" s="42">
        <v>2.5</v>
      </c>
      <c r="X290" s="96">
        <v>1970</v>
      </c>
      <c r="Y290" s="80"/>
    </row>
    <row r="291" spans="1:25" ht="12.75">
      <c r="A291" s="13">
        <v>16</v>
      </c>
      <c r="B291" s="48">
        <v>7.5</v>
      </c>
      <c r="C291" s="42">
        <v>7.7</v>
      </c>
      <c r="D291" s="42">
        <v>8.2</v>
      </c>
      <c r="E291" s="42">
        <v>9</v>
      </c>
      <c r="F291" s="42">
        <v>11.2</v>
      </c>
      <c r="G291" s="42">
        <v>9</v>
      </c>
      <c r="H291" s="93">
        <v>8.5</v>
      </c>
      <c r="I291" s="42">
        <v>7.7</v>
      </c>
      <c r="J291" s="25">
        <v>7.5</v>
      </c>
      <c r="K291" s="43">
        <v>12</v>
      </c>
      <c r="L291" s="44">
        <f t="shared" si="12"/>
        <v>8.6</v>
      </c>
      <c r="M291" s="42">
        <v>10.815333333333333</v>
      </c>
      <c r="N291" s="50">
        <v>1.7</v>
      </c>
      <c r="O291" s="97"/>
      <c r="P291" s="170">
        <v>4.9</v>
      </c>
      <c r="Q291" s="42">
        <v>16.8</v>
      </c>
      <c r="R291" s="47">
        <v>1989</v>
      </c>
      <c r="S291" s="42">
        <v>5.7</v>
      </c>
      <c r="T291" s="47">
        <v>1981</v>
      </c>
      <c r="U291" s="48">
        <v>21.6</v>
      </c>
      <c r="V291" s="96">
        <v>1988</v>
      </c>
      <c r="W291" s="42">
        <v>4.8</v>
      </c>
      <c r="X291" s="96">
        <v>1952</v>
      </c>
      <c r="Y291" s="80"/>
    </row>
    <row r="292" spans="1:25" ht="12.75">
      <c r="A292" s="13">
        <v>17</v>
      </c>
      <c r="B292" s="48">
        <v>7</v>
      </c>
      <c r="C292" s="42">
        <v>7.3</v>
      </c>
      <c r="D292" s="42">
        <v>8.4</v>
      </c>
      <c r="E292" s="42">
        <v>10</v>
      </c>
      <c r="F292" s="42">
        <v>11.6</v>
      </c>
      <c r="G292" s="42">
        <v>11.6</v>
      </c>
      <c r="H292" s="42">
        <v>11.8</v>
      </c>
      <c r="I292" s="42">
        <v>10.2</v>
      </c>
      <c r="J292" s="25">
        <v>7</v>
      </c>
      <c r="K292" s="43">
        <v>12.2</v>
      </c>
      <c r="L292" s="44">
        <f t="shared" si="12"/>
        <v>9.7375</v>
      </c>
      <c r="M292" s="42">
        <v>10.86133333333333</v>
      </c>
      <c r="N292" s="50"/>
      <c r="O292" s="97"/>
      <c r="P292" s="170">
        <v>0.2</v>
      </c>
      <c r="Q292" s="42">
        <v>18.9</v>
      </c>
      <c r="R292" s="47">
        <v>1966</v>
      </c>
      <c r="S292" s="42">
        <v>4.6</v>
      </c>
      <c r="T292" s="47">
        <v>1983</v>
      </c>
      <c r="U292" s="48">
        <v>24.5</v>
      </c>
      <c r="V292" s="96">
        <v>1996</v>
      </c>
      <c r="W292" s="42">
        <v>1.3</v>
      </c>
      <c r="X292" s="96">
        <v>1983</v>
      </c>
      <c r="Y292" s="80"/>
    </row>
    <row r="293" spans="1:25" ht="12.75">
      <c r="A293" s="13">
        <v>18</v>
      </c>
      <c r="B293" s="48">
        <v>9.6</v>
      </c>
      <c r="C293" s="42">
        <v>9.4</v>
      </c>
      <c r="D293" s="42">
        <v>10.4</v>
      </c>
      <c r="E293" s="42">
        <v>13.4</v>
      </c>
      <c r="F293" s="42">
        <v>13.6</v>
      </c>
      <c r="G293" s="42">
        <v>11.6</v>
      </c>
      <c r="H293" s="42">
        <v>10.1</v>
      </c>
      <c r="I293" s="42">
        <v>7.2</v>
      </c>
      <c r="J293" s="25">
        <v>7.2</v>
      </c>
      <c r="K293" s="43">
        <v>14.5</v>
      </c>
      <c r="L293" s="44">
        <f t="shared" si="12"/>
        <v>10.6625</v>
      </c>
      <c r="M293" s="42">
        <v>10.882666666666667</v>
      </c>
      <c r="N293" s="50"/>
      <c r="O293" s="97"/>
      <c r="P293" s="170">
        <v>13.5</v>
      </c>
      <c r="Q293" s="42">
        <v>17.8</v>
      </c>
      <c r="R293" s="47">
        <v>1984</v>
      </c>
      <c r="S293" s="42">
        <v>5.3</v>
      </c>
      <c r="T293" s="47">
        <v>1995</v>
      </c>
      <c r="U293" s="48">
        <v>22.8</v>
      </c>
      <c r="V293" s="96">
        <v>1942</v>
      </c>
      <c r="W293" s="42">
        <v>1.9</v>
      </c>
      <c r="X293" s="96">
        <v>1983</v>
      </c>
      <c r="Y293" s="80"/>
    </row>
    <row r="294" spans="1:25" ht="12.75">
      <c r="A294" s="13">
        <v>19</v>
      </c>
      <c r="B294" s="42">
        <v>5</v>
      </c>
      <c r="C294" s="42">
        <v>4.4</v>
      </c>
      <c r="D294" s="42">
        <v>9.5</v>
      </c>
      <c r="E294" s="42">
        <v>11.7</v>
      </c>
      <c r="F294" s="42">
        <v>11.1</v>
      </c>
      <c r="G294" s="42">
        <v>10.4</v>
      </c>
      <c r="H294" s="42">
        <v>9.2</v>
      </c>
      <c r="I294" s="42">
        <v>8</v>
      </c>
      <c r="J294" s="25">
        <v>3.9</v>
      </c>
      <c r="K294" s="43">
        <v>12.4</v>
      </c>
      <c r="L294" s="44">
        <f t="shared" si="12"/>
        <v>8.6625</v>
      </c>
      <c r="M294" s="42">
        <v>10.885333333333334</v>
      </c>
      <c r="N294" s="50"/>
      <c r="O294" s="97"/>
      <c r="P294" s="170">
        <v>8.3</v>
      </c>
      <c r="Q294" s="42">
        <v>16.3</v>
      </c>
      <c r="R294" s="47">
        <v>1989</v>
      </c>
      <c r="S294" s="42">
        <v>5.7</v>
      </c>
      <c r="T294" s="47">
        <v>1985</v>
      </c>
      <c r="U294" s="48">
        <v>22.9</v>
      </c>
      <c r="V294" s="96">
        <v>1965</v>
      </c>
      <c r="W294" s="42">
        <v>4</v>
      </c>
      <c r="X294" s="96">
        <v>1969</v>
      </c>
      <c r="Y294" s="80"/>
    </row>
    <row r="295" spans="1:25" ht="12.75">
      <c r="A295" s="13">
        <v>20</v>
      </c>
      <c r="B295" s="48">
        <v>7.5</v>
      </c>
      <c r="C295" s="42">
        <v>7.5</v>
      </c>
      <c r="D295" s="42">
        <v>8.6</v>
      </c>
      <c r="E295" s="42">
        <v>9.6</v>
      </c>
      <c r="F295" s="42">
        <v>11</v>
      </c>
      <c r="G295" s="42">
        <v>10.8</v>
      </c>
      <c r="H295" s="42">
        <v>10.7</v>
      </c>
      <c r="I295" s="42">
        <v>7.3</v>
      </c>
      <c r="J295" s="25">
        <v>7.5</v>
      </c>
      <c r="K295" s="43">
        <v>12</v>
      </c>
      <c r="L295" s="44">
        <f t="shared" si="12"/>
        <v>9.125</v>
      </c>
      <c r="M295" s="42">
        <v>10.966666666666667</v>
      </c>
      <c r="N295" s="50"/>
      <c r="O295" s="97"/>
      <c r="P295" s="170">
        <v>8.3</v>
      </c>
      <c r="Q295" s="42">
        <v>17.6</v>
      </c>
      <c r="R295" s="47">
        <v>1982</v>
      </c>
      <c r="S295" s="42">
        <v>5.3</v>
      </c>
      <c r="T295" s="47">
        <v>1979</v>
      </c>
      <c r="U295" s="48">
        <v>23</v>
      </c>
      <c r="V295" s="96">
        <v>1944</v>
      </c>
      <c r="W295" s="42">
        <v>2.6</v>
      </c>
      <c r="X295" s="96">
        <v>1863</v>
      </c>
      <c r="Y295" s="80"/>
    </row>
    <row r="296" spans="1:25" ht="12.75">
      <c r="A296" s="13">
        <v>21</v>
      </c>
      <c r="B296" s="48">
        <v>5.4</v>
      </c>
      <c r="C296" s="42">
        <v>6</v>
      </c>
      <c r="D296" s="42">
        <v>13.3</v>
      </c>
      <c r="E296" s="42">
        <v>12.7</v>
      </c>
      <c r="F296" s="42">
        <v>12.1</v>
      </c>
      <c r="G296" s="58">
        <v>11.9</v>
      </c>
      <c r="H296" s="42">
        <v>11</v>
      </c>
      <c r="I296" s="42">
        <v>10.4</v>
      </c>
      <c r="J296" s="25">
        <v>5.3</v>
      </c>
      <c r="K296" s="43">
        <v>16.3</v>
      </c>
      <c r="L296" s="44">
        <f t="shared" si="12"/>
        <v>10.350000000000001</v>
      </c>
      <c r="M296" s="42">
        <v>11.027333333333335</v>
      </c>
      <c r="N296" s="50"/>
      <c r="O296" s="97"/>
      <c r="P296" s="170">
        <v>9.1</v>
      </c>
      <c r="Q296" s="42">
        <v>17.8</v>
      </c>
      <c r="R296" s="47">
        <v>1964</v>
      </c>
      <c r="S296" s="42">
        <v>5.1</v>
      </c>
      <c r="T296" s="47">
        <v>1970</v>
      </c>
      <c r="U296" s="48">
        <v>25</v>
      </c>
      <c r="V296" s="96">
        <v>1982</v>
      </c>
      <c r="W296" s="42">
        <v>4.3</v>
      </c>
      <c r="X296" s="96">
        <v>1979</v>
      </c>
      <c r="Y296" s="80"/>
    </row>
    <row r="297" spans="1:25" ht="12.75">
      <c r="A297" s="13">
        <v>22</v>
      </c>
      <c r="B297" s="48">
        <v>9.6</v>
      </c>
      <c r="C297" s="42">
        <v>9.4</v>
      </c>
      <c r="D297" s="42">
        <v>11</v>
      </c>
      <c r="E297" s="42">
        <v>12.1</v>
      </c>
      <c r="F297" s="42">
        <v>12.5</v>
      </c>
      <c r="G297" s="58">
        <v>13</v>
      </c>
      <c r="H297" s="42">
        <v>11.6</v>
      </c>
      <c r="I297" s="42">
        <v>10.8</v>
      </c>
      <c r="J297" s="25">
        <v>9.4</v>
      </c>
      <c r="K297" s="43">
        <v>14</v>
      </c>
      <c r="L297" s="44">
        <f t="shared" si="12"/>
        <v>11.249999999999998</v>
      </c>
      <c r="M297" s="42">
        <v>11.037333333333333</v>
      </c>
      <c r="N297" s="50">
        <v>0.1</v>
      </c>
      <c r="O297" s="97"/>
      <c r="P297" s="170">
        <v>1.9</v>
      </c>
      <c r="Q297" s="42">
        <v>17.5</v>
      </c>
      <c r="R297" s="47">
        <v>2000</v>
      </c>
      <c r="S297" s="42">
        <v>5.4</v>
      </c>
      <c r="T297" s="47">
        <v>1992</v>
      </c>
      <c r="U297" s="48">
        <v>23.4</v>
      </c>
      <c r="V297" s="96">
        <v>1929</v>
      </c>
      <c r="W297" s="42">
        <v>2</v>
      </c>
      <c r="X297" s="96">
        <v>1981</v>
      </c>
      <c r="Y297" s="80"/>
    </row>
    <row r="298" spans="1:25" ht="12.75">
      <c r="A298" s="13">
        <v>23</v>
      </c>
      <c r="B298" s="48">
        <v>10.5</v>
      </c>
      <c r="C298" s="42">
        <v>10.2</v>
      </c>
      <c r="D298" s="42">
        <v>14.8</v>
      </c>
      <c r="E298" s="58">
        <v>18.6</v>
      </c>
      <c r="F298" s="58">
        <v>20.6</v>
      </c>
      <c r="G298" s="58">
        <v>20.1</v>
      </c>
      <c r="H298" s="58">
        <v>17.6</v>
      </c>
      <c r="I298" s="58">
        <v>12</v>
      </c>
      <c r="J298" s="25">
        <v>9.8</v>
      </c>
      <c r="K298" s="43">
        <v>20.7</v>
      </c>
      <c r="L298" s="44">
        <f t="shared" si="12"/>
        <v>15.55</v>
      </c>
      <c r="M298" s="42">
        <v>10.971333333333332</v>
      </c>
      <c r="N298" s="50"/>
      <c r="O298" s="97"/>
      <c r="P298" s="170">
        <v>15.6</v>
      </c>
      <c r="Q298" s="42">
        <v>17.9</v>
      </c>
      <c r="R298" s="47">
        <v>1952</v>
      </c>
      <c r="S298" s="222">
        <v>4.2</v>
      </c>
      <c r="T298" s="47">
        <v>1963</v>
      </c>
      <c r="U298" s="48">
        <v>24</v>
      </c>
      <c r="V298" s="96">
        <v>1981</v>
      </c>
      <c r="W298" s="42">
        <v>2.8</v>
      </c>
      <c r="X298" s="96">
        <v>1979</v>
      </c>
      <c r="Y298" s="80"/>
    </row>
    <row r="299" spans="1:25" ht="12.75">
      <c r="A299" s="13">
        <v>24</v>
      </c>
      <c r="B299" s="99">
        <v>10</v>
      </c>
      <c r="C299" s="99">
        <v>10.6</v>
      </c>
      <c r="D299" s="99">
        <v>15.2</v>
      </c>
      <c r="E299" s="99">
        <v>17.5</v>
      </c>
      <c r="F299" s="99">
        <v>19.4</v>
      </c>
      <c r="G299" s="99">
        <v>14.7</v>
      </c>
      <c r="H299" s="99">
        <v>13.8</v>
      </c>
      <c r="I299" s="99">
        <v>12.9</v>
      </c>
      <c r="J299" s="115">
        <v>9.8</v>
      </c>
      <c r="K299" s="116">
        <v>20.2</v>
      </c>
      <c r="L299" s="44">
        <f t="shared" si="12"/>
        <v>14.2625</v>
      </c>
      <c r="M299" s="42">
        <v>10.861999999999998</v>
      </c>
      <c r="N299" s="50"/>
      <c r="O299" s="97"/>
      <c r="P299" s="170">
        <v>3.7</v>
      </c>
      <c r="Q299" s="43">
        <v>20.9</v>
      </c>
      <c r="R299" s="47">
        <v>1955</v>
      </c>
      <c r="S299" s="42">
        <v>4.7</v>
      </c>
      <c r="T299" s="47">
        <v>1963</v>
      </c>
      <c r="U299" s="48">
        <v>25.2</v>
      </c>
      <c r="V299" s="96">
        <v>1981</v>
      </c>
      <c r="W299" s="42">
        <v>2.3</v>
      </c>
      <c r="X299" s="96">
        <v>1979</v>
      </c>
      <c r="Y299" s="80"/>
    </row>
    <row r="300" spans="1:25" ht="12.75">
      <c r="A300" s="13">
        <v>25</v>
      </c>
      <c r="B300" s="48">
        <v>11.2</v>
      </c>
      <c r="C300" s="42">
        <v>11</v>
      </c>
      <c r="D300" s="42">
        <v>11.7</v>
      </c>
      <c r="E300" s="58">
        <v>13.5</v>
      </c>
      <c r="F300" s="58">
        <v>15.1</v>
      </c>
      <c r="G300" s="58">
        <v>13.2</v>
      </c>
      <c r="H300" s="58">
        <v>10.8</v>
      </c>
      <c r="I300" s="58">
        <v>10.2</v>
      </c>
      <c r="J300" s="25">
        <v>10.2</v>
      </c>
      <c r="K300" s="43">
        <v>15.3</v>
      </c>
      <c r="L300" s="44">
        <f t="shared" si="12"/>
        <v>12.0875</v>
      </c>
      <c r="M300" s="42">
        <v>10.756666666666666</v>
      </c>
      <c r="N300" s="50">
        <v>3.9</v>
      </c>
      <c r="O300" s="97"/>
      <c r="P300" s="170">
        <v>0</v>
      </c>
      <c r="Q300" s="42">
        <v>17.4</v>
      </c>
      <c r="R300" s="47">
        <v>1955</v>
      </c>
      <c r="S300" s="42">
        <v>5</v>
      </c>
      <c r="T300" s="47">
        <v>1963</v>
      </c>
      <c r="U300" s="48">
        <v>22.5</v>
      </c>
      <c r="V300" s="96">
        <v>1983</v>
      </c>
      <c r="W300" s="42">
        <v>3</v>
      </c>
      <c r="X300" s="96">
        <v>1970</v>
      </c>
      <c r="Y300" s="80"/>
    </row>
    <row r="301" spans="1:25" ht="12.75">
      <c r="A301" s="13">
        <v>26</v>
      </c>
      <c r="B301" s="99">
        <v>9.5</v>
      </c>
      <c r="C301" s="99">
        <v>9.4</v>
      </c>
      <c r="D301" s="99">
        <v>11.5</v>
      </c>
      <c r="E301" s="99">
        <v>14.3</v>
      </c>
      <c r="F301" s="99">
        <v>16.8</v>
      </c>
      <c r="G301" s="99">
        <v>17.9</v>
      </c>
      <c r="H301" s="99">
        <v>15</v>
      </c>
      <c r="I301" s="99">
        <v>12.4</v>
      </c>
      <c r="J301" s="115">
        <v>9.4</v>
      </c>
      <c r="K301" s="116">
        <v>19.6</v>
      </c>
      <c r="L301" s="44">
        <f t="shared" si="12"/>
        <v>13.350000000000001</v>
      </c>
      <c r="M301" s="42">
        <v>10.703333333333331</v>
      </c>
      <c r="N301" s="50">
        <v>0.4</v>
      </c>
      <c r="O301" s="97"/>
      <c r="P301" s="170">
        <v>2.1</v>
      </c>
      <c r="Q301" s="42">
        <v>18.2</v>
      </c>
      <c r="R301" s="47">
        <v>1999</v>
      </c>
      <c r="S301" s="42">
        <v>6</v>
      </c>
      <c r="T301" s="47">
        <v>1958</v>
      </c>
      <c r="U301" s="48">
        <v>22.2</v>
      </c>
      <c r="V301" s="96">
        <v>1968</v>
      </c>
      <c r="W301" s="42">
        <v>3.2</v>
      </c>
      <c r="X301" s="96">
        <v>1963</v>
      </c>
      <c r="Y301" s="80"/>
    </row>
    <row r="302" spans="1:25" ht="12.75">
      <c r="A302" s="13">
        <v>27</v>
      </c>
      <c r="B302" s="48">
        <v>12.8</v>
      </c>
      <c r="C302" s="42">
        <v>12.6</v>
      </c>
      <c r="D302" s="42">
        <v>17.3</v>
      </c>
      <c r="E302" s="58">
        <v>20.1</v>
      </c>
      <c r="F302" s="58">
        <v>21.2</v>
      </c>
      <c r="G302" s="58">
        <v>21.3</v>
      </c>
      <c r="H302" s="58">
        <v>16.5</v>
      </c>
      <c r="I302" s="58">
        <v>14.9</v>
      </c>
      <c r="J302" s="25">
        <v>12.3</v>
      </c>
      <c r="K302" s="43">
        <v>22.1</v>
      </c>
      <c r="L302" s="44">
        <v>17.2</v>
      </c>
      <c r="M302" s="42">
        <v>10.683333333333334</v>
      </c>
      <c r="N302" s="50">
        <v>1.3</v>
      </c>
      <c r="O302" s="97"/>
      <c r="P302" s="170">
        <v>12.5</v>
      </c>
      <c r="Q302" s="42">
        <v>17.6</v>
      </c>
      <c r="R302" s="47">
        <v>1999</v>
      </c>
      <c r="S302" s="42">
        <v>5.7</v>
      </c>
      <c r="T302" s="47">
        <v>1988</v>
      </c>
      <c r="U302" s="48">
        <v>23.5</v>
      </c>
      <c r="V302" s="96">
        <v>1990</v>
      </c>
      <c r="W302" s="25">
        <v>0.5</v>
      </c>
      <c r="X302" s="96">
        <v>1944</v>
      </c>
      <c r="Y302" s="80"/>
    </row>
    <row r="303" spans="1:25" ht="12.75">
      <c r="A303" s="13">
        <v>28</v>
      </c>
      <c r="B303" s="48">
        <v>14.1</v>
      </c>
      <c r="C303" s="42">
        <v>14.1</v>
      </c>
      <c r="D303" s="42">
        <v>15.2</v>
      </c>
      <c r="E303" s="58">
        <v>15.8</v>
      </c>
      <c r="F303" s="58">
        <v>17.8</v>
      </c>
      <c r="G303" s="58">
        <v>18</v>
      </c>
      <c r="H303" s="58">
        <v>15.8</v>
      </c>
      <c r="I303" s="58">
        <v>13.2</v>
      </c>
      <c r="J303" s="25">
        <v>13.8</v>
      </c>
      <c r="K303" s="43">
        <v>18.6</v>
      </c>
      <c r="L303" s="44">
        <f t="shared" si="12"/>
        <v>15.5</v>
      </c>
      <c r="M303" s="42">
        <v>10.670666666666667</v>
      </c>
      <c r="N303" s="50"/>
      <c r="O303" s="97"/>
      <c r="P303" s="170">
        <v>6.2</v>
      </c>
      <c r="Q303" s="42">
        <v>18.6</v>
      </c>
      <c r="R303" s="47">
        <v>1990</v>
      </c>
      <c r="S303" s="42">
        <v>4.7</v>
      </c>
      <c r="T303" s="47">
        <v>1967</v>
      </c>
      <c r="U303" s="48">
        <v>23.6</v>
      </c>
      <c r="V303" s="96">
        <v>1996</v>
      </c>
      <c r="W303" s="42">
        <v>2.4</v>
      </c>
      <c r="X303" s="96">
        <v>1957</v>
      </c>
      <c r="Y303" s="80"/>
    </row>
    <row r="304" spans="1:25" ht="12.75">
      <c r="A304" s="13">
        <v>29</v>
      </c>
      <c r="B304" s="48">
        <v>11.9</v>
      </c>
      <c r="C304" s="42">
        <v>12.2</v>
      </c>
      <c r="D304" s="42">
        <v>15.9</v>
      </c>
      <c r="E304" s="58">
        <v>17.5</v>
      </c>
      <c r="F304" s="58">
        <v>19.1</v>
      </c>
      <c r="G304" s="58">
        <v>17.3</v>
      </c>
      <c r="H304" s="58">
        <v>15.4</v>
      </c>
      <c r="I304" s="58">
        <v>12.8</v>
      </c>
      <c r="J304" s="25">
        <v>11.2</v>
      </c>
      <c r="K304" s="43">
        <v>19.8</v>
      </c>
      <c r="L304" s="44">
        <f t="shared" si="12"/>
        <v>15.2625</v>
      </c>
      <c r="M304" s="42">
        <v>10.614</v>
      </c>
      <c r="N304" s="50"/>
      <c r="O304" s="97"/>
      <c r="P304" s="170">
        <v>1.4</v>
      </c>
      <c r="Q304" s="42">
        <v>16.4</v>
      </c>
      <c r="R304" s="47">
        <v>2004</v>
      </c>
      <c r="S304" s="42">
        <v>4.9</v>
      </c>
      <c r="T304" s="47">
        <v>1967</v>
      </c>
      <c r="U304" s="48">
        <v>21.5</v>
      </c>
      <c r="V304" s="96">
        <v>1940</v>
      </c>
      <c r="W304" s="42">
        <v>2.5</v>
      </c>
      <c r="X304" s="96">
        <v>1967</v>
      </c>
      <c r="Y304" s="80"/>
    </row>
    <row r="305" spans="1:25" ht="12.75">
      <c r="A305" s="13">
        <v>30</v>
      </c>
      <c r="B305" s="67">
        <v>11.8</v>
      </c>
      <c r="C305" s="42">
        <v>11.2</v>
      </c>
      <c r="D305" s="42">
        <v>12.9</v>
      </c>
      <c r="E305" s="58">
        <v>15.2</v>
      </c>
      <c r="F305" s="58">
        <v>17.6</v>
      </c>
      <c r="G305" s="58">
        <v>15.8</v>
      </c>
      <c r="H305" s="58">
        <v>14.4</v>
      </c>
      <c r="I305" s="58">
        <v>12.8</v>
      </c>
      <c r="J305" s="25">
        <v>11.1</v>
      </c>
      <c r="K305" s="43">
        <v>18.2</v>
      </c>
      <c r="L305" s="44">
        <f t="shared" si="12"/>
        <v>13.962499999999999</v>
      </c>
      <c r="M305" s="42">
        <v>10.559333333333333</v>
      </c>
      <c r="N305" s="50">
        <v>0.2</v>
      </c>
      <c r="O305" s="97"/>
      <c r="P305" s="170">
        <v>3.2</v>
      </c>
      <c r="Q305" s="42">
        <v>18.2</v>
      </c>
      <c r="R305" s="47">
        <v>1980</v>
      </c>
      <c r="S305" s="42">
        <v>5.1</v>
      </c>
      <c r="T305" s="47">
        <v>1965</v>
      </c>
      <c r="U305" s="48">
        <v>24.8</v>
      </c>
      <c r="V305" s="96">
        <v>2008</v>
      </c>
      <c r="W305" s="42">
        <v>3</v>
      </c>
      <c r="X305" s="96">
        <v>1956</v>
      </c>
      <c r="Y305" s="80"/>
    </row>
    <row r="306" spans="1:25" ht="12.75">
      <c r="A306" s="13">
        <v>31</v>
      </c>
      <c r="B306" s="67">
        <v>11.8</v>
      </c>
      <c r="C306" s="42">
        <v>11.4</v>
      </c>
      <c r="D306" s="42">
        <v>13.8</v>
      </c>
      <c r="E306" s="58">
        <v>15.4</v>
      </c>
      <c r="F306" s="58">
        <v>16</v>
      </c>
      <c r="G306" s="58">
        <v>15.4</v>
      </c>
      <c r="H306" s="58">
        <v>13</v>
      </c>
      <c r="I306" s="58">
        <v>11</v>
      </c>
      <c r="J306" s="25">
        <v>11</v>
      </c>
      <c r="K306" s="43">
        <v>16.6</v>
      </c>
      <c r="L306" s="44">
        <f t="shared" si="12"/>
        <v>13.475000000000001</v>
      </c>
      <c r="M306" s="42">
        <v>10.552666666666665</v>
      </c>
      <c r="N306" s="50">
        <v>0.3</v>
      </c>
      <c r="O306" s="97"/>
      <c r="P306" s="170">
        <v>0</v>
      </c>
      <c r="Q306" s="58">
        <v>20.8</v>
      </c>
      <c r="R306" s="220">
        <v>1980</v>
      </c>
      <c r="S306" s="42">
        <v>5.3</v>
      </c>
      <c r="T306" s="47">
        <v>1965</v>
      </c>
      <c r="U306" s="48">
        <v>27</v>
      </c>
      <c r="V306" s="96">
        <v>1980</v>
      </c>
      <c r="W306" s="42">
        <v>1.8</v>
      </c>
      <c r="X306" s="96">
        <v>1981</v>
      </c>
      <c r="Y306" s="80"/>
    </row>
    <row r="307" spans="1:25" ht="12.75">
      <c r="A307" s="34"/>
      <c r="B307" s="54"/>
      <c r="C307" s="34"/>
      <c r="D307" s="34"/>
      <c r="E307" s="55"/>
      <c r="F307" s="55"/>
      <c r="G307" s="58"/>
      <c r="H307" s="58"/>
      <c r="I307" s="58"/>
      <c r="J307" s="25"/>
      <c r="K307" s="43"/>
      <c r="L307" s="44"/>
      <c r="M307" s="44"/>
      <c r="N307" s="50"/>
      <c r="O307" s="97"/>
      <c r="P307" s="173"/>
      <c r="Q307" s="42"/>
      <c r="R307" s="54"/>
      <c r="S307" s="34"/>
      <c r="T307" s="54"/>
      <c r="U307" s="53"/>
      <c r="V307" s="34"/>
      <c r="W307" s="42"/>
      <c r="X307" s="34"/>
      <c r="Y307" s="80"/>
    </row>
    <row r="308" spans="1:25" ht="12.75">
      <c r="A308" s="34" t="s">
        <v>53</v>
      </c>
      <c r="B308" s="98">
        <f aca="true" t="shared" si="13" ref="B308:K308">AVERAGE(B276:B306)</f>
        <v>9.26774193548387</v>
      </c>
      <c r="C308" s="98">
        <f t="shared" si="13"/>
        <v>9.206451612903225</v>
      </c>
      <c r="D308" s="98">
        <f t="shared" si="13"/>
        <v>11.87741935483871</v>
      </c>
      <c r="E308" s="98">
        <f t="shared" si="13"/>
        <v>13.68709677419355</v>
      </c>
      <c r="F308" s="98">
        <f t="shared" si="13"/>
        <v>14.767741935483874</v>
      </c>
      <c r="G308" s="98">
        <f t="shared" si="13"/>
        <v>13.996774193548388</v>
      </c>
      <c r="H308" s="98">
        <f t="shared" si="13"/>
        <v>12.341935483870966</v>
      </c>
      <c r="I308" s="98">
        <f t="shared" si="13"/>
        <v>10.509677419354837</v>
      </c>
      <c r="J308" s="117">
        <f t="shared" si="13"/>
        <v>8.412903225806453</v>
      </c>
      <c r="K308" s="49">
        <f t="shared" si="13"/>
        <v>15.867741935483872</v>
      </c>
      <c r="L308" s="98">
        <f>AVERAGE(L276:L306)</f>
        <v>11.962499999999999</v>
      </c>
      <c r="M308" s="44"/>
      <c r="N308" s="50">
        <f>SUM(N276:N306)</f>
        <v>8.8</v>
      </c>
      <c r="O308" s="95"/>
      <c r="P308" s="158">
        <f>SUM(P276:P306)</f>
        <v>197.09999999999997</v>
      </c>
      <c r="Q308" s="42">
        <f>AVERAGE(Q276:Q306)</f>
        <v>17.932258064516127</v>
      </c>
      <c r="R308" s="67"/>
      <c r="S308" s="42">
        <f>AVERAGE(S276:S306)</f>
        <v>5.1903225806451605</v>
      </c>
      <c r="T308" s="67"/>
      <c r="U308" s="48">
        <f>AVERAGE(U276:U306)</f>
        <v>23.990322580645163</v>
      </c>
      <c r="V308" s="42"/>
      <c r="W308" s="42">
        <f>AVERAGE(W276:W306)</f>
        <v>2.5258064516129033</v>
      </c>
      <c r="X308" s="34"/>
      <c r="Y308" s="80"/>
    </row>
    <row r="309" spans="1:25" ht="12.75">
      <c r="A309" s="34"/>
      <c r="B309" s="44"/>
      <c r="C309" s="44"/>
      <c r="D309" s="44"/>
      <c r="E309" s="44"/>
      <c r="F309" s="44"/>
      <c r="G309" s="34"/>
      <c r="H309" s="80"/>
      <c r="I309" s="80"/>
      <c r="J309" s="13" t="s">
        <v>290</v>
      </c>
      <c r="K309" s="13"/>
      <c r="L309" s="34"/>
      <c r="M309" s="44">
        <v>1.5</v>
      </c>
      <c r="N309" s="44"/>
      <c r="O309" s="61"/>
      <c r="P309" s="173"/>
      <c r="Q309" s="34"/>
      <c r="R309" s="34"/>
      <c r="S309" s="34"/>
      <c r="T309" s="34"/>
      <c r="U309" s="34"/>
      <c r="V309" s="34"/>
      <c r="W309" s="34"/>
      <c r="X309" s="80"/>
      <c r="Y309" s="80"/>
    </row>
    <row r="310" spans="1:25" ht="12.75">
      <c r="A310" s="34"/>
      <c r="B310" s="13" t="s">
        <v>445</v>
      </c>
      <c r="C310" s="13"/>
      <c r="D310" s="13"/>
      <c r="E310" s="34"/>
      <c r="F310" s="34"/>
      <c r="G310" s="34"/>
      <c r="H310" s="34"/>
      <c r="I310" s="44" t="s">
        <v>56</v>
      </c>
      <c r="J310" s="25"/>
      <c r="K310" s="13">
        <v>10.5</v>
      </c>
      <c r="L310" s="42"/>
      <c r="M310" s="44"/>
      <c r="N310" s="44"/>
      <c r="O310" s="13"/>
      <c r="P310" s="173"/>
      <c r="Q310" s="34"/>
      <c r="R310" s="34"/>
      <c r="S310" s="34"/>
      <c r="T310" s="34"/>
      <c r="U310" s="34"/>
      <c r="V310" s="34"/>
      <c r="W310" s="34"/>
      <c r="X310" s="80"/>
      <c r="Y310" s="80"/>
    </row>
    <row r="311" spans="1:25" ht="12.75">
      <c r="A311" s="34"/>
      <c r="B311" s="13" t="s">
        <v>446</v>
      </c>
      <c r="C311" s="13"/>
      <c r="D311" s="13"/>
      <c r="E311" s="13"/>
      <c r="F311" s="34"/>
      <c r="G311" s="34"/>
      <c r="H311" s="34"/>
      <c r="I311" s="44" t="s">
        <v>57</v>
      </c>
      <c r="J311" s="25"/>
      <c r="K311" s="13">
        <v>10.9</v>
      </c>
      <c r="L311" s="34"/>
      <c r="M311" s="34"/>
      <c r="N311" s="34"/>
      <c r="O311" s="13"/>
      <c r="P311" s="173"/>
      <c r="Q311" s="34"/>
      <c r="R311" s="34"/>
      <c r="S311" s="34"/>
      <c r="T311" s="34"/>
      <c r="U311" s="34"/>
      <c r="V311" s="34"/>
      <c r="W311" s="34"/>
      <c r="X311" s="80"/>
      <c r="Y311" s="80"/>
    </row>
    <row r="312" spans="1:25" ht="12.75">
      <c r="A312" s="34"/>
      <c r="B312" s="13" t="s">
        <v>448</v>
      </c>
      <c r="C312" s="13"/>
      <c r="D312" s="13"/>
      <c r="E312" s="13"/>
      <c r="F312" s="13"/>
      <c r="G312" s="34"/>
      <c r="H312" s="34"/>
      <c r="I312" s="13" t="s">
        <v>58</v>
      </c>
      <c r="J312" s="13"/>
      <c r="K312" s="13">
        <v>11.4</v>
      </c>
      <c r="L312" s="34"/>
      <c r="M312" s="232"/>
      <c r="N312" s="232"/>
      <c r="O312" s="232"/>
      <c r="P312" s="174"/>
      <c r="Q312" s="146"/>
      <c r="R312" s="146"/>
      <c r="S312" s="146"/>
      <c r="T312" s="146"/>
      <c r="U312" s="146"/>
      <c r="V312" s="146"/>
      <c r="W312" s="146"/>
      <c r="X312" s="80"/>
      <c r="Y312" s="80"/>
    </row>
    <row r="313" spans="1:25" ht="12.75">
      <c r="A313" s="34"/>
      <c r="B313" s="44" t="s">
        <v>447</v>
      </c>
      <c r="C313" s="34"/>
      <c r="D313" s="34"/>
      <c r="E313" s="34"/>
      <c r="F313" s="34"/>
      <c r="G313" s="34"/>
      <c r="H313" s="34"/>
      <c r="I313" s="13" t="s">
        <v>59</v>
      </c>
      <c r="J313" s="13"/>
      <c r="K313" s="44">
        <v>33</v>
      </c>
      <c r="L313" s="34"/>
      <c r="M313" s="34"/>
      <c r="N313" s="34"/>
      <c r="O313" s="13"/>
      <c r="P313" s="173"/>
      <c r="Q313" s="34"/>
      <c r="R313" s="34"/>
      <c r="S313" s="34"/>
      <c r="T313" s="34"/>
      <c r="U313" s="34"/>
      <c r="V313" s="34"/>
      <c r="W313" s="34"/>
      <c r="X313" s="80"/>
      <c r="Y313" s="80"/>
    </row>
    <row r="314" spans="1:25" ht="12.75">
      <c r="A314" s="34"/>
      <c r="B314" s="13" t="s">
        <v>449</v>
      </c>
      <c r="C314" s="13"/>
      <c r="D314" s="13"/>
      <c r="E314" s="13"/>
      <c r="F314" s="34"/>
      <c r="G314" s="34"/>
      <c r="H314" s="34"/>
      <c r="I314" s="13" t="s">
        <v>60</v>
      </c>
      <c r="J314" s="13"/>
      <c r="K314" s="44">
        <v>158.3</v>
      </c>
      <c r="L314" s="34"/>
      <c r="M314" s="34"/>
      <c r="N314" s="34"/>
      <c r="O314" s="13"/>
      <c r="P314" s="173"/>
      <c r="Q314" s="34"/>
      <c r="R314" s="34"/>
      <c r="S314" s="34"/>
      <c r="T314" s="34"/>
      <c r="U314" s="34"/>
      <c r="V314" s="34"/>
      <c r="W314" s="34"/>
      <c r="X314" s="80"/>
      <c r="Y314" s="80"/>
    </row>
    <row r="315" spans="1:25" ht="12.75">
      <c r="A315" s="80"/>
      <c r="B315" s="13" t="s">
        <v>450</v>
      </c>
      <c r="C315" s="13"/>
      <c r="D315" s="13"/>
      <c r="E315" s="34"/>
      <c r="F315" s="34"/>
      <c r="G315" s="34"/>
      <c r="H315" s="34"/>
      <c r="I315" s="13" t="s">
        <v>326</v>
      </c>
      <c r="J315" s="13"/>
      <c r="K315" s="13">
        <v>31.4</v>
      </c>
      <c r="L315" s="34"/>
      <c r="M315" s="80"/>
      <c r="N315" s="80"/>
      <c r="O315" s="80"/>
      <c r="P315" s="173"/>
      <c r="Q315" s="80"/>
      <c r="R315" s="80"/>
      <c r="S315" s="80"/>
      <c r="T315" s="80"/>
      <c r="U315" s="80"/>
      <c r="V315" s="80"/>
      <c r="W315" s="80"/>
      <c r="X315" s="80"/>
      <c r="Y315" s="80"/>
    </row>
    <row r="316" spans="1:25" ht="12.75">
      <c r="A316" s="80"/>
      <c r="B316" s="80"/>
      <c r="C316" s="80"/>
      <c r="D316" s="80"/>
      <c r="E316" s="80"/>
      <c r="F316" s="80"/>
      <c r="G316" s="80"/>
      <c r="H316" s="80"/>
      <c r="I316" s="13" t="s">
        <v>366</v>
      </c>
      <c r="J316" s="13"/>
      <c r="K316" s="44">
        <v>168.9</v>
      </c>
      <c r="L316" s="80"/>
      <c r="M316" s="80"/>
      <c r="N316" s="80"/>
      <c r="O316" s="80"/>
      <c r="P316" s="173"/>
      <c r="Q316" s="80"/>
      <c r="R316" s="80"/>
      <c r="S316" s="80"/>
      <c r="T316" s="80"/>
      <c r="U316" s="80"/>
      <c r="V316" s="80"/>
      <c r="W316" s="80"/>
      <c r="X316" s="80"/>
      <c r="Y316" s="80"/>
    </row>
    <row r="317" ht="12.75"/>
    <row r="318" spans="1:25" ht="12.75">
      <c r="A318" s="33"/>
      <c r="B318" s="228" t="s">
        <v>470</v>
      </c>
      <c r="C318" s="71"/>
      <c r="D318" s="71"/>
      <c r="E318" s="71"/>
      <c r="F318" s="229"/>
      <c r="G318" s="80"/>
      <c r="H318" s="80"/>
      <c r="I318" s="80"/>
      <c r="J318" s="80"/>
      <c r="K318" s="80"/>
      <c r="L318" s="80"/>
      <c r="M318" s="80"/>
      <c r="N318" s="80"/>
      <c r="O318" s="226"/>
      <c r="P318" s="173"/>
      <c r="Q318" s="80"/>
      <c r="R318" s="80"/>
      <c r="S318" s="80"/>
      <c r="T318" s="80"/>
      <c r="U318" s="80"/>
      <c r="V318" s="80"/>
      <c r="W318" s="80"/>
      <c r="X318" s="80"/>
      <c r="Y318" s="80"/>
    </row>
    <row r="319" spans="1:25" ht="12.75">
      <c r="A319" s="34"/>
      <c r="B319" s="53" t="s">
        <v>4</v>
      </c>
      <c r="C319" s="34"/>
      <c r="D319" s="34"/>
      <c r="E319" s="34"/>
      <c r="F319" s="34"/>
      <c r="G319" s="34"/>
      <c r="H319" s="151"/>
      <c r="I319" s="34"/>
      <c r="J319" s="34"/>
      <c r="K319" s="34"/>
      <c r="L319" s="34"/>
      <c r="M319" s="152" t="s">
        <v>5</v>
      </c>
      <c r="N319" s="13"/>
      <c r="O319" s="13"/>
      <c r="P319" s="173"/>
      <c r="Q319" s="153" t="s">
        <v>6</v>
      </c>
      <c r="R319" s="153"/>
      <c r="S319" s="154"/>
      <c r="T319" s="154"/>
      <c r="U319" s="154"/>
      <c r="V319" s="154" t="s">
        <v>7</v>
      </c>
      <c r="W319" s="153" t="s">
        <v>8</v>
      </c>
      <c r="X319" s="40"/>
      <c r="Y319" s="80"/>
    </row>
    <row r="320" spans="1:25" ht="12.75">
      <c r="A320" s="16" t="s">
        <v>20</v>
      </c>
      <c r="B320" s="14">
        <v>3</v>
      </c>
      <c r="C320" s="13">
        <v>6</v>
      </c>
      <c r="D320" s="13">
        <v>9</v>
      </c>
      <c r="E320" s="13">
        <v>12</v>
      </c>
      <c r="F320" s="13">
        <v>15</v>
      </c>
      <c r="G320" s="13">
        <v>18</v>
      </c>
      <c r="H320" s="13">
        <v>21</v>
      </c>
      <c r="I320" s="13">
        <v>24</v>
      </c>
      <c r="J320" s="17" t="s">
        <v>21</v>
      </c>
      <c r="K320" s="18" t="s">
        <v>22</v>
      </c>
      <c r="L320" s="19" t="s">
        <v>23</v>
      </c>
      <c r="M320" s="19"/>
      <c r="N320" s="61" t="s">
        <v>25</v>
      </c>
      <c r="O320" s="61" t="s">
        <v>62</v>
      </c>
      <c r="P320" s="173" t="s">
        <v>63</v>
      </c>
      <c r="Q320" s="22" t="s">
        <v>16</v>
      </c>
      <c r="R320" s="22" t="s">
        <v>17</v>
      </c>
      <c r="S320" s="22" t="s">
        <v>28</v>
      </c>
      <c r="T320" s="22" t="s">
        <v>17</v>
      </c>
      <c r="U320" s="22" t="s">
        <v>16</v>
      </c>
      <c r="V320" s="22" t="s">
        <v>17</v>
      </c>
      <c r="W320" s="22" t="s">
        <v>28</v>
      </c>
      <c r="X320" s="75" t="s">
        <v>17</v>
      </c>
      <c r="Y320" s="80"/>
    </row>
    <row r="321" spans="1:25" ht="12.75">
      <c r="A321" s="35" t="s">
        <v>37</v>
      </c>
      <c r="B321" s="34"/>
      <c r="C321" s="34"/>
      <c r="D321" s="34"/>
      <c r="E321" s="34"/>
      <c r="F321" s="34"/>
      <c r="G321" s="34"/>
      <c r="H321" s="34"/>
      <c r="I321" s="34"/>
      <c r="J321" s="17"/>
      <c r="K321" s="34"/>
      <c r="L321" s="34"/>
      <c r="M321" s="34"/>
      <c r="N321" s="50"/>
      <c r="O321" s="50" t="s">
        <v>38</v>
      </c>
      <c r="P321" s="173"/>
      <c r="Q321" s="155" t="s">
        <v>64</v>
      </c>
      <c r="R321" s="155"/>
      <c r="S321" s="45"/>
      <c r="T321" s="45"/>
      <c r="U321" s="155" t="s">
        <v>65</v>
      </c>
      <c r="V321" s="155"/>
      <c r="W321" s="45"/>
      <c r="X321" s="40"/>
      <c r="Y321" s="80"/>
    </row>
    <row r="322" spans="1:25" ht="12.75">
      <c r="A322" s="13">
        <v>1</v>
      </c>
      <c r="B322" s="110">
        <v>10.6</v>
      </c>
      <c r="C322" s="58">
        <v>10.3</v>
      </c>
      <c r="D322" s="58">
        <v>11.6</v>
      </c>
      <c r="E322" s="203">
        <v>12.4</v>
      </c>
      <c r="F322" s="203">
        <v>13.9</v>
      </c>
      <c r="G322" s="93">
        <v>13.8</v>
      </c>
      <c r="H322" s="93">
        <v>12.8</v>
      </c>
      <c r="I322" s="93">
        <v>11.6</v>
      </c>
      <c r="J322" s="25">
        <v>10.3</v>
      </c>
      <c r="K322" s="43">
        <v>14.3</v>
      </c>
      <c r="L322" s="44">
        <f>AVERAGE(B322:I322)</f>
        <v>12.124999999999998</v>
      </c>
      <c r="M322" s="42">
        <v>10.588</v>
      </c>
      <c r="N322" s="50"/>
      <c r="O322" s="97"/>
      <c r="P322" s="173"/>
      <c r="Q322" s="42">
        <v>18.5</v>
      </c>
      <c r="R322" s="47">
        <v>1980</v>
      </c>
      <c r="S322" s="42">
        <v>6.5</v>
      </c>
      <c r="T322" s="47">
        <v>1986</v>
      </c>
      <c r="U322" s="42">
        <v>25</v>
      </c>
      <c r="V322" s="96">
        <v>1980</v>
      </c>
      <c r="W322" s="58">
        <v>1.4</v>
      </c>
      <c r="X322" s="96">
        <v>1965</v>
      </c>
      <c r="Y322" s="80"/>
    </row>
    <row r="323" spans="1:25" ht="12.75">
      <c r="A323" s="13">
        <v>2</v>
      </c>
      <c r="B323" s="42">
        <v>11.7</v>
      </c>
      <c r="C323" s="42">
        <v>11</v>
      </c>
      <c r="D323" s="42">
        <v>11.2</v>
      </c>
      <c r="E323" s="42">
        <v>11.2</v>
      </c>
      <c r="F323" s="42">
        <v>12.7</v>
      </c>
      <c r="G323" s="93">
        <v>14.6</v>
      </c>
      <c r="H323" s="93">
        <v>11.2</v>
      </c>
      <c r="I323" s="93">
        <v>10.5</v>
      </c>
      <c r="J323" s="25">
        <v>10.5</v>
      </c>
      <c r="K323" s="43">
        <v>14.9</v>
      </c>
      <c r="L323" s="44">
        <f>AVERAGE(B323:I323)</f>
        <v>11.7625</v>
      </c>
      <c r="M323" s="42">
        <v>10.664666666666667</v>
      </c>
      <c r="N323" s="50">
        <v>0.8</v>
      </c>
      <c r="O323" s="97"/>
      <c r="P323" s="173"/>
      <c r="Q323" s="42">
        <v>15.5</v>
      </c>
      <c r="R323" s="47">
        <v>1957</v>
      </c>
      <c r="S323" s="42">
        <v>5.4</v>
      </c>
      <c r="T323" s="47">
        <v>1986</v>
      </c>
      <c r="U323" s="42">
        <v>20.9</v>
      </c>
      <c r="V323" s="96">
        <v>1957</v>
      </c>
      <c r="W323" s="58">
        <v>2.1</v>
      </c>
      <c r="X323" s="96">
        <v>1983</v>
      </c>
      <c r="Y323" s="80"/>
    </row>
    <row r="324" spans="1:25" ht="12.75">
      <c r="A324" s="13">
        <v>3</v>
      </c>
      <c r="B324" s="48">
        <v>9.9</v>
      </c>
      <c r="C324" s="42">
        <v>9.4</v>
      </c>
      <c r="D324" s="42">
        <v>10.9</v>
      </c>
      <c r="E324" s="42">
        <v>14.9</v>
      </c>
      <c r="F324" s="42">
        <v>15.7</v>
      </c>
      <c r="G324" s="93">
        <v>13</v>
      </c>
      <c r="H324" s="93">
        <v>11.8</v>
      </c>
      <c r="I324" s="93">
        <v>10</v>
      </c>
      <c r="J324" s="25">
        <v>9.3</v>
      </c>
      <c r="K324" s="43">
        <v>18.5</v>
      </c>
      <c r="L324" s="44">
        <f>AVERAGE(B324:I324)</f>
        <v>11.95</v>
      </c>
      <c r="M324" s="42">
        <v>10.692666666666666</v>
      </c>
      <c r="N324" s="50">
        <v>1.2</v>
      </c>
      <c r="O324" s="97"/>
      <c r="P324" s="173"/>
      <c r="Q324" s="42">
        <v>17.5</v>
      </c>
      <c r="R324" s="47">
        <v>2004</v>
      </c>
      <c r="S324" s="42">
        <v>5.9</v>
      </c>
      <c r="T324" s="47">
        <v>1977</v>
      </c>
      <c r="U324" s="42">
        <v>24.4</v>
      </c>
      <c r="V324" s="96">
        <v>1957</v>
      </c>
      <c r="W324" s="58">
        <v>1</v>
      </c>
      <c r="X324" s="96">
        <v>1967</v>
      </c>
      <c r="Y324" s="80"/>
    </row>
    <row r="325" spans="1:25" ht="12.75">
      <c r="A325" s="13">
        <v>4</v>
      </c>
      <c r="B325" s="93">
        <v>10</v>
      </c>
      <c r="C325" s="42">
        <v>10</v>
      </c>
      <c r="D325" s="42">
        <v>11.5</v>
      </c>
      <c r="E325" s="42">
        <v>14</v>
      </c>
      <c r="F325" s="42">
        <v>13.4</v>
      </c>
      <c r="G325" s="93">
        <v>15.9</v>
      </c>
      <c r="H325" s="93">
        <v>13.8</v>
      </c>
      <c r="I325" s="93">
        <v>10.4</v>
      </c>
      <c r="J325" s="25">
        <v>9.9</v>
      </c>
      <c r="K325" s="43">
        <v>15.9</v>
      </c>
      <c r="L325" s="44">
        <f>AVERAGE(B325:I325)</f>
        <v>12.375</v>
      </c>
      <c r="M325" s="42">
        <v>10.665333333333333</v>
      </c>
      <c r="N325" s="50">
        <v>0</v>
      </c>
      <c r="O325" s="97"/>
      <c r="P325" s="173"/>
      <c r="Q325" s="42">
        <v>16.4</v>
      </c>
      <c r="R325" s="47">
        <v>2004</v>
      </c>
      <c r="S325" s="42">
        <v>5.6</v>
      </c>
      <c r="T325" s="47">
        <v>1977</v>
      </c>
      <c r="U325" s="42">
        <v>23</v>
      </c>
      <c r="V325" s="96">
        <v>2006</v>
      </c>
      <c r="W325" s="58">
        <v>2.8</v>
      </c>
      <c r="X325" s="96">
        <v>1967</v>
      </c>
      <c r="Y325" s="80"/>
    </row>
    <row r="326" spans="1:25" ht="12.75">
      <c r="A326" s="13">
        <v>5</v>
      </c>
      <c r="B326" s="48">
        <v>9.6</v>
      </c>
      <c r="C326" s="42">
        <v>10</v>
      </c>
      <c r="D326" s="42">
        <v>10.4</v>
      </c>
      <c r="E326" s="42">
        <v>11.6</v>
      </c>
      <c r="F326" s="42">
        <v>12</v>
      </c>
      <c r="G326" s="93">
        <v>14.6</v>
      </c>
      <c r="H326" s="93">
        <v>13.32</v>
      </c>
      <c r="I326" s="93">
        <v>12.2</v>
      </c>
      <c r="J326" s="25">
        <v>9.6</v>
      </c>
      <c r="K326" s="43">
        <v>14.6</v>
      </c>
      <c r="L326" s="44">
        <f>AVERAGE(B326:I326)</f>
        <v>11.715000000000002</v>
      </c>
      <c r="M326" s="42">
        <v>10.636666666666665</v>
      </c>
      <c r="N326" s="50">
        <v>1.5</v>
      </c>
      <c r="O326" s="97"/>
      <c r="P326" s="173"/>
      <c r="Q326" s="42">
        <v>15.9</v>
      </c>
      <c r="R326" s="47">
        <v>1997</v>
      </c>
      <c r="S326" s="42">
        <v>5.5</v>
      </c>
      <c r="T326" s="47">
        <v>1972</v>
      </c>
      <c r="U326" s="42">
        <v>25</v>
      </c>
      <c r="V326" s="96">
        <v>1939</v>
      </c>
      <c r="W326" s="58">
        <v>4</v>
      </c>
      <c r="X326" s="96">
        <v>1956</v>
      </c>
      <c r="Y326" s="80"/>
    </row>
    <row r="327" spans="1:25" ht="12.75">
      <c r="A327" s="13">
        <v>6</v>
      </c>
      <c r="B327" s="48">
        <v>10.7</v>
      </c>
      <c r="C327" s="42">
        <v>9.6</v>
      </c>
      <c r="D327" s="42">
        <v>11.1</v>
      </c>
      <c r="E327" s="42">
        <v>12.5</v>
      </c>
      <c r="F327" s="42">
        <v>10.6</v>
      </c>
      <c r="G327" s="93">
        <v>13</v>
      </c>
      <c r="H327" s="93"/>
      <c r="I327" s="93"/>
      <c r="J327" s="25">
        <v>9.4</v>
      </c>
      <c r="K327" s="43"/>
      <c r="L327" s="44"/>
      <c r="M327" s="42">
        <v>10.585333333333331</v>
      </c>
      <c r="N327" s="50">
        <v>1.9</v>
      </c>
      <c r="O327" s="97"/>
      <c r="P327" s="173"/>
      <c r="Q327" s="42">
        <v>16.8</v>
      </c>
      <c r="R327" s="47">
        <v>1994</v>
      </c>
      <c r="S327" s="42">
        <v>6.3</v>
      </c>
      <c r="T327" s="47">
        <v>1972</v>
      </c>
      <c r="U327" s="42">
        <v>23.5</v>
      </c>
      <c r="V327" s="96">
        <v>1994</v>
      </c>
      <c r="W327" s="58">
        <v>3.6</v>
      </c>
      <c r="X327" s="96">
        <v>1977</v>
      </c>
      <c r="Y327" s="80"/>
    </row>
    <row r="328" spans="1:25" ht="12.75">
      <c r="A328" s="13">
        <v>7</v>
      </c>
      <c r="B328" s="48"/>
      <c r="C328" s="42"/>
      <c r="D328" s="42"/>
      <c r="E328" s="42"/>
      <c r="F328" s="42"/>
      <c r="G328" s="93"/>
      <c r="H328" s="93"/>
      <c r="I328" s="93"/>
      <c r="J328" s="25"/>
      <c r="K328" s="43"/>
      <c r="L328" s="44"/>
      <c r="M328" s="42">
        <v>10.603333333333332</v>
      </c>
      <c r="N328" s="50"/>
      <c r="O328" s="97"/>
      <c r="P328" s="173"/>
      <c r="Q328" s="42">
        <v>16.9</v>
      </c>
      <c r="R328" s="47">
        <v>1994</v>
      </c>
      <c r="S328" s="42">
        <v>6.1</v>
      </c>
      <c r="T328" s="47">
        <v>1973</v>
      </c>
      <c r="U328" s="42">
        <v>22.4</v>
      </c>
      <c r="V328" s="96">
        <v>1994</v>
      </c>
      <c r="W328" s="58">
        <v>4.5</v>
      </c>
      <c r="X328" s="96">
        <v>1962</v>
      </c>
      <c r="Y328" s="80"/>
    </row>
    <row r="329" spans="1:25" ht="12.75">
      <c r="A329" s="13">
        <v>8</v>
      </c>
      <c r="B329" s="94"/>
      <c r="C329" s="42"/>
      <c r="D329" s="42"/>
      <c r="E329" s="42"/>
      <c r="F329" s="42"/>
      <c r="G329" s="93"/>
      <c r="H329" s="93"/>
      <c r="I329" s="93"/>
      <c r="J329" s="25"/>
      <c r="K329" s="43"/>
      <c r="L329" s="44"/>
      <c r="M329" s="42">
        <v>10.623999999999999</v>
      </c>
      <c r="N329" s="50"/>
      <c r="O329" s="97"/>
      <c r="P329" s="173"/>
      <c r="Q329" s="42">
        <v>17.2</v>
      </c>
      <c r="R329" s="47">
        <v>1994</v>
      </c>
      <c r="S329" s="42">
        <v>5.9</v>
      </c>
      <c r="T329" s="47">
        <v>1949</v>
      </c>
      <c r="U329" s="42">
        <v>22.6</v>
      </c>
      <c r="V329" s="96">
        <v>2000</v>
      </c>
      <c r="W329" s="58">
        <v>4.5</v>
      </c>
      <c r="X329" s="96">
        <v>1954</v>
      </c>
      <c r="Y329" s="80"/>
    </row>
    <row r="330" spans="1:25" ht="12.75">
      <c r="A330" s="13">
        <v>9</v>
      </c>
      <c r="B330" s="48"/>
      <c r="C330" s="42"/>
      <c r="D330" s="42"/>
      <c r="E330" s="42"/>
      <c r="F330" s="42"/>
      <c r="G330" s="93"/>
      <c r="H330" s="93"/>
      <c r="I330" s="93"/>
      <c r="J330" s="25"/>
      <c r="K330" s="43"/>
      <c r="L330" s="44"/>
      <c r="M330" s="42">
        <v>10.581333333333335</v>
      </c>
      <c r="N330" s="50"/>
      <c r="O330" s="97"/>
      <c r="P330" s="173"/>
      <c r="Q330" s="42">
        <v>17.3</v>
      </c>
      <c r="R330" s="47">
        <v>1995</v>
      </c>
      <c r="S330" s="42">
        <v>5.4</v>
      </c>
      <c r="T330" s="47">
        <v>1993</v>
      </c>
      <c r="U330" s="42">
        <v>23.5</v>
      </c>
      <c r="V330" s="96">
        <v>2004</v>
      </c>
      <c r="W330" s="58">
        <v>3.5</v>
      </c>
      <c r="X330" s="96">
        <v>1949</v>
      </c>
      <c r="Y330" s="80"/>
    </row>
    <row r="331" spans="1:25" ht="12.75">
      <c r="A331" s="13">
        <v>10</v>
      </c>
      <c r="B331" s="99"/>
      <c r="C331" s="99"/>
      <c r="D331" s="99"/>
      <c r="E331" s="99"/>
      <c r="F331" s="99"/>
      <c r="G331" s="99"/>
      <c r="H331" s="99"/>
      <c r="I331" s="99"/>
      <c r="J331" s="115"/>
      <c r="K331" s="43"/>
      <c r="L331" s="44"/>
      <c r="M331" s="42">
        <v>10.52</v>
      </c>
      <c r="N331" s="50"/>
      <c r="O331" s="97"/>
      <c r="P331" s="173"/>
      <c r="Q331" s="42">
        <v>17.1</v>
      </c>
      <c r="R331" s="47">
        <v>1995</v>
      </c>
      <c r="S331" s="42">
        <v>5.8</v>
      </c>
      <c r="T331" s="47">
        <v>1966</v>
      </c>
      <c r="U331" s="42">
        <v>22.5</v>
      </c>
      <c r="V331" s="96">
        <v>1969</v>
      </c>
      <c r="W331" s="58">
        <v>1.2</v>
      </c>
      <c r="X331" s="96">
        <v>1970</v>
      </c>
      <c r="Y331" s="80"/>
    </row>
    <row r="332" spans="1:25" ht="12.75">
      <c r="A332" s="13">
        <v>11</v>
      </c>
      <c r="B332" s="42"/>
      <c r="C332" s="42"/>
      <c r="D332" s="42"/>
      <c r="E332" s="42"/>
      <c r="F332" s="58"/>
      <c r="G332" s="42"/>
      <c r="H332" s="93"/>
      <c r="I332" s="93"/>
      <c r="J332" s="25"/>
      <c r="K332" s="43"/>
      <c r="L332" s="44"/>
      <c r="M332" s="42">
        <v>10.442666666666668</v>
      </c>
      <c r="N332" s="50"/>
      <c r="O332" s="97"/>
      <c r="P332" s="173"/>
      <c r="Q332" s="42">
        <v>16.2</v>
      </c>
      <c r="R332" s="47">
        <v>1995</v>
      </c>
      <c r="S332" s="42">
        <v>5.4</v>
      </c>
      <c r="T332" s="47">
        <v>1963</v>
      </c>
      <c r="U332" s="42">
        <v>24.5</v>
      </c>
      <c r="V332" s="96">
        <v>1977</v>
      </c>
      <c r="W332" s="58">
        <v>2.7</v>
      </c>
      <c r="X332" s="96">
        <v>1935</v>
      </c>
      <c r="Y332" s="80"/>
    </row>
    <row r="333" spans="1:25" ht="12.75">
      <c r="A333" s="13">
        <v>12</v>
      </c>
      <c r="B333" s="93"/>
      <c r="C333" s="42"/>
      <c r="D333" s="42"/>
      <c r="E333" s="42"/>
      <c r="F333" s="42"/>
      <c r="G333" s="42"/>
      <c r="H333" s="93"/>
      <c r="I333" s="93"/>
      <c r="J333" s="25"/>
      <c r="K333" s="43"/>
      <c r="L333" s="44"/>
      <c r="M333" s="42">
        <v>10.410666666666666</v>
      </c>
      <c r="N333" s="50"/>
      <c r="O333" s="97"/>
      <c r="P333" s="173"/>
      <c r="Q333" s="42">
        <v>15.8</v>
      </c>
      <c r="R333" s="47">
        <v>1978</v>
      </c>
      <c r="S333" s="42">
        <v>5.3</v>
      </c>
      <c r="T333" s="47">
        <v>1970</v>
      </c>
      <c r="U333" s="42">
        <v>23.8</v>
      </c>
      <c r="V333" s="96">
        <v>1978</v>
      </c>
      <c r="W333" s="58">
        <v>0.6</v>
      </c>
      <c r="X333" s="96">
        <v>1951</v>
      </c>
      <c r="Y333" s="80"/>
    </row>
    <row r="334" spans="1:25" ht="12.75">
      <c r="A334" s="13">
        <v>13</v>
      </c>
      <c r="B334" s="48"/>
      <c r="C334" s="42"/>
      <c r="D334" s="42"/>
      <c r="E334" s="42"/>
      <c r="F334" s="42"/>
      <c r="G334" s="42"/>
      <c r="H334" s="93"/>
      <c r="I334" s="93"/>
      <c r="J334" s="25"/>
      <c r="K334" s="43"/>
      <c r="L334" s="44"/>
      <c r="M334" s="42">
        <v>10.37</v>
      </c>
      <c r="N334" s="50"/>
      <c r="O334" s="97"/>
      <c r="P334" s="173"/>
      <c r="Q334" s="42">
        <v>15.8</v>
      </c>
      <c r="R334" s="47">
        <v>2000</v>
      </c>
      <c r="S334" s="42">
        <v>4.6</v>
      </c>
      <c r="T334" s="47">
        <v>1963</v>
      </c>
      <c r="U334" s="42">
        <v>23.8</v>
      </c>
      <c r="V334" s="96">
        <v>2004</v>
      </c>
      <c r="W334" s="58">
        <v>0</v>
      </c>
      <c r="X334" s="96">
        <v>1962</v>
      </c>
      <c r="Y334" s="80"/>
    </row>
    <row r="335" spans="1:25" ht="12.75">
      <c r="A335" s="13">
        <v>14</v>
      </c>
      <c r="B335" s="48"/>
      <c r="C335" s="42"/>
      <c r="D335" s="42"/>
      <c r="E335" s="42"/>
      <c r="F335" s="42"/>
      <c r="G335" s="42"/>
      <c r="H335" s="93"/>
      <c r="I335" s="58"/>
      <c r="J335" s="25"/>
      <c r="K335" s="43"/>
      <c r="L335" s="44"/>
      <c r="M335" s="42">
        <v>10.298</v>
      </c>
      <c r="N335" s="50"/>
      <c r="O335" s="97"/>
      <c r="P335" s="173"/>
      <c r="Q335" s="42">
        <v>16.6</v>
      </c>
      <c r="R335" s="47">
        <v>1977</v>
      </c>
      <c r="S335" s="42">
        <v>5.9</v>
      </c>
      <c r="T335" s="47">
        <v>1993</v>
      </c>
      <c r="U335" s="42">
        <v>22.8</v>
      </c>
      <c r="V335" s="96">
        <v>1977</v>
      </c>
      <c r="W335" s="58">
        <v>1.9</v>
      </c>
      <c r="X335" s="96">
        <v>1968</v>
      </c>
      <c r="Y335" s="80"/>
    </row>
    <row r="336" spans="1:25" ht="12.75">
      <c r="A336" s="13">
        <v>15</v>
      </c>
      <c r="B336" s="48"/>
      <c r="C336" s="42"/>
      <c r="D336" s="42"/>
      <c r="E336" s="42"/>
      <c r="F336" s="42"/>
      <c r="G336" s="42"/>
      <c r="H336" s="93"/>
      <c r="I336" s="93"/>
      <c r="J336" s="25"/>
      <c r="K336" s="43"/>
      <c r="L336" s="44"/>
      <c r="M336" s="42">
        <v>10.192</v>
      </c>
      <c r="N336" s="50"/>
      <c r="O336" s="97"/>
      <c r="P336" s="173"/>
      <c r="Q336" s="42">
        <v>16.5</v>
      </c>
      <c r="R336" s="47">
        <v>2010</v>
      </c>
      <c r="S336" s="42">
        <v>5.6</v>
      </c>
      <c r="T336" s="47">
        <v>1968</v>
      </c>
      <c r="U336" s="42">
        <v>22.6</v>
      </c>
      <c r="V336" s="96">
        <v>1945</v>
      </c>
      <c r="W336" s="58">
        <v>0.1</v>
      </c>
      <c r="X336" s="96">
        <v>1990</v>
      </c>
      <c r="Y336" s="80"/>
    </row>
    <row r="337" spans="1:25" ht="12.75">
      <c r="A337" s="13">
        <v>16</v>
      </c>
      <c r="B337" s="48"/>
      <c r="C337" s="42"/>
      <c r="D337" s="42"/>
      <c r="E337" s="42"/>
      <c r="F337" s="42"/>
      <c r="G337" s="42"/>
      <c r="H337" s="93"/>
      <c r="I337" s="42"/>
      <c r="J337" s="25"/>
      <c r="K337" s="43"/>
      <c r="L337" s="44"/>
      <c r="M337" s="42">
        <v>10.082</v>
      </c>
      <c r="N337" s="50"/>
      <c r="O337" s="97"/>
      <c r="P337" s="173"/>
      <c r="Q337" s="42">
        <v>14.6</v>
      </c>
      <c r="R337" s="47">
        <v>1984</v>
      </c>
      <c r="S337" s="42">
        <v>5</v>
      </c>
      <c r="T337" s="47">
        <v>1968</v>
      </c>
      <c r="U337" s="42">
        <v>20</v>
      </c>
      <c r="V337" s="96">
        <v>1995</v>
      </c>
      <c r="W337" s="58">
        <v>2.5</v>
      </c>
      <c r="X337" s="96">
        <v>1974</v>
      </c>
      <c r="Y337" s="80"/>
    </row>
    <row r="338" spans="1:25" ht="12.75">
      <c r="A338" s="13">
        <v>17</v>
      </c>
      <c r="B338" s="48"/>
      <c r="C338" s="42"/>
      <c r="D338" s="42"/>
      <c r="E338" s="42"/>
      <c r="F338" s="42"/>
      <c r="G338" s="42"/>
      <c r="H338" s="42"/>
      <c r="I338" s="42"/>
      <c r="J338" s="25"/>
      <c r="K338" s="43"/>
      <c r="L338" s="44"/>
      <c r="M338" s="42">
        <v>9.96266666666667</v>
      </c>
      <c r="N338" s="50"/>
      <c r="O338" s="97"/>
      <c r="P338" s="173"/>
      <c r="Q338" s="42">
        <v>14.8</v>
      </c>
      <c r="R338" s="47">
        <v>1977</v>
      </c>
      <c r="S338" s="42">
        <v>5.6</v>
      </c>
      <c r="T338" s="47">
        <v>1968</v>
      </c>
      <c r="U338" s="42">
        <v>21</v>
      </c>
      <c r="V338" s="96">
        <v>2008</v>
      </c>
      <c r="W338" s="58">
        <v>3.1</v>
      </c>
      <c r="X338" s="96">
        <v>1933</v>
      </c>
      <c r="Y338" s="80"/>
    </row>
    <row r="339" spans="1:25" ht="12.75">
      <c r="A339" s="13">
        <v>18</v>
      </c>
      <c r="B339" s="48"/>
      <c r="C339" s="42"/>
      <c r="D339" s="42"/>
      <c r="E339" s="42"/>
      <c r="F339" s="42"/>
      <c r="G339" s="42"/>
      <c r="H339" s="42"/>
      <c r="I339" s="42"/>
      <c r="J339" s="25"/>
      <c r="K339" s="43"/>
      <c r="L339" s="44"/>
      <c r="M339" s="42">
        <v>9.895333333333332</v>
      </c>
      <c r="N339" s="50"/>
      <c r="O339" s="97"/>
      <c r="P339" s="173"/>
      <c r="Q339" s="42">
        <v>15</v>
      </c>
      <c r="R339" s="47">
        <v>1977</v>
      </c>
      <c r="S339" s="42">
        <v>4.9</v>
      </c>
      <c r="T339" s="47">
        <v>1964</v>
      </c>
      <c r="U339" s="42">
        <v>23.7</v>
      </c>
      <c r="V339" s="96">
        <v>1977</v>
      </c>
      <c r="W339" s="58">
        <v>2.7</v>
      </c>
      <c r="X339" s="96">
        <v>2002</v>
      </c>
      <c r="Y339" s="80"/>
    </row>
    <row r="340" spans="1:25" ht="12.75">
      <c r="A340" s="13">
        <v>19</v>
      </c>
      <c r="B340" s="42"/>
      <c r="C340" s="42"/>
      <c r="D340" s="42"/>
      <c r="E340" s="42"/>
      <c r="F340" s="42"/>
      <c r="G340" s="42"/>
      <c r="H340" s="42"/>
      <c r="I340" s="42"/>
      <c r="J340" s="25"/>
      <c r="K340" s="43"/>
      <c r="L340" s="44"/>
      <c r="M340" s="42">
        <v>9.818666666666667</v>
      </c>
      <c r="N340" s="50"/>
      <c r="O340" s="97"/>
      <c r="P340" s="173"/>
      <c r="Q340" s="42">
        <v>16.5</v>
      </c>
      <c r="R340" s="47">
        <v>1984</v>
      </c>
      <c r="S340" s="42">
        <v>3.9</v>
      </c>
      <c r="T340" s="47">
        <v>1964</v>
      </c>
      <c r="U340" s="42">
        <v>23.1</v>
      </c>
      <c r="V340" s="96">
        <v>1977</v>
      </c>
      <c r="W340" s="58">
        <v>1.4</v>
      </c>
      <c r="X340" s="96">
        <v>1973</v>
      </c>
      <c r="Y340" s="80"/>
    </row>
    <row r="341" spans="1:25" ht="12.75">
      <c r="A341" s="13">
        <v>20</v>
      </c>
      <c r="B341" s="48"/>
      <c r="C341" s="42"/>
      <c r="D341" s="42"/>
      <c r="E341" s="42"/>
      <c r="F341" s="42"/>
      <c r="G341" s="42"/>
      <c r="H341" s="42"/>
      <c r="I341" s="42"/>
      <c r="J341" s="25"/>
      <c r="K341" s="43"/>
      <c r="L341" s="44"/>
      <c r="M341" s="42">
        <v>9.740666666666668</v>
      </c>
      <c r="N341" s="50"/>
      <c r="O341" s="97"/>
      <c r="P341" s="173"/>
      <c r="Q341" s="42">
        <v>16.3</v>
      </c>
      <c r="R341" s="47">
        <v>1954</v>
      </c>
      <c r="S341" s="42">
        <v>4.5</v>
      </c>
      <c r="T341" s="47">
        <v>1964</v>
      </c>
      <c r="U341" s="42">
        <v>21</v>
      </c>
      <c r="V341" s="96">
        <v>2005</v>
      </c>
      <c r="W341" s="58">
        <v>0</v>
      </c>
      <c r="X341" s="96">
        <v>1932</v>
      </c>
      <c r="Y341" s="80"/>
    </row>
    <row r="342" spans="1:25" ht="12.75">
      <c r="A342" s="13">
        <v>21</v>
      </c>
      <c r="B342" s="48"/>
      <c r="C342" s="42"/>
      <c r="D342" s="42"/>
      <c r="E342" s="42"/>
      <c r="F342" s="42"/>
      <c r="G342" s="58"/>
      <c r="H342" s="42"/>
      <c r="I342" s="42"/>
      <c r="J342" s="25"/>
      <c r="K342" s="43"/>
      <c r="L342" s="44"/>
      <c r="M342" s="42">
        <v>9.683333333333334</v>
      </c>
      <c r="N342" s="50"/>
      <c r="O342" s="97"/>
      <c r="P342" s="173"/>
      <c r="Q342" s="42">
        <v>14.5</v>
      </c>
      <c r="R342" s="47">
        <v>1999</v>
      </c>
      <c r="S342" s="42">
        <v>4.3</v>
      </c>
      <c r="T342" s="47">
        <v>1964</v>
      </c>
      <c r="U342" s="42">
        <v>21.3</v>
      </c>
      <c r="V342" s="96">
        <v>1973</v>
      </c>
      <c r="W342" s="58">
        <v>1</v>
      </c>
      <c r="X342" s="96">
        <v>1966</v>
      </c>
      <c r="Y342" s="80"/>
    </row>
    <row r="343" spans="1:25" ht="12.75">
      <c r="A343" s="13">
        <v>22</v>
      </c>
      <c r="B343" s="48"/>
      <c r="C343" s="42"/>
      <c r="D343" s="42"/>
      <c r="E343" s="42"/>
      <c r="F343" s="42"/>
      <c r="G343" s="58"/>
      <c r="H343" s="42"/>
      <c r="I343" s="42"/>
      <c r="J343" s="25"/>
      <c r="K343" s="43"/>
      <c r="L343" s="44"/>
      <c r="M343" s="42">
        <v>9.595333333333334</v>
      </c>
      <c r="N343" s="50"/>
      <c r="O343" s="97"/>
      <c r="P343" s="173"/>
      <c r="Q343" s="42">
        <v>15.1</v>
      </c>
      <c r="R343" s="47">
        <v>1999</v>
      </c>
      <c r="S343" s="42">
        <v>5.5</v>
      </c>
      <c r="T343" s="47">
        <v>1974</v>
      </c>
      <c r="U343" s="42">
        <v>24</v>
      </c>
      <c r="V343" s="96">
        <v>1947</v>
      </c>
      <c r="W343" s="58">
        <v>2</v>
      </c>
      <c r="X343" s="96">
        <v>1966</v>
      </c>
      <c r="Y343" s="80"/>
    </row>
    <row r="344" spans="1:25" ht="12.75">
      <c r="A344" s="13">
        <v>23</v>
      </c>
      <c r="B344" s="48"/>
      <c r="C344" s="42"/>
      <c r="D344" s="42"/>
      <c r="E344" s="58"/>
      <c r="F344" s="58"/>
      <c r="G344" s="58"/>
      <c r="H344" s="58"/>
      <c r="I344" s="58"/>
      <c r="J344" s="25"/>
      <c r="K344" s="43"/>
      <c r="L344" s="44"/>
      <c r="M344" s="42">
        <v>9.496666666666668</v>
      </c>
      <c r="N344" s="50"/>
      <c r="O344" s="97"/>
      <c r="P344" s="173"/>
      <c r="Q344" s="42">
        <v>16</v>
      </c>
      <c r="R344" s="47">
        <v>1955</v>
      </c>
      <c r="S344" s="42">
        <v>5.8</v>
      </c>
      <c r="T344" s="47">
        <v>1997</v>
      </c>
      <c r="U344" s="42">
        <v>20.8</v>
      </c>
      <c r="V344" s="96">
        <v>1955</v>
      </c>
      <c r="W344" s="58">
        <v>1.8</v>
      </c>
      <c r="X344" s="96">
        <v>1974</v>
      </c>
      <c r="Y344" s="80"/>
    </row>
    <row r="345" spans="1:25" ht="12.75">
      <c r="A345" s="13">
        <v>24</v>
      </c>
      <c r="B345" s="99"/>
      <c r="C345" s="99"/>
      <c r="D345" s="99"/>
      <c r="E345" s="99"/>
      <c r="F345" s="99"/>
      <c r="G345" s="99"/>
      <c r="H345" s="99"/>
      <c r="I345" s="99"/>
      <c r="J345" s="115"/>
      <c r="K345" s="116"/>
      <c r="L345" s="44"/>
      <c r="M345" s="42">
        <v>9.459333333333335</v>
      </c>
      <c r="N345" s="50"/>
      <c r="O345" s="97"/>
      <c r="P345" s="173"/>
      <c r="Q345" s="42">
        <v>15.6</v>
      </c>
      <c r="R345" s="47">
        <v>1983</v>
      </c>
      <c r="S345" s="42">
        <v>4.5</v>
      </c>
      <c r="T345" s="47">
        <v>1964</v>
      </c>
      <c r="U345" s="42">
        <v>24</v>
      </c>
      <c r="V345" s="96">
        <v>1983</v>
      </c>
      <c r="W345" s="58">
        <v>1.7</v>
      </c>
      <c r="X345" s="96">
        <v>1960</v>
      </c>
      <c r="Y345" s="80"/>
    </row>
    <row r="346" spans="1:25" ht="12.75">
      <c r="A346" s="13">
        <v>25</v>
      </c>
      <c r="B346" s="48"/>
      <c r="C346" s="42"/>
      <c r="D346" s="42"/>
      <c r="E346" s="58"/>
      <c r="F346" s="58"/>
      <c r="G346" s="58"/>
      <c r="H346" s="58"/>
      <c r="I346" s="58"/>
      <c r="J346" s="25"/>
      <c r="K346" s="43"/>
      <c r="L346" s="44"/>
      <c r="M346" s="42">
        <v>9.398</v>
      </c>
      <c r="N346" s="50"/>
      <c r="O346" s="97"/>
      <c r="P346" s="173"/>
      <c r="Q346" s="42">
        <v>16.5</v>
      </c>
      <c r="R346" s="47">
        <v>1966</v>
      </c>
      <c r="S346" s="42">
        <v>4.2</v>
      </c>
      <c r="T346" s="47">
        <v>1974</v>
      </c>
      <c r="U346" s="42">
        <v>20</v>
      </c>
      <c r="V346" s="96">
        <v>1993</v>
      </c>
      <c r="W346" s="58">
        <v>0.7</v>
      </c>
      <c r="X346" s="96">
        <v>1998</v>
      </c>
      <c r="Y346" s="80"/>
    </row>
    <row r="347" spans="1:25" ht="12.75">
      <c r="A347" s="13">
        <v>26</v>
      </c>
      <c r="B347" s="99"/>
      <c r="C347" s="99"/>
      <c r="D347" s="99"/>
      <c r="E347" s="99"/>
      <c r="F347" s="99"/>
      <c r="G347" s="99"/>
      <c r="H347" s="99"/>
      <c r="I347" s="99"/>
      <c r="J347" s="115"/>
      <c r="K347" s="116"/>
      <c r="L347" s="44"/>
      <c r="M347" s="42">
        <v>9.318000000000001</v>
      </c>
      <c r="N347" s="50"/>
      <c r="O347" s="97"/>
      <c r="P347" s="173"/>
      <c r="Q347" s="42">
        <v>16.8</v>
      </c>
      <c r="R347" s="47">
        <v>1976</v>
      </c>
      <c r="S347" s="25">
        <v>3.5</v>
      </c>
      <c r="T347" s="47">
        <v>1974</v>
      </c>
      <c r="U347" s="42">
        <v>20.8</v>
      </c>
      <c r="V347" s="96">
        <v>1976</v>
      </c>
      <c r="W347" s="58">
        <v>1.5</v>
      </c>
      <c r="X347" s="96">
        <v>1971</v>
      </c>
      <c r="Y347" s="80"/>
    </row>
    <row r="348" spans="1:25" ht="12.75">
      <c r="A348" s="13">
        <v>27</v>
      </c>
      <c r="B348" s="48"/>
      <c r="C348" s="42"/>
      <c r="D348" s="42"/>
      <c r="E348" s="58"/>
      <c r="F348" s="58"/>
      <c r="G348" s="58"/>
      <c r="H348" s="58"/>
      <c r="I348" s="58"/>
      <c r="J348" s="25"/>
      <c r="K348" s="43"/>
      <c r="L348" s="44"/>
      <c r="M348" s="42">
        <v>9.173333333333336</v>
      </c>
      <c r="N348" s="50"/>
      <c r="O348" s="97"/>
      <c r="P348" s="173"/>
      <c r="Q348" s="42">
        <v>19.1</v>
      </c>
      <c r="R348" s="47">
        <v>1976</v>
      </c>
      <c r="S348" s="58">
        <v>3.8</v>
      </c>
      <c r="T348" s="47">
        <v>1971</v>
      </c>
      <c r="U348" s="42">
        <v>22.6</v>
      </c>
      <c r="V348" s="96">
        <v>1981</v>
      </c>
      <c r="W348" s="58">
        <v>-0.6</v>
      </c>
      <c r="X348" s="96">
        <v>1974</v>
      </c>
      <c r="Y348" s="80"/>
    </row>
    <row r="349" spans="1:25" ht="12.75">
      <c r="A349" s="13">
        <v>28</v>
      </c>
      <c r="B349" s="48"/>
      <c r="C349" s="42"/>
      <c r="D349" s="42"/>
      <c r="E349" s="58"/>
      <c r="F349" s="58"/>
      <c r="G349" s="58"/>
      <c r="H349" s="58"/>
      <c r="I349" s="58"/>
      <c r="J349" s="25"/>
      <c r="K349" s="43"/>
      <c r="L349" s="44"/>
      <c r="M349" s="42">
        <v>9.068000000000001</v>
      </c>
      <c r="N349" s="50"/>
      <c r="O349" s="97"/>
      <c r="P349" s="173"/>
      <c r="Q349" s="43">
        <v>19.6</v>
      </c>
      <c r="R349" s="47">
        <v>1976</v>
      </c>
      <c r="S349" s="42">
        <v>4.4</v>
      </c>
      <c r="T349" s="47">
        <v>1956</v>
      </c>
      <c r="U349" s="43">
        <v>27.7</v>
      </c>
      <c r="V349" s="96">
        <v>1976</v>
      </c>
      <c r="W349" s="25">
        <v>-2.2</v>
      </c>
      <c r="X349" s="96">
        <v>1956</v>
      </c>
      <c r="Y349" s="80"/>
    </row>
    <row r="350" spans="1:25" ht="12.75">
      <c r="A350" s="13">
        <v>29</v>
      </c>
      <c r="B350" s="48"/>
      <c r="C350" s="42"/>
      <c r="D350" s="42"/>
      <c r="E350" s="58"/>
      <c r="F350" s="58"/>
      <c r="G350" s="58"/>
      <c r="H350" s="58"/>
      <c r="I350" s="58"/>
      <c r="J350" s="25"/>
      <c r="K350" s="43"/>
      <c r="L350" s="44"/>
      <c r="M350" s="42">
        <v>8.936000000000002</v>
      </c>
      <c r="N350" s="50"/>
      <c r="O350" s="97"/>
      <c r="P350" s="173"/>
      <c r="Q350" s="42">
        <v>14.5</v>
      </c>
      <c r="R350" s="47">
        <v>1998</v>
      </c>
      <c r="S350" s="42">
        <v>4.3</v>
      </c>
      <c r="T350" s="47">
        <v>1965</v>
      </c>
      <c r="U350" s="42">
        <v>19</v>
      </c>
      <c r="V350" s="96">
        <v>1973</v>
      </c>
      <c r="W350" s="58">
        <v>-1</v>
      </c>
      <c r="X350" s="96">
        <v>1971</v>
      </c>
      <c r="Y350" s="80"/>
    </row>
    <row r="351" spans="1:25" ht="12.75">
      <c r="A351" s="13">
        <v>30</v>
      </c>
      <c r="B351" s="67"/>
      <c r="C351" s="42"/>
      <c r="D351" s="42"/>
      <c r="E351" s="58"/>
      <c r="F351" s="58"/>
      <c r="G351" s="58"/>
      <c r="H351" s="58"/>
      <c r="I351" s="58"/>
      <c r="J351" s="25"/>
      <c r="K351" s="43"/>
      <c r="L351" s="44"/>
      <c r="M351" s="42">
        <v>8.808</v>
      </c>
      <c r="N351" s="50"/>
      <c r="O351" s="97"/>
      <c r="P351" s="173"/>
      <c r="Q351" s="42">
        <v>15.7</v>
      </c>
      <c r="R351" s="47">
        <v>1998</v>
      </c>
      <c r="S351" s="42">
        <v>4.1</v>
      </c>
      <c r="T351" s="47">
        <v>1977</v>
      </c>
      <c r="U351" s="42">
        <v>19.6</v>
      </c>
      <c r="V351" s="96">
        <v>1998</v>
      </c>
      <c r="W351" s="58">
        <v>-1.3</v>
      </c>
      <c r="X351" s="96">
        <v>1938</v>
      </c>
      <c r="Y351" s="80"/>
    </row>
    <row r="352" spans="1:25" ht="12.75">
      <c r="A352" s="13">
        <v>31</v>
      </c>
      <c r="B352" s="67"/>
      <c r="C352" s="42"/>
      <c r="D352" s="42"/>
      <c r="E352" s="58"/>
      <c r="F352" s="58"/>
      <c r="G352" s="58"/>
      <c r="H352" s="58"/>
      <c r="I352" s="58"/>
      <c r="J352" s="25"/>
      <c r="K352" s="43"/>
      <c r="L352" s="44"/>
      <c r="M352" s="42">
        <v>8.62</v>
      </c>
      <c r="N352" s="50"/>
      <c r="O352" s="97"/>
      <c r="P352" s="173"/>
      <c r="Q352" s="42">
        <v>15.6</v>
      </c>
      <c r="R352" s="47">
        <v>2004</v>
      </c>
      <c r="S352" s="42">
        <v>4.1</v>
      </c>
      <c r="T352" s="47">
        <v>1977</v>
      </c>
      <c r="U352" s="42">
        <v>20</v>
      </c>
      <c r="V352" s="96">
        <v>2004</v>
      </c>
      <c r="W352" s="58">
        <v>-0.9</v>
      </c>
      <c r="X352" s="96">
        <v>1943</v>
      </c>
      <c r="Y352" s="80"/>
    </row>
    <row r="353" spans="1:25" ht="12.75">
      <c r="A353" s="34"/>
      <c r="B353" s="54"/>
      <c r="C353" s="34"/>
      <c r="D353" s="34"/>
      <c r="E353" s="55"/>
      <c r="F353" s="55"/>
      <c r="G353" s="58"/>
      <c r="H353" s="58"/>
      <c r="I353" s="58"/>
      <c r="J353" s="25"/>
      <c r="K353" s="43"/>
      <c r="L353" s="44"/>
      <c r="M353" s="44"/>
      <c r="N353" s="50"/>
      <c r="O353" s="97"/>
      <c r="P353" s="173"/>
      <c r="Q353" s="42"/>
      <c r="R353" s="54"/>
      <c r="S353" s="34"/>
      <c r="T353" s="54"/>
      <c r="U353" s="53"/>
      <c r="V353" s="34"/>
      <c r="W353" s="42"/>
      <c r="X353" s="34"/>
      <c r="Y353" s="80"/>
    </row>
    <row r="354" spans="1:25" ht="12.75">
      <c r="A354" s="34" t="s">
        <v>53</v>
      </c>
      <c r="B354" s="98">
        <f aca="true" t="shared" si="14" ref="B354:K354">AVERAGE(B322:B352)</f>
        <v>10.416666666666666</v>
      </c>
      <c r="C354" s="98">
        <f t="shared" si="14"/>
        <v>10.05</v>
      </c>
      <c r="D354" s="98">
        <f t="shared" si="14"/>
        <v>11.116666666666665</v>
      </c>
      <c r="E354" s="98">
        <f t="shared" si="14"/>
        <v>12.766666666666666</v>
      </c>
      <c r="F354" s="98">
        <f t="shared" si="14"/>
        <v>13.049999999999997</v>
      </c>
      <c r="G354" s="98">
        <f t="shared" si="14"/>
        <v>14.149999999999999</v>
      </c>
      <c r="H354" s="98">
        <f t="shared" si="14"/>
        <v>12.584</v>
      </c>
      <c r="I354" s="98">
        <f t="shared" si="14"/>
        <v>10.940000000000001</v>
      </c>
      <c r="J354" s="117">
        <f t="shared" si="14"/>
        <v>9.833333333333334</v>
      </c>
      <c r="K354" s="49">
        <f t="shared" si="14"/>
        <v>15.64</v>
      </c>
      <c r="L354" s="98">
        <f>AVERAGE(L322:L325)</f>
        <v>12.053124999999998</v>
      </c>
      <c r="M354" s="44"/>
      <c r="N354" s="50">
        <f>SUM(N322:N352)</f>
        <v>5.4</v>
      </c>
      <c r="O354" s="95"/>
      <c r="P354" s="173"/>
      <c r="Q354" s="42">
        <f>AVERAGE(Q322:Q352)</f>
        <v>16.329032258064522</v>
      </c>
      <c r="R354" s="67"/>
      <c r="S354" s="42">
        <f>AVERAGE(S322:S352)</f>
        <v>5.083870967741936</v>
      </c>
      <c r="T354" s="67"/>
      <c r="U354" s="48">
        <f>AVERAGE(U322:U352)</f>
        <v>22.545161290322582</v>
      </c>
      <c r="V354" s="42"/>
      <c r="W354" s="42">
        <f>AVERAGE(W322:W352)</f>
        <v>1.4935483870967743</v>
      </c>
      <c r="X354" s="34"/>
      <c r="Y354" s="80"/>
    </row>
    <row r="355" spans="1:25" ht="12.75">
      <c r="A355" s="34"/>
      <c r="B355" s="44"/>
      <c r="C355" s="44"/>
      <c r="D355" s="44"/>
      <c r="E355" s="44"/>
      <c r="F355" s="44"/>
      <c r="G355" s="34"/>
      <c r="H355" s="80"/>
      <c r="I355" s="80"/>
      <c r="J355" s="13" t="s">
        <v>290</v>
      </c>
      <c r="K355" s="13"/>
      <c r="L355" s="34"/>
      <c r="M355" s="44">
        <v>1.5</v>
      </c>
      <c r="N355" s="44"/>
      <c r="O355" s="61"/>
      <c r="P355" s="173"/>
      <c r="Q355" s="34"/>
      <c r="R355" s="34"/>
      <c r="S355" s="34"/>
      <c r="T355" s="34"/>
      <c r="U355" s="34"/>
      <c r="V355" s="34"/>
      <c r="W355" s="34"/>
      <c r="X355" s="80"/>
      <c r="Y355" s="80"/>
    </row>
    <row r="356" spans="1:25" ht="12.75">
      <c r="A356" s="34"/>
      <c r="B356" s="13" t="s">
        <v>485</v>
      </c>
      <c r="C356" s="13"/>
      <c r="D356" s="13"/>
      <c r="E356" s="34"/>
      <c r="F356" s="34"/>
      <c r="G356" s="34"/>
      <c r="H356" s="34"/>
      <c r="I356" s="44" t="s">
        <v>56</v>
      </c>
      <c r="J356" s="25"/>
      <c r="K356" s="44">
        <v>10</v>
      </c>
      <c r="L356" s="42"/>
      <c r="M356" s="44"/>
      <c r="N356" s="44"/>
      <c r="O356" s="13"/>
      <c r="P356" s="173"/>
      <c r="Q356" s="34"/>
      <c r="R356" s="34"/>
      <c r="S356" s="34"/>
      <c r="T356" s="34"/>
      <c r="U356" s="34"/>
      <c r="V356" s="34"/>
      <c r="W356" s="34"/>
      <c r="X356" s="80"/>
      <c r="Y356" s="80"/>
    </row>
    <row r="357" spans="1:25" ht="12.75">
      <c r="A357" s="34"/>
      <c r="B357" s="13" t="s">
        <v>486</v>
      </c>
      <c r="C357" s="13"/>
      <c r="D357" s="13"/>
      <c r="E357" s="13"/>
      <c r="F357" s="34"/>
      <c r="G357" s="34"/>
      <c r="H357" s="34"/>
      <c r="I357" s="44" t="s">
        <v>57</v>
      </c>
      <c r="J357" s="25"/>
      <c r="K357" s="13">
        <v>10.3</v>
      </c>
      <c r="L357" s="34"/>
      <c r="M357" s="34"/>
      <c r="N357" s="34"/>
      <c r="O357" s="13"/>
      <c r="P357" s="173"/>
      <c r="Q357" s="34"/>
      <c r="R357" s="34"/>
      <c r="S357" s="34"/>
      <c r="T357" s="34"/>
      <c r="U357" s="34"/>
      <c r="V357" s="34"/>
      <c r="W357" s="34"/>
      <c r="X357" s="80"/>
      <c r="Y357" s="80"/>
    </row>
    <row r="358" spans="1:25" ht="12.75">
      <c r="A358" s="34"/>
      <c r="B358" s="13" t="s">
        <v>488</v>
      </c>
      <c r="C358" s="13"/>
      <c r="D358" s="13"/>
      <c r="E358" s="13"/>
      <c r="F358" s="13"/>
      <c r="G358" s="34"/>
      <c r="H358" s="34"/>
      <c r="I358" s="13" t="s">
        <v>58</v>
      </c>
      <c r="J358" s="13"/>
      <c r="K358" s="13">
        <v>10.9</v>
      </c>
      <c r="L358" s="34"/>
      <c r="M358" s="232"/>
      <c r="N358" s="232"/>
      <c r="O358" s="232"/>
      <c r="P358" s="174"/>
      <c r="Q358" s="146"/>
      <c r="R358" s="146"/>
      <c r="S358" s="146"/>
      <c r="T358" s="146"/>
      <c r="U358" s="146"/>
      <c r="V358" s="146"/>
      <c r="W358" s="146"/>
      <c r="X358" s="80"/>
      <c r="Y358" s="80"/>
    </row>
    <row r="359" spans="1:25" ht="12.75">
      <c r="A359" s="34"/>
      <c r="B359" s="44" t="s">
        <v>487</v>
      </c>
      <c r="C359" s="34"/>
      <c r="D359" s="34"/>
      <c r="E359" s="34"/>
      <c r="F359" s="34"/>
      <c r="G359" s="34"/>
      <c r="H359" s="34"/>
      <c r="I359" s="13" t="s">
        <v>59</v>
      </c>
      <c r="J359" s="13"/>
      <c r="K359" s="44">
        <v>34.1</v>
      </c>
      <c r="L359" s="34"/>
      <c r="M359" s="34"/>
      <c r="N359" s="34"/>
      <c r="O359" s="13"/>
      <c r="P359" s="173"/>
      <c r="Q359" s="34"/>
      <c r="R359" s="34"/>
      <c r="S359" s="34"/>
      <c r="T359" s="34"/>
      <c r="U359" s="34"/>
      <c r="V359" s="34"/>
      <c r="W359" s="34"/>
      <c r="X359" s="80"/>
      <c r="Y359" s="80"/>
    </row>
    <row r="360" spans="1:25" ht="12.75">
      <c r="A360" s="34"/>
      <c r="B360" s="13" t="s">
        <v>483</v>
      </c>
      <c r="C360" s="13"/>
      <c r="D360" s="13"/>
      <c r="E360" s="13"/>
      <c r="F360" s="34"/>
      <c r="G360" s="34"/>
      <c r="H360" s="34"/>
      <c r="I360" s="13" t="s">
        <v>60</v>
      </c>
      <c r="J360" s="13"/>
      <c r="K360" s="44">
        <v>135.7</v>
      </c>
      <c r="L360" s="34"/>
      <c r="M360" s="34"/>
      <c r="N360" s="34"/>
      <c r="O360" s="13"/>
      <c r="P360" s="173"/>
      <c r="Q360" s="34"/>
      <c r="R360" s="34"/>
      <c r="S360" s="34"/>
      <c r="T360" s="34"/>
      <c r="U360" s="34"/>
      <c r="V360" s="34"/>
      <c r="W360" s="34"/>
      <c r="X360" s="80"/>
      <c r="Y360" s="80"/>
    </row>
    <row r="361" spans="1:25" ht="12.75">
      <c r="A361" s="80"/>
      <c r="B361" s="13" t="s">
        <v>484</v>
      </c>
      <c r="C361" s="13"/>
      <c r="D361" s="13"/>
      <c r="E361" s="34"/>
      <c r="F361" s="34"/>
      <c r="G361" s="34"/>
      <c r="H361" s="34"/>
      <c r="I361" s="13" t="s">
        <v>326</v>
      </c>
      <c r="J361" s="13"/>
      <c r="K361" s="13">
        <v>43.7</v>
      </c>
      <c r="L361" s="34"/>
      <c r="M361" s="80"/>
      <c r="N361" s="80"/>
      <c r="O361" s="80"/>
      <c r="P361" s="173"/>
      <c r="Q361" s="80"/>
      <c r="R361" s="80"/>
      <c r="S361" s="80"/>
      <c r="T361" s="80"/>
      <c r="U361" s="80"/>
      <c r="V361" s="80"/>
      <c r="W361" s="80"/>
      <c r="X361" s="80"/>
      <c r="Y361" s="80"/>
    </row>
    <row r="362" spans="1:25" ht="12.75">
      <c r="A362" s="80"/>
      <c r="B362" s="80"/>
      <c r="C362" s="80"/>
      <c r="D362" s="80"/>
      <c r="E362" s="80"/>
      <c r="F362" s="80"/>
      <c r="G362" s="80"/>
      <c r="H362" s="80"/>
      <c r="I362" s="13" t="s">
        <v>366</v>
      </c>
      <c r="J362" s="13"/>
      <c r="K362" s="44">
        <v>127.5</v>
      </c>
      <c r="L362" s="80"/>
      <c r="M362" s="80"/>
      <c r="N362" s="80"/>
      <c r="O362" s="80"/>
      <c r="P362" s="173"/>
      <c r="Q362" s="80"/>
      <c r="R362" s="80"/>
      <c r="S362" s="80"/>
      <c r="T362" s="80"/>
      <c r="U362" s="80"/>
      <c r="V362" s="80"/>
      <c r="W362" s="80"/>
      <c r="X362" s="80"/>
      <c r="Y362" s="80"/>
    </row>
  </sheetData>
  <mergeCells count="8">
    <mergeCell ref="M41:O41"/>
    <mergeCell ref="M83:O83"/>
    <mergeCell ref="M128:O128"/>
    <mergeCell ref="M173:O173"/>
    <mergeCell ref="M358:O358"/>
    <mergeCell ref="M312:O312"/>
    <mergeCell ref="M266:O266"/>
    <mergeCell ref="M219:O219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2011-08-06T19:54:35Z</dcterms:modified>
  <cp:category/>
  <cp:version/>
  <cp:contentType/>
  <cp:contentStatus/>
</cp:coreProperties>
</file>