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</commentList>
</comments>
</file>

<file path=xl/sharedStrings.xml><?xml version="1.0" encoding="utf-8"?>
<sst xmlns="http://schemas.openxmlformats.org/spreadsheetml/2006/main" count="3235" uniqueCount="524">
  <si>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</si>
  <si>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</si>
  <si>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</si>
  <si>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</si>
  <si>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</si>
  <si>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</si>
  <si>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</si>
  <si>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</si>
  <si>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</si>
  <si>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</si>
  <si>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</si>
  <si>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</si>
  <si>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</si>
  <si>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</si>
  <si>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</si>
  <si>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</si>
  <si>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</si>
  <si>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</si>
  <si>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</si>
  <si>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</si>
  <si>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</si>
  <si>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</si>
  <si>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</si>
  <si>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</si>
  <si>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</si>
  <si>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</si>
  <si>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</si>
  <si>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</si>
  <si>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</si>
  <si>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</si>
  <si>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</si>
  <si>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</si>
  <si>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</si>
  <si>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</si>
  <si>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</si>
  <si>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</si>
  <si>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</si>
  <si>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</si>
  <si>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</si>
  <si>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</si>
  <si>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</si>
  <si>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</si>
  <si>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</si>
  <si>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</si>
  <si>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</si>
  <si>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</si>
  <si>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</si>
  <si>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</si>
  <si>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</si>
  <si>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</si>
  <si>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</si>
  <si>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</si>
  <si>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</si>
  <si>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</si>
  <si>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</si>
  <si>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</si>
  <si>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</si>
  <si>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</si>
  <si>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</si>
  <si>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</si>
  <si>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</si>
  <si>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</si>
  <si>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</si>
  <si>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</si>
  <si>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</si>
  <si>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</si>
  <si>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</si>
  <si>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</si>
  <si>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</si>
  <si>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</si>
  <si>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</si>
  <si>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</si>
  <si>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</si>
  <si>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</si>
  <si>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</si>
  <si>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</si>
  <si>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</si>
  <si>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</si>
  <si>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</si>
  <si>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</si>
  <si>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</si>
  <si>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</si>
  <si>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</si>
  <si>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</si>
  <si>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</si>
  <si>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</si>
  <si>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</si>
  <si>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</si>
  <si>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</si>
  <si>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</si>
  <si>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</si>
  <si>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</si>
  <si>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</si>
  <si>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</si>
  <si>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</si>
  <si>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</si>
  <si>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</si>
  <si>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</si>
  <si>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</si>
  <si>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</si>
  <si>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</si>
  <si>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</si>
  <si>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</si>
  <si>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</si>
  <si>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</si>
  <si>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</si>
  <si>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</si>
  <si>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</si>
  <si>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</si>
  <si>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</si>
  <si>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</si>
  <si>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</si>
  <si>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</si>
  <si>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</si>
  <si>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</si>
  <si>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</si>
  <si>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</si>
  <si>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</si>
  <si>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</si>
  <si>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</si>
  <si>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</si>
  <si>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</si>
  <si>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</si>
  <si>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</si>
  <si>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</si>
  <si>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</si>
  <si>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</si>
  <si>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</si>
  <si>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</si>
  <si>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</si>
  <si>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</si>
  <si>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</si>
  <si>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</si>
  <si>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</si>
  <si>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</si>
  <si>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</si>
  <si>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</si>
  <si>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</si>
  <si>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</si>
  <si>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</si>
  <si>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</si>
  <si>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</si>
  <si>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</si>
  <si>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</si>
  <si>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</si>
  <si>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</si>
  <si>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</si>
  <si>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</si>
  <si>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</si>
  <si>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</si>
  <si>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</si>
  <si>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</si>
  <si>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</si>
  <si>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</si>
  <si>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</si>
  <si>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</si>
  <si>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</si>
  <si>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</si>
  <si>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</si>
  <si>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</si>
  <si>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</si>
  <si>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</si>
  <si>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</si>
  <si>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</si>
  <si>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</si>
  <si>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</si>
  <si>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</si>
  <si>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</si>
  <si>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</si>
  <si>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</si>
  <si>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</si>
  <si>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</si>
  <si>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</si>
  <si>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</si>
  <si>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</si>
  <si>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</si>
  <si>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</si>
  <si>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</si>
  <si>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</si>
  <si>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</si>
  <si>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</si>
  <si>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</si>
  <si>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</si>
  <si>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</si>
  <si>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</si>
  <si>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</si>
  <si>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</si>
  <si>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</si>
  <si>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</si>
  <si>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</si>
  <si>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</si>
  <si>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</si>
  <si>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</si>
  <si>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</si>
  <si>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</si>
  <si>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</si>
  <si>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</si>
  <si>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</si>
  <si>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</si>
  <si>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</si>
  <si>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</si>
  <si>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</si>
  <si>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</si>
  <si>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</si>
  <si>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</si>
  <si>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</si>
  <si>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</si>
  <si>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</si>
  <si>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</si>
  <si>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</si>
  <si>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</si>
  <si>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</si>
  <si>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</si>
  <si>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</si>
  <si>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</si>
  <si>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</si>
  <si>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</si>
  <si>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</si>
  <si>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</si>
  <si>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</si>
  <si>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</si>
  <si>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</si>
  <si>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</si>
  <si>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</si>
  <si>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</si>
  <si>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</si>
  <si>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</si>
  <si>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</si>
  <si>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</si>
  <si>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</si>
  <si>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</si>
  <si>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</si>
  <si>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</si>
  <si>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</si>
  <si>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</si>
  <si>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</si>
  <si>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</si>
  <si>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</si>
  <si>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</si>
  <si>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</si>
  <si>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</si>
  <si>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</si>
  <si>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</si>
  <si>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</si>
  <si>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</si>
  <si>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</si>
  <si>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</si>
  <si>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</si>
  <si>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</si>
  <si>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</si>
  <si>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</si>
  <si>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</si>
  <si>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</si>
  <si>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</si>
  <si>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</si>
  <si>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</si>
  <si>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</si>
  <si>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</si>
  <si>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</si>
  <si>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</si>
  <si>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</si>
  <si>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</si>
  <si>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</si>
  <si>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</si>
  <si>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</si>
  <si>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</si>
  <si>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</si>
  <si>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</si>
  <si>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</si>
  <si>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</si>
  <si>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</si>
  <si>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</si>
  <si>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</si>
  <si>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</si>
  <si>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</si>
  <si>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</si>
  <si>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</si>
  <si>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</si>
  <si>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</si>
  <si>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</si>
  <si>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</si>
  <si>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</si>
  <si>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</si>
  <si>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</si>
  <si>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</si>
  <si>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</si>
  <si>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</si>
  <si>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</si>
  <si>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</si>
  <si>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</si>
  <si>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</si>
  <si>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</si>
  <si>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</si>
  <si>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</si>
  <si>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</si>
  <si>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</si>
  <si>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</si>
  <si>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</si>
  <si>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</si>
  <si>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</si>
  <si>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</si>
  <si>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</si>
  <si>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</si>
  <si>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</si>
  <si>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</si>
  <si>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</si>
  <si>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</si>
  <si>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</si>
  <si>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</si>
  <si>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</si>
  <si>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</si>
  <si>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</si>
  <si>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</si>
  <si>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</si>
  <si>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</si>
  <si>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</si>
  <si>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</si>
  <si>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</si>
  <si>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</si>
  <si>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</si>
  <si>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</si>
  <si>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</si>
  <si>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</si>
  <si>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</si>
  <si>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</si>
  <si>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</si>
  <si>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</si>
  <si>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</si>
  <si>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</si>
  <si>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</si>
  <si>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</si>
  <si>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</si>
  <si>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</si>
  <si>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</si>
  <si>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</si>
  <si>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</si>
  <si>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</si>
  <si>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</si>
  <si>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</si>
  <si>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</si>
  <si>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</si>
  <si>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</si>
  <si>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</si>
  <si>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</si>
  <si>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</si>
  <si>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</si>
  <si>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</si>
  <si>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</si>
  <si>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</si>
  <si>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</si>
  <si>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</si>
  <si>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</si>
  <si>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</si>
  <si>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</si>
  <si>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</si>
  <si>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</si>
  <si>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</si>
  <si>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</si>
  <si>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</si>
  <si>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</si>
  <si>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</si>
  <si>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</si>
  <si>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</si>
  <si>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</si>
  <si>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</si>
  <si>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</si>
  <si>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</si>
  <si>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</si>
  <si>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</si>
  <si>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</si>
  <si>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</si>
  <si>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</si>
  <si>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</si>
  <si>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</si>
  <si>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</si>
  <si>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</si>
  <si>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</si>
  <si>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</si>
  <si>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</si>
  <si>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</si>
  <si>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</si>
  <si>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</si>
  <si>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</si>
  <si>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</si>
  <si>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</si>
  <si>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</si>
  <si>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</si>
  <si>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</si>
  <si>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</si>
  <si>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</si>
  <si>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</si>
  <si>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</si>
  <si>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</si>
  <si>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</si>
  <si>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</si>
  <si>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</si>
  <si>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</si>
  <si>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</si>
  <si>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</si>
  <si>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</si>
  <si>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</si>
  <si>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</si>
  <si>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</si>
  <si>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</si>
  <si>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</si>
  <si>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</si>
  <si>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</si>
  <si>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</si>
  <si>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</si>
  <si>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</si>
  <si>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</si>
  <si>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</si>
  <si>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</si>
  <si>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</si>
  <si>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</si>
  <si>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</si>
  <si>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</si>
  <si>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</si>
  <si>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</si>
  <si>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</si>
  <si>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</si>
  <si>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</si>
  <si>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</si>
  <si>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</si>
  <si>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</si>
  <si>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</si>
  <si>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</si>
  <si>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</si>
  <si>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</si>
  <si>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</si>
  <si>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</si>
  <si>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</si>
  <si>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</si>
  <si>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</si>
  <si>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</si>
  <si>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</si>
  <si>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</si>
  <si>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</si>
  <si>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</si>
  <si>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</si>
  <si>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</si>
  <si>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</si>
  <si>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</si>
  <si>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</si>
  <si>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</si>
  <si>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</si>
  <si>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</si>
  <si>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</si>
  <si>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</si>
  <si>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</si>
  <si>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</si>
  <si>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</si>
  <si>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</si>
  <si>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</si>
  <si>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</si>
  <si>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</si>
  <si>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</si>
  <si>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</si>
  <si>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</si>
  <si>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</si>
  <si>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</si>
  <si>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</si>
  <si>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</si>
  <si>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</si>
  <si>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</si>
  <si>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</si>
  <si>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</si>
  <si>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</si>
  <si>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</si>
  <si>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</si>
  <si>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</si>
  <si>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</si>
  <si>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</si>
  <si>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</si>
  <si>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</si>
  <si>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</si>
  <si>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</si>
  <si>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</si>
  <si>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</si>
  <si>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</si>
  <si>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</si>
  <si>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</si>
  <si>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</si>
  <si>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</si>
  <si>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</si>
  <si>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</si>
  <si>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</si>
  <si>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</si>
  <si>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</si>
  <si>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</si>
  <si>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</si>
  <si>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</si>
  <si>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</si>
  <si>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</si>
  <si>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</si>
  <si>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</si>
  <si>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</si>
  <si>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</si>
  <si>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</si>
  <si>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</si>
  <si>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</si>
  <si>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</si>
  <si>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</si>
  <si>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</si>
  <si>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</si>
  <si>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</si>
  <si>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</si>
  <si>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</si>
  <si>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</si>
  <si>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</si>
  <si>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Bakkafjörðru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</si>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</sst>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5"/>
  <sheetViews>
    <sheetView tabSelected="1" workbookViewId="0" topLeftCell="A365">
      <selection activeCell="A388" sqref="A38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10.4</v>
      </c>
      <c r="K322" s="43">
        <v>14.9</v>
      </c>
      <c r="L322" s="44">
        <f aca="true" t="shared" si="20" ref="L322:L343">AVERAGE(B322:I322)</f>
        <v>12.4625</v>
      </c>
      <c r="M322" s="99">
        <v>10.7</v>
      </c>
      <c r="N322" s="121">
        <v>0.9</v>
      </c>
      <c r="O322" s="97"/>
      <c r="P322" s="158">
        <v>0.3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47">
        <v>5497</v>
      </c>
      <c r="AM322" s="47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10.9</v>
      </c>
      <c r="K323" s="43">
        <v>15</v>
      </c>
      <c r="L323" s="44">
        <f t="shared" si="20"/>
        <v>12.8375</v>
      </c>
      <c r="M323" s="99">
        <v>10.7</v>
      </c>
      <c r="N323" s="121">
        <v>5.7</v>
      </c>
      <c r="O323" s="95"/>
      <c r="P323" s="158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v>13.2</v>
      </c>
      <c r="M324" s="99">
        <v>10.7</v>
      </c>
      <c r="N324" s="121">
        <v>0</v>
      </c>
      <c r="O324" s="97"/>
      <c r="P324" s="158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42">
        <v>2.6</v>
      </c>
      <c r="AK324" s="42">
        <v>-22.9</v>
      </c>
      <c r="AL324" s="34">
        <v>5430</v>
      </c>
      <c r="AM324" s="34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121">
        <v>1.6</v>
      </c>
      <c r="O325" s="95"/>
      <c r="P325" s="158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121"/>
      <c r="O326" s="95"/>
      <c r="P326" s="158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121">
        <v>0.7</v>
      </c>
      <c r="O327" s="95"/>
      <c r="P327" s="158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-21.3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8.6</v>
      </c>
      <c r="K328" s="43">
        <v>16.8</v>
      </c>
      <c r="L328" s="44">
        <f t="shared" si="20"/>
        <v>12.724999999999998</v>
      </c>
      <c r="M328" s="99">
        <v>10.7</v>
      </c>
      <c r="N328" s="121"/>
      <c r="O328" s="97"/>
      <c r="P328" s="158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121"/>
      <c r="O329" s="95"/>
      <c r="P329" s="158">
        <v>14.6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42">
        <v>5.6</v>
      </c>
      <c r="AI329" s="42">
        <v>-20.5</v>
      </c>
      <c r="AJ329" s="42">
        <v>4.8</v>
      </c>
      <c r="AK329" s="42">
        <v>-20.7</v>
      </c>
      <c r="AL329" s="47">
        <v>5482</v>
      </c>
      <c r="AM329" s="47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121"/>
      <c r="O330" s="95"/>
      <c r="P330" s="158">
        <v>14.3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121"/>
      <c r="O331" s="95"/>
      <c r="P331" s="158">
        <v>13.4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42">
        <v>4.2</v>
      </c>
      <c r="AK331" s="42">
        <v>-19.1</v>
      </c>
      <c r="AL331" s="47">
        <v>5475</v>
      </c>
      <c r="AM331" s="47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v>11.4</v>
      </c>
      <c r="M332" s="99">
        <v>10.6</v>
      </c>
      <c r="N332" s="121"/>
      <c r="O332" s="95"/>
      <c r="P332" s="158">
        <v>6.6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42">
        <v>3.2</v>
      </c>
      <c r="AK332" s="42">
        <v>-20.5</v>
      </c>
      <c r="AL332" s="47">
        <v>5463</v>
      </c>
      <c r="AM332" s="47">
        <v>5450</v>
      </c>
      <c r="AN332" s="34">
        <v>5455</v>
      </c>
      <c r="AO332" s="53">
        <v>1965</v>
      </c>
      <c r="AP332" s="54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0"/>
        <v>11.450000000000001</v>
      </c>
      <c r="M333" s="99">
        <v>10.5</v>
      </c>
      <c r="N333" s="121"/>
      <c r="O333" s="95"/>
      <c r="P333" s="158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34">
        <v>5445</v>
      </c>
      <c r="AO333" s="53">
        <v>1972</v>
      </c>
      <c r="AP333" s="54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0"/>
        <v>12.0875</v>
      </c>
      <c r="M334" s="99">
        <v>10.5</v>
      </c>
      <c r="N334" s="121"/>
      <c r="O334" s="95"/>
      <c r="P334" s="158">
        <v>14.1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0"/>
        <v>10.025000000000002</v>
      </c>
      <c r="M335" s="99">
        <v>10.4</v>
      </c>
      <c r="N335" s="121"/>
      <c r="O335" s="97"/>
      <c r="P335" s="158">
        <v>10.3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0"/>
        <v>9.5375</v>
      </c>
      <c r="M336" s="99">
        <v>10.4</v>
      </c>
      <c r="N336" s="121">
        <v>0</v>
      </c>
      <c r="O336" s="97"/>
      <c r="P336" s="158">
        <v>6.7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0"/>
        <v>9.0875</v>
      </c>
      <c r="M337" s="99">
        <v>10.3</v>
      </c>
      <c r="N337" s="121">
        <v>0.5</v>
      </c>
      <c r="O337" s="95"/>
      <c r="P337" s="158">
        <v>10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v>10.1</v>
      </c>
      <c r="M338" s="99">
        <v>10.2</v>
      </c>
      <c r="N338" s="121"/>
      <c r="O338" s="95"/>
      <c r="P338" s="158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13.9</v>
      </c>
      <c r="L339" s="44">
        <f t="shared" si="20"/>
        <v>9.787500000000001</v>
      </c>
      <c r="M339" s="99">
        <v>10.2</v>
      </c>
      <c r="N339" s="121"/>
      <c r="O339" s="97"/>
      <c r="P339" s="158">
        <v>14.3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42">
        <v>1.2</v>
      </c>
      <c r="AK339" s="42">
        <v>-24.3</v>
      </c>
      <c r="AL339" s="47">
        <v>5398</v>
      </c>
      <c r="AM339" s="47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 t="shared" si="20"/>
        <v>11.700000000000001</v>
      </c>
      <c r="M340" s="99">
        <v>10.1</v>
      </c>
      <c r="N340" s="121">
        <v>0.1</v>
      </c>
      <c r="O340" s="95"/>
      <c r="P340" s="158">
        <v>8.3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42">
        <v>1</v>
      </c>
      <c r="AI340" s="42">
        <v>-24.5</v>
      </c>
      <c r="AJ340" s="42">
        <v>0.8</v>
      </c>
      <c r="AK340" s="42">
        <v>-25.7</v>
      </c>
      <c r="AL340" s="47">
        <v>5400</v>
      </c>
      <c r="AM340" s="47">
        <v>5390</v>
      </c>
      <c r="AN340" s="34">
        <v>5380</v>
      </c>
      <c r="AO340" s="53">
        <v>1552</v>
      </c>
      <c r="AP340" s="54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 t="shared" si="20"/>
        <v>10.0625</v>
      </c>
      <c r="M341" s="99">
        <v>10</v>
      </c>
      <c r="N341" s="121">
        <v>0</v>
      </c>
      <c r="O341" s="95"/>
      <c r="P341" s="158">
        <v>12.1</v>
      </c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42">
        <v>2</v>
      </c>
      <c r="AI341" s="42">
        <v>-25.5</v>
      </c>
      <c r="AJ341" s="42">
        <v>2</v>
      </c>
      <c r="AK341" s="42">
        <v>-24.9</v>
      </c>
      <c r="AL341" s="47">
        <v>5408</v>
      </c>
      <c r="AM341" s="47">
        <v>5396</v>
      </c>
      <c r="AN341" s="34">
        <v>5387</v>
      </c>
      <c r="AO341" s="53">
        <v>1652</v>
      </c>
      <c r="AP341" s="54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>
        <v>8.2</v>
      </c>
      <c r="C342" s="99">
        <v>7</v>
      </c>
      <c r="D342" s="99">
        <v>9.2</v>
      </c>
      <c r="E342" s="99">
        <v>9.7</v>
      </c>
      <c r="F342" s="99">
        <v>10.6</v>
      </c>
      <c r="G342" s="99">
        <v>10.2</v>
      </c>
      <c r="H342" s="99">
        <v>8.9</v>
      </c>
      <c r="I342" s="99">
        <v>8.7</v>
      </c>
      <c r="J342" s="115">
        <v>7</v>
      </c>
      <c r="K342" s="116">
        <v>12.2</v>
      </c>
      <c r="L342" s="44">
        <f t="shared" si="20"/>
        <v>9.062499999999998</v>
      </c>
      <c r="M342" s="99">
        <v>9.9</v>
      </c>
      <c r="N342" s="121">
        <v>0</v>
      </c>
      <c r="O342" s="97"/>
      <c r="P342" s="158">
        <v>1.9</v>
      </c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>
        <v>9.4</v>
      </c>
      <c r="Z342" s="43">
        <v>16.2</v>
      </c>
      <c r="AA342" s="55" t="s">
        <v>131</v>
      </c>
      <c r="AB342" s="25">
        <v>-1.4</v>
      </c>
      <c r="AC342" s="34" t="s">
        <v>171</v>
      </c>
      <c r="AD342" s="58">
        <v>1.1</v>
      </c>
      <c r="AE342" s="55" t="s">
        <v>150</v>
      </c>
      <c r="AF342" s="50">
        <v>13.8</v>
      </c>
      <c r="AG342" s="61" t="s">
        <v>99</v>
      </c>
      <c r="AH342" s="42">
        <v>1.4</v>
      </c>
      <c r="AI342" s="42">
        <v>-24.9</v>
      </c>
      <c r="AJ342" s="42">
        <v>-0.5</v>
      </c>
      <c r="AK342" s="42">
        <v>-24.1</v>
      </c>
      <c r="AL342" s="47">
        <v>5387</v>
      </c>
      <c r="AM342" s="47">
        <v>5382</v>
      </c>
      <c r="AN342" s="47">
        <v>5388</v>
      </c>
      <c r="AO342" s="53">
        <v>1581</v>
      </c>
      <c r="AP342" s="54">
        <v>1322</v>
      </c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>
        <v>8.8</v>
      </c>
      <c r="C343" s="99">
        <v>8.4</v>
      </c>
      <c r="D343" s="99">
        <v>9.1</v>
      </c>
      <c r="E343" s="99">
        <v>10.9</v>
      </c>
      <c r="F343" s="99">
        <v>10.8</v>
      </c>
      <c r="G343" s="99">
        <v>11.1</v>
      </c>
      <c r="H343" s="99">
        <v>10.4</v>
      </c>
      <c r="I343" s="99">
        <v>9.8</v>
      </c>
      <c r="J343" s="115">
        <v>8.4</v>
      </c>
      <c r="K343" s="116">
        <v>11.5</v>
      </c>
      <c r="L343" s="44">
        <f t="shared" si="20"/>
        <v>9.9125</v>
      </c>
      <c r="M343" s="99">
        <v>9.9</v>
      </c>
      <c r="N343" s="121">
        <v>4.8</v>
      </c>
      <c r="O343" s="95"/>
      <c r="P343" s="158">
        <v>0.2</v>
      </c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>
        <v>9.6</v>
      </c>
      <c r="Z343" s="43">
        <v>13.9</v>
      </c>
      <c r="AA343" s="55" t="s">
        <v>175</v>
      </c>
      <c r="AB343" s="25">
        <v>2.4</v>
      </c>
      <c r="AC343" s="34" t="s">
        <v>74</v>
      </c>
      <c r="AD343" s="58">
        <v>0.5</v>
      </c>
      <c r="AE343" s="55" t="s">
        <v>150</v>
      </c>
      <c r="AF343" s="50">
        <v>21.5</v>
      </c>
      <c r="AG343" s="61" t="s">
        <v>132</v>
      </c>
      <c r="AH343" s="42">
        <v>-1.1</v>
      </c>
      <c r="AI343" s="42">
        <v>-23.3</v>
      </c>
      <c r="AJ343" s="42">
        <v>-0.1</v>
      </c>
      <c r="AK343" s="42">
        <v>-25.5</v>
      </c>
      <c r="AL343" s="47">
        <v>5377</v>
      </c>
      <c r="AM343" s="47">
        <v>5369</v>
      </c>
      <c r="AN343" s="56"/>
      <c r="AO343" s="53">
        <v>1247</v>
      </c>
      <c r="AP343" s="54">
        <v>1361</v>
      </c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>
        <v>9.3</v>
      </c>
      <c r="C344" s="99">
        <v>9.2</v>
      </c>
      <c r="D344" s="99">
        <v>11.4</v>
      </c>
      <c r="E344" s="99">
        <v>14</v>
      </c>
      <c r="F344" s="99">
        <v>14.7</v>
      </c>
      <c r="G344" s="99">
        <v>14.7</v>
      </c>
      <c r="H344" s="99">
        <v>12.1</v>
      </c>
      <c r="I344" s="99">
        <v>11</v>
      </c>
      <c r="J344" s="115">
        <v>9.2</v>
      </c>
      <c r="K344" s="116">
        <v>15.4</v>
      </c>
      <c r="L344" s="44">
        <v>12</v>
      </c>
      <c r="M344" s="99">
        <v>9.8</v>
      </c>
      <c r="N344" s="121">
        <v>0.7</v>
      </c>
      <c r="O344" s="95"/>
      <c r="P344" s="158">
        <v>3.2</v>
      </c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>
        <v>10.1</v>
      </c>
      <c r="Z344" s="43">
        <v>16.8</v>
      </c>
      <c r="AA344" s="55" t="s">
        <v>451</v>
      </c>
      <c r="AB344" s="25">
        <v>2.1</v>
      </c>
      <c r="AC344" s="34" t="s">
        <v>244</v>
      </c>
      <c r="AD344" s="58">
        <v>1.2</v>
      </c>
      <c r="AE344" s="55" t="s">
        <v>150</v>
      </c>
      <c r="AF344" s="50">
        <v>104.3</v>
      </c>
      <c r="AG344" s="61" t="s">
        <v>119</v>
      </c>
      <c r="AH344" s="42">
        <v>0.4</v>
      </c>
      <c r="AI344" s="42">
        <v>-27.7</v>
      </c>
      <c r="AJ344" s="42">
        <v>0.4</v>
      </c>
      <c r="AK344" s="42">
        <v>-26.1</v>
      </c>
      <c r="AL344" s="47">
        <v>5381</v>
      </c>
      <c r="AM344" s="47">
        <v>5389</v>
      </c>
      <c r="AN344" s="47">
        <v>5385</v>
      </c>
      <c r="AO344" s="53">
        <v>1486</v>
      </c>
      <c r="AP344" s="54">
        <v>1528</v>
      </c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>
        <v>10.1</v>
      </c>
      <c r="C345" s="99">
        <v>8.6</v>
      </c>
      <c r="D345" s="99">
        <v>9.7</v>
      </c>
      <c r="E345" s="99">
        <v>12.9</v>
      </c>
      <c r="F345" s="99">
        <v>13.5</v>
      </c>
      <c r="G345" s="99">
        <v>13.9</v>
      </c>
      <c r="H345" s="99">
        <v>12.8</v>
      </c>
      <c r="I345" s="99">
        <v>8.9</v>
      </c>
      <c r="J345" s="115">
        <v>8</v>
      </c>
      <c r="K345" s="116">
        <v>14.1</v>
      </c>
      <c r="L345" s="44">
        <f>AVERAGE(B345:I345)</f>
        <v>11.3</v>
      </c>
      <c r="M345" s="99">
        <v>9.7</v>
      </c>
      <c r="N345" s="121">
        <v>0.2</v>
      </c>
      <c r="O345" s="95"/>
      <c r="P345" s="158">
        <v>8</v>
      </c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>
        <v>9.1</v>
      </c>
      <c r="Z345" s="43">
        <v>15.6</v>
      </c>
      <c r="AA345" s="55" t="s">
        <v>498</v>
      </c>
      <c r="AB345" s="25">
        <v>1.4</v>
      </c>
      <c r="AC345" s="34" t="s">
        <v>371</v>
      </c>
      <c r="AD345" s="58">
        <v>0.1</v>
      </c>
      <c r="AE345" s="55" t="s">
        <v>155</v>
      </c>
      <c r="AF345" s="50">
        <v>4.8</v>
      </c>
      <c r="AG345" s="61" t="s">
        <v>199</v>
      </c>
      <c r="AH345" s="42">
        <v>1</v>
      </c>
      <c r="AI345" s="42">
        <v>-23.5</v>
      </c>
      <c r="AJ345" s="42">
        <v>0</v>
      </c>
      <c r="AK345" s="42">
        <v>-23.7</v>
      </c>
      <c r="AL345" s="56">
        <v>5399</v>
      </c>
      <c r="AM345" s="47">
        <v>5403</v>
      </c>
      <c r="AN345" s="47"/>
      <c r="AO345" s="63">
        <v>1658</v>
      </c>
      <c r="AP345" s="163">
        <v>1504</v>
      </c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>
        <v>7.6</v>
      </c>
      <c r="C346" s="99">
        <v>4.2</v>
      </c>
      <c r="D346" s="99">
        <v>8.5</v>
      </c>
      <c r="E346" s="99">
        <v>11.5</v>
      </c>
      <c r="F346" s="99">
        <v>13.1</v>
      </c>
      <c r="G346" s="99">
        <v>13</v>
      </c>
      <c r="H346" s="99">
        <v>10.4</v>
      </c>
      <c r="I346" s="99">
        <v>6.8</v>
      </c>
      <c r="J346" s="25">
        <v>4</v>
      </c>
      <c r="K346" s="43">
        <v>13.6</v>
      </c>
      <c r="L346" s="44">
        <f>AVERAGE(B346:I346)</f>
        <v>9.3875</v>
      </c>
      <c r="M346" s="99">
        <v>9.6</v>
      </c>
      <c r="N346" s="121">
        <v>0</v>
      </c>
      <c r="O346" s="97"/>
      <c r="P346" s="158">
        <v>14.5</v>
      </c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>
        <v>7.9</v>
      </c>
      <c r="Z346" s="43">
        <v>16.5</v>
      </c>
      <c r="AA346" s="55" t="s">
        <v>171</v>
      </c>
      <c r="AB346" s="25">
        <v>-1.7</v>
      </c>
      <c r="AC346" s="34" t="s">
        <v>421</v>
      </c>
      <c r="AD346" s="58">
        <v>-0.7</v>
      </c>
      <c r="AE346" s="55" t="s">
        <v>155</v>
      </c>
      <c r="AF346" s="50">
        <v>7.7</v>
      </c>
      <c r="AG346" s="61" t="s">
        <v>259</v>
      </c>
      <c r="AH346" s="42">
        <v>-0.5</v>
      </c>
      <c r="AI346" s="42">
        <v>-23.3</v>
      </c>
      <c r="AJ346" s="42">
        <v>1.8</v>
      </c>
      <c r="AK346" s="42">
        <v>-22.3</v>
      </c>
      <c r="AL346" s="47">
        <v>5408</v>
      </c>
      <c r="AM346" s="47">
        <v>5394</v>
      </c>
      <c r="AN346" s="47"/>
      <c r="AO346" s="53">
        <v>1447</v>
      </c>
      <c r="AP346" s="54">
        <v>1849</v>
      </c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>
        <v>4.7</v>
      </c>
      <c r="C347" s="99">
        <v>4.1</v>
      </c>
      <c r="D347" s="99">
        <v>6.6</v>
      </c>
      <c r="E347" s="99">
        <v>10.6</v>
      </c>
      <c r="F347" s="99">
        <v>11</v>
      </c>
      <c r="G347" s="99">
        <v>10.6</v>
      </c>
      <c r="H347" s="99">
        <v>9.6</v>
      </c>
      <c r="I347" s="99">
        <v>6.8</v>
      </c>
      <c r="J347" s="25">
        <v>3.8</v>
      </c>
      <c r="K347" s="43">
        <v>11.5</v>
      </c>
      <c r="L347" s="44">
        <v>8.2</v>
      </c>
      <c r="M347" s="99">
        <v>9.5</v>
      </c>
      <c r="N347" s="121"/>
      <c r="O347" s="97"/>
      <c r="P347" s="158">
        <v>11.1</v>
      </c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>
        <v>7.9</v>
      </c>
      <c r="Z347" s="43">
        <v>15.5</v>
      </c>
      <c r="AA347" s="55" t="s">
        <v>208</v>
      </c>
      <c r="AB347" s="25">
        <v>-2.1</v>
      </c>
      <c r="AC347" s="34" t="s">
        <v>171</v>
      </c>
      <c r="AD347" s="58">
        <v>-1.6</v>
      </c>
      <c r="AE347" s="55" t="s">
        <v>123</v>
      </c>
      <c r="AF347" s="50">
        <v>4</v>
      </c>
      <c r="AG347" s="61" t="s">
        <v>49</v>
      </c>
      <c r="AH347" s="42">
        <v>2</v>
      </c>
      <c r="AI347" s="42">
        <v>-18.9</v>
      </c>
      <c r="AJ347" s="42">
        <v>1.2</v>
      </c>
      <c r="AK347" s="42">
        <v>-18.9</v>
      </c>
      <c r="AL347" s="47">
        <v>5440</v>
      </c>
      <c r="AM347" s="47">
        <v>5413</v>
      </c>
      <c r="AN347" s="47">
        <v>5393</v>
      </c>
      <c r="AO347" s="53">
        <v>1782</v>
      </c>
      <c r="AP347" s="54">
        <v>1665</v>
      </c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>
        <v>7.2</v>
      </c>
      <c r="C348" s="99">
        <v>5.1</v>
      </c>
      <c r="D348" s="99">
        <v>8.4</v>
      </c>
      <c r="E348" s="99">
        <v>9.5</v>
      </c>
      <c r="F348" s="99">
        <v>9.9</v>
      </c>
      <c r="G348" s="99">
        <v>10.4</v>
      </c>
      <c r="H348" s="99">
        <v>9.4</v>
      </c>
      <c r="I348" s="99">
        <v>9.4</v>
      </c>
      <c r="J348" s="115">
        <v>5</v>
      </c>
      <c r="K348" s="116">
        <v>10.7</v>
      </c>
      <c r="L348" s="44">
        <f>AVERAGE(B348:I348)</f>
        <v>8.6625</v>
      </c>
      <c r="M348" s="99">
        <v>9.4</v>
      </c>
      <c r="N348" s="121"/>
      <c r="O348" s="95"/>
      <c r="P348" s="158">
        <v>9.7</v>
      </c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>
        <v>8.2</v>
      </c>
      <c r="Z348" s="43">
        <v>15.7</v>
      </c>
      <c r="AA348" s="55" t="s">
        <v>208</v>
      </c>
      <c r="AB348" s="25">
        <v>-4.1</v>
      </c>
      <c r="AC348" s="34" t="s">
        <v>77</v>
      </c>
      <c r="AD348" s="58">
        <v>-2.7</v>
      </c>
      <c r="AE348" s="55" t="s">
        <v>496</v>
      </c>
      <c r="AF348" s="50">
        <v>8.6</v>
      </c>
      <c r="AG348" s="61" t="s">
        <v>387</v>
      </c>
      <c r="AH348" s="42">
        <v>0.8</v>
      </c>
      <c r="AI348" s="42">
        <v>-20.3</v>
      </c>
      <c r="AJ348" s="42">
        <v>-0.5</v>
      </c>
      <c r="AK348" s="42">
        <v>-17.3</v>
      </c>
      <c r="AL348" s="47">
        <v>5424</v>
      </c>
      <c r="AM348" s="47">
        <v>5449</v>
      </c>
      <c r="AN348" s="47">
        <v>5406</v>
      </c>
      <c r="AO348" s="53">
        <v>1660</v>
      </c>
      <c r="AP348" s="54">
        <v>1408</v>
      </c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>
        <v>8.4</v>
      </c>
      <c r="C349" s="99">
        <v>8.1</v>
      </c>
      <c r="D349" s="99">
        <v>9.1</v>
      </c>
      <c r="E349" s="99">
        <v>11.1</v>
      </c>
      <c r="F349" s="99">
        <v>10.6</v>
      </c>
      <c r="G349" s="99">
        <v>10.4</v>
      </c>
      <c r="H349" s="99">
        <v>10.4</v>
      </c>
      <c r="I349" s="99">
        <v>10.3</v>
      </c>
      <c r="J349" s="115">
        <v>7.9</v>
      </c>
      <c r="K349" s="116">
        <v>11.8</v>
      </c>
      <c r="L349" s="44">
        <f>AVERAGE(B349:I349)</f>
        <v>9.8</v>
      </c>
      <c r="M349" s="99">
        <v>9.3</v>
      </c>
      <c r="N349" s="121">
        <v>0.4</v>
      </c>
      <c r="O349" s="97"/>
      <c r="P349" s="158">
        <v>0</v>
      </c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>
        <v>10.3</v>
      </c>
      <c r="Z349" s="43">
        <v>16</v>
      </c>
      <c r="AA349" s="55" t="s">
        <v>49</v>
      </c>
      <c r="AB349" s="25">
        <v>-2.2</v>
      </c>
      <c r="AC349" s="34" t="s">
        <v>71</v>
      </c>
      <c r="AD349" s="58">
        <v>-1.2</v>
      </c>
      <c r="AE349" s="55" t="s">
        <v>496</v>
      </c>
      <c r="AF349" s="50">
        <v>8.2</v>
      </c>
      <c r="AG349" s="61" t="s">
        <v>490</v>
      </c>
      <c r="AH349" s="42">
        <v>7.2</v>
      </c>
      <c r="AI349" s="233">
        <v>-13.9</v>
      </c>
      <c r="AJ349" s="42">
        <v>6.8</v>
      </c>
      <c r="AK349" s="42">
        <v>-14.1</v>
      </c>
      <c r="AL349" s="47">
        <v>5543</v>
      </c>
      <c r="AM349" s="47">
        <v>5520</v>
      </c>
      <c r="AN349" s="47">
        <v>5480</v>
      </c>
      <c r="AO349" s="135">
        <v>1137</v>
      </c>
      <c r="AP349" s="136">
        <v>2130</v>
      </c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99">
        <v>10</v>
      </c>
      <c r="C350" s="99">
        <v>9.8</v>
      </c>
      <c r="D350" s="99">
        <v>10.1</v>
      </c>
      <c r="E350" s="99">
        <v>11.4</v>
      </c>
      <c r="F350" s="99">
        <v>12.2</v>
      </c>
      <c r="G350" s="99">
        <v>12.4</v>
      </c>
      <c r="H350" s="99">
        <v>11.5</v>
      </c>
      <c r="I350" s="99">
        <v>10.6</v>
      </c>
      <c r="J350" s="115">
        <v>9.8</v>
      </c>
      <c r="K350" s="116">
        <v>13.1</v>
      </c>
      <c r="L350" s="44">
        <v>11</v>
      </c>
      <c r="M350" s="99">
        <v>9.2</v>
      </c>
      <c r="N350" s="121">
        <v>5.7</v>
      </c>
      <c r="O350" s="95"/>
      <c r="P350" s="158">
        <v>1.1</v>
      </c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>
        <v>11.1</v>
      </c>
      <c r="Z350" s="43">
        <v>19.9</v>
      </c>
      <c r="AA350" s="41" t="s">
        <v>109</v>
      </c>
      <c r="AB350" s="25">
        <v>5.3</v>
      </c>
      <c r="AC350" s="34" t="s">
        <v>79</v>
      </c>
      <c r="AD350" s="58">
        <v>2.3</v>
      </c>
      <c r="AE350" s="55" t="s">
        <v>150</v>
      </c>
      <c r="AF350" s="50">
        <v>17.4</v>
      </c>
      <c r="AG350" s="20" t="s">
        <v>390</v>
      </c>
      <c r="AH350" s="42">
        <v>5.8</v>
      </c>
      <c r="AI350" s="42">
        <v>-12.9</v>
      </c>
      <c r="AJ350" s="42">
        <v>7.3</v>
      </c>
      <c r="AK350" s="42">
        <v>-13.9</v>
      </c>
      <c r="AL350" s="47">
        <v>5550</v>
      </c>
      <c r="AM350" s="47">
        <v>5541</v>
      </c>
      <c r="AN350" s="40">
        <v>5530</v>
      </c>
      <c r="AO350" s="135">
        <v>2917</v>
      </c>
      <c r="AP350" s="136">
        <v>3031</v>
      </c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>
        <v>10.4</v>
      </c>
      <c r="C351" s="99">
        <v>10.5</v>
      </c>
      <c r="D351" s="99">
        <v>11.5</v>
      </c>
      <c r="E351" s="99">
        <v>14.1</v>
      </c>
      <c r="F351" s="99">
        <v>14</v>
      </c>
      <c r="G351" s="99">
        <v>13.2</v>
      </c>
      <c r="H351" s="99">
        <v>12.9</v>
      </c>
      <c r="I351" s="99">
        <v>12.4</v>
      </c>
      <c r="J351" s="115">
        <v>10.2</v>
      </c>
      <c r="K351" s="116">
        <v>15.2</v>
      </c>
      <c r="L351" s="44">
        <v>12.4</v>
      </c>
      <c r="M351" s="99">
        <v>9.1</v>
      </c>
      <c r="N351" s="121">
        <v>0.8</v>
      </c>
      <c r="O351" s="97"/>
      <c r="P351" s="158">
        <v>0</v>
      </c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>
        <v>11.6</v>
      </c>
      <c r="Z351" s="43">
        <v>21.8</v>
      </c>
      <c r="AA351" s="55" t="s">
        <v>71</v>
      </c>
      <c r="AB351" s="25">
        <v>2.6</v>
      </c>
      <c r="AC351" s="34" t="s">
        <v>435</v>
      </c>
      <c r="AD351" s="58">
        <v>1.7</v>
      </c>
      <c r="AE351" s="55" t="s">
        <v>125</v>
      </c>
      <c r="AF351" s="50">
        <v>6.4</v>
      </c>
      <c r="AG351" s="50" t="s">
        <v>379</v>
      </c>
      <c r="AH351" s="42">
        <v>6.8</v>
      </c>
      <c r="AI351" s="42">
        <v>-14.1</v>
      </c>
      <c r="AJ351" s="42">
        <v>5.8</v>
      </c>
      <c r="AK351" s="42">
        <v>-17.5</v>
      </c>
      <c r="AL351" s="56">
        <v>5543</v>
      </c>
      <c r="AM351" s="47">
        <v>5520</v>
      </c>
      <c r="AN351" s="40">
        <v>5548</v>
      </c>
      <c r="AO351" s="135">
        <v>2783</v>
      </c>
      <c r="AP351" s="136">
        <v>2837</v>
      </c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>
        <v>11.3</v>
      </c>
      <c r="C352" s="99">
        <v>11.3</v>
      </c>
      <c r="D352" s="99">
        <v>11.3</v>
      </c>
      <c r="E352" s="99">
        <v>12.6</v>
      </c>
      <c r="F352" s="99">
        <v>12.1</v>
      </c>
      <c r="G352" s="99">
        <v>12.2</v>
      </c>
      <c r="H352" s="99">
        <v>11.9</v>
      </c>
      <c r="I352" s="99">
        <v>12.1</v>
      </c>
      <c r="J352" s="115">
        <v>10.2</v>
      </c>
      <c r="K352" s="116">
        <v>13.5</v>
      </c>
      <c r="L352" s="44">
        <v>11.9</v>
      </c>
      <c r="M352" s="99">
        <v>9</v>
      </c>
      <c r="N352" s="121">
        <v>1</v>
      </c>
      <c r="O352" s="95"/>
      <c r="P352" s="158">
        <v>0.1</v>
      </c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>
        <v>12</v>
      </c>
      <c r="Z352" s="209">
        <v>21.2</v>
      </c>
      <c r="AA352" s="55" t="s">
        <v>499</v>
      </c>
      <c r="AB352" s="25">
        <v>4.6</v>
      </c>
      <c r="AC352" s="34" t="s">
        <v>74</v>
      </c>
      <c r="AD352" s="58">
        <v>3.5</v>
      </c>
      <c r="AE352" s="55" t="s">
        <v>150</v>
      </c>
      <c r="AF352" s="50">
        <v>68.2</v>
      </c>
      <c r="AG352" s="20" t="s">
        <v>73</v>
      </c>
      <c r="AH352" s="42">
        <v>5.6</v>
      </c>
      <c r="AI352" s="42">
        <v>-18.7</v>
      </c>
      <c r="AJ352" s="42">
        <v>4.2</v>
      </c>
      <c r="AK352" s="42">
        <v>-18.5</v>
      </c>
      <c r="AL352" s="56">
        <v>5510</v>
      </c>
      <c r="AM352" s="47">
        <v>5490</v>
      </c>
      <c r="AN352" s="40">
        <v>5533</v>
      </c>
      <c r="AO352" s="135">
        <v>2665</v>
      </c>
      <c r="AP352" s="136">
        <v>2337</v>
      </c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 t="s">
        <v>201</v>
      </c>
      <c r="AJ353" s="42">
        <v>5699</v>
      </c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9.159999999999998</v>
      </c>
      <c r="C354" s="42">
        <f>AVERAGE(C322:C351)</f>
        <v>8.436666666666666</v>
      </c>
      <c r="D354" s="42">
        <f>AVERAGE(D322:D351)</f>
        <v>10.493333333333336</v>
      </c>
      <c r="E354" s="42">
        <f>AVERAGE(E322:E352)</f>
        <v>12.445161290322579</v>
      </c>
      <c r="F354" s="42">
        <f aca="true" t="shared" si="21" ref="F354:K354">AVERAGE(F322:F351)</f>
        <v>13.340000000000002</v>
      </c>
      <c r="G354" s="42">
        <f t="shared" si="21"/>
        <v>13.113333333333328</v>
      </c>
      <c r="H354" s="42">
        <f t="shared" si="21"/>
        <v>11.83</v>
      </c>
      <c r="I354" s="42">
        <f t="shared" si="21"/>
        <v>10.163333333333334</v>
      </c>
      <c r="J354" s="25">
        <f t="shared" si="21"/>
        <v>8.126666666666667</v>
      </c>
      <c r="K354" s="43">
        <f t="shared" si="21"/>
        <v>14.44</v>
      </c>
      <c r="L354" s="44">
        <v>11.2</v>
      </c>
      <c r="M354" s="42"/>
      <c r="N354" s="50">
        <f>SUM(N322:N352)</f>
        <v>23.1</v>
      </c>
      <c r="O354" s="50"/>
      <c r="P354" s="219">
        <f>SUM(P322:P352)</f>
        <v>216.09999999999997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9.929032258064519</v>
      </c>
      <c r="Z354" s="131">
        <f>AVERAGE(Z322:Z352)</f>
        <v>18.467741935483872</v>
      </c>
      <c r="AA354" s="65"/>
      <c r="AB354" s="129">
        <f>AVERAGE(AB322:AB352)</f>
        <v>1.2387096774193542</v>
      </c>
      <c r="AC354" s="65"/>
      <c r="AD354" s="65">
        <f>AVERAGE(AD322:AD352)</f>
        <v>0.49999999999999994</v>
      </c>
      <c r="AE354" s="65"/>
      <c r="AF354" s="227"/>
      <c r="AG354" s="65"/>
      <c r="AH354" s="65">
        <f aca="true" t="shared" si="22" ref="AH354:AP354">AVERAGE(AH322:AH352)</f>
        <v>3.0387096774193556</v>
      </c>
      <c r="AI354" s="65">
        <f t="shared" si="22"/>
        <v>-20.87741935483871</v>
      </c>
      <c r="AJ354" s="65">
        <f>AVERAGE(AJ322:AJ353)</f>
        <v>180.99375</v>
      </c>
      <c r="AK354" s="65">
        <f t="shared" si="22"/>
        <v>-21.074193548387097</v>
      </c>
      <c r="AL354" s="70">
        <f t="shared" si="22"/>
        <v>5452.612903225807</v>
      </c>
      <c r="AM354" s="70">
        <f t="shared" si="22"/>
        <v>5445.419354838709</v>
      </c>
      <c r="AN354" s="70">
        <f t="shared" si="22"/>
        <v>5450.2962962962965</v>
      </c>
      <c r="AO354" s="70">
        <f t="shared" si="22"/>
        <v>1946.4193548387098</v>
      </c>
      <c r="AP354" s="70">
        <f t="shared" si="22"/>
        <v>1976.1290322580646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0.8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2.7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2.7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2.7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  <row r="363" spans="2:50" ht="12.75">
      <c r="B363" s="1" t="s">
        <v>522</v>
      </c>
      <c r="C363" s="1"/>
      <c r="D363" s="1"/>
      <c r="E363" s="1"/>
      <c r="P363" s="181"/>
      <c r="Q363" s="2"/>
      <c r="R363" s="2"/>
      <c r="S363" s="2"/>
      <c r="T363" s="2"/>
      <c r="U363" s="2"/>
      <c r="V363" s="2"/>
      <c r="W363" s="2"/>
      <c r="X363" s="2"/>
      <c r="Y363" s="182"/>
      <c r="Z363" s="103" t="s">
        <v>0</v>
      </c>
      <c r="AA363" s="104"/>
      <c r="AD363" s="104" t="s">
        <v>147</v>
      </c>
      <c r="AE363" s="6"/>
      <c r="AF363" s="1"/>
      <c r="AH363" s="1" t="s">
        <v>1</v>
      </c>
      <c r="AI363" s="1"/>
      <c r="AJ363" s="1"/>
      <c r="AK363" s="1"/>
      <c r="AN363" s="13" t="s">
        <v>2</v>
      </c>
      <c r="AO363" s="5" t="s">
        <v>3</v>
      </c>
      <c r="AP363" s="1"/>
      <c r="AQ363" s="72"/>
      <c r="AW363" s="1" t="s">
        <v>262</v>
      </c>
      <c r="AX363" s="104" t="s">
        <v>10</v>
      </c>
    </row>
    <row r="364" spans="1:50" ht="12.75">
      <c r="A364" s="80"/>
      <c r="B364" s="80" t="s">
        <v>4</v>
      </c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141" t="s">
        <v>5</v>
      </c>
      <c r="N364" s="147"/>
      <c r="O364" s="12" t="s">
        <v>26</v>
      </c>
      <c r="P364" s="180"/>
      <c r="Q364" s="142" t="s">
        <v>6</v>
      </c>
      <c r="R364" s="142"/>
      <c r="S364" s="143"/>
      <c r="T364" s="143"/>
      <c r="U364" s="143"/>
      <c r="V364" s="143" t="s">
        <v>7</v>
      </c>
      <c r="W364" s="142" t="s">
        <v>8</v>
      </c>
      <c r="X364" s="80"/>
      <c r="Y364" s="183" t="s">
        <v>9</v>
      </c>
      <c r="Z364" s="100" t="s">
        <v>22</v>
      </c>
      <c r="AA364" s="10" t="s">
        <v>10</v>
      </c>
      <c r="AB364" s="108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3" t="s">
        <v>14</v>
      </c>
      <c r="AM364" s="13" t="s">
        <v>15</v>
      </c>
      <c r="AN364" s="13" t="s">
        <v>15</v>
      </c>
      <c r="AO364" s="14" t="s">
        <v>14</v>
      </c>
      <c r="AP364" s="13" t="s">
        <v>15</v>
      </c>
      <c r="AQ364" s="183" t="s">
        <v>35</v>
      </c>
      <c r="AR364" s="11"/>
      <c r="AS364" s="11"/>
      <c r="AT364" s="122"/>
      <c r="AU364" t="s">
        <v>414</v>
      </c>
      <c r="AW364" s="15" t="s">
        <v>19</v>
      </c>
      <c r="AX364" s="148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1" t="s">
        <v>25</v>
      </c>
      <c r="O365" s="61" t="s">
        <v>38</v>
      </c>
      <c r="P365" s="176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4" t="s">
        <v>29</v>
      </c>
      <c r="Z365" s="18"/>
      <c r="AA365" s="34"/>
      <c r="AB365" s="25"/>
      <c r="AC365" s="26"/>
      <c r="AD365" s="127"/>
      <c r="AE365" s="127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9" t="s">
        <v>32</v>
      </c>
      <c r="AM365" s="15" t="s">
        <v>33</v>
      </c>
      <c r="AN365" s="15" t="s">
        <v>33</v>
      </c>
      <c r="AO365" s="14" t="s">
        <v>34</v>
      </c>
      <c r="AP365" s="13" t="s">
        <v>34</v>
      </c>
      <c r="AQ365" s="189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8"/>
    </row>
    <row r="366" spans="1:50" ht="12.75">
      <c r="A366" s="35" t="s">
        <v>201</v>
      </c>
      <c r="B366" s="34"/>
      <c r="C366" s="34"/>
      <c r="D366" s="34"/>
      <c r="E366" s="34"/>
      <c r="F366" s="34"/>
      <c r="G366" s="34"/>
      <c r="H366" s="34"/>
      <c r="I366" s="34"/>
      <c r="J366" s="193"/>
      <c r="K366" s="216"/>
      <c r="L366" s="13"/>
      <c r="M366" s="34"/>
      <c r="N366" s="61"/>
      <c r="O366" s="164"/>
      <c r="P366" s="179"/>
      <c r="Q366" s="36"/>
      <c r="R366" s="36"/>
      <c r="S366" s="54"/>
      <c r="T366" s="54"/>
      <c r="U366" s="36"/>
      <c r="V366" s="36"/>
      <c r="W366" s="36"/>
      <c r="X366" s="54"/>
      <c r="Y366" s="183">
        <v>2011</v>
      </c>
      <c r="Z366" s="66"/>
      <c r="AA366" s="34"/>
      <c r="AF366" s="61"/>
      <c r="AG366" s="61"/>
      <c r="AH366" s="165" t="s">
        <v>43</v>
      </c>
      <c r="AI366" s="34"/>
      <c r="AJ366" s="34"/>
      <c r="AK366" s="34"/>
      <c r="AL366" s="13" t="s">
        <v>44</v>
      </c>
      <c r="AM366" s="34"/>
      <c r="AN366" s="34"/>
      <c r="AO366" s="53"/>
      <c r="AP366" s="34"/>
      <c r="AQ366" s="190" t="s">
        <v>45</v>
      </c>
      <c r="AR366" s="60"/>
      <c r="AS366" s="60"/>
      <c r="AT366" s="34"/>
      <c r="AU366" s="34"/>
      <c r="AV366" s="34"/>
      <c r="AW366" s="13">
        <v>2011</v>
      </c>
      <c r="AX366" s="55"/>
    </row>
    <row r="367" spans="1:51" ht="12.75">
      <c r="A367" s="13">
        <v>1</v>
      </c>
      <c r="B367" s="42">
        <v>11.2</v>
      </c>
      <c r="C367" s="42">
        <v>10.4</v>
      </c>
      <c r="D367" s="42">
        <v>11.8</v>
      </c>
      <c r="E367" s="42">
        <v>10.9</v>
      </c>
      <c r="F367" s="42">
        <v>13.6</v>
      </c>
      <c r="G367" s="42">
        <v>13</v>
      </c>
      <c r="H367" s="42">
        <v>13.8</v>
      </c>
      <c r="I367" s="42">
        <v>12.4</v>
      </c>
      <c r="J367" s="25">
        <v>10.3</v>
      </c>
      <c r="K367" s="82">
        <v>14.3</v>
      </c>
      <c r="L367" s="44">
        <f>AVERAGE(B367:I367)</f>
        <v>12.137500000000001</v>
      </c>
      <c r="M367" s="42">
        <v>8.9</v>
      </c>
      <c r="N367" s="61">
        <v>2.3</v>
      </c>
      <c r="O367" s="97"/>
      <c r="P367" s="170">
        <v>0.1</v>
      </c>
      <c r="Q367" s="34">
        <v>14.9</v>
      </c>
      <c r="R367" s="54">
        <v>1939</v>
      </c>
      <c r="S367" s="42">
        <v>5.4</v>
      </c>
      <c r="T367" s="92">
        <v>1970</v>
      </c>
      <c r="U367" s="42">
        <v>18</v>
      </c>
      <c r="V367" s="56">
        <v>1939</v>
      </c>
      <c r="W367" s="42">
        <v>0.9</v>
      </c>
      <c r="X367" s="56">
        <v>1895</v>
      </c>
      <c r="Y367" s="185">
        <v>12</v>
      </c>
      <c r="Z367" s="43">
        <v>19.3</v>
      </c>
      <c r="AA367" s="151" t="s">
        <v>175</v>
      </c>
      <c r="AB367" s="115">
        <v>4.5</v>
      </c>
      <c r="AC367" s="42" t="s">
        <v>74</v>
      </c>
      <c r="AD367" s="126">
        <v>2.4</v>
      </c>
      <c r="AE367" s="41" t="s">
        <v>150</v>
      </c>
      <c r="AF367" s="50">
        <v>35.5</v>
      </c>
      <c r="AG367" s="50" t="s">
        <v>132</v>
      </c>
      <c r="AH367" s="99">
        <v>4.6</v>
      </c>
      <c r="AI367" s="99">
        <v>-19.34</v>
      </c>
      <c r="AJ367" s="99">
        <v>3.6</v>
      </c>
      <c r="AK367" s="99">
        <v>-19.9</v>
      </c>
      <c r="AL367" s="47">
        <v>5483</v>
      </c>
      <c r="AM367" s="47">
        <v>5466</v>
      </c>
      <c r="AN367" s="34">
        <v>5477</v>
      </c>
      <c r="AO367" s="53">
        <v>1967</v>
      </c>
      <c r="AP367" s="54">
        <v>1938</v>
      </c>
      <c r="AQ367" s="42">
        <v>25.3</v>
      </c>
      <c r="AR367" s="34">
        <v>1981</v>
      </c>
      <c r="AS367" s="34" t="s">
        <v>227</v>
      </c>
      <c r="AT367" s="42">
        <v>-5.9</v>
      </c>
      <c r="AU367" s="34">
        <v>1976</v>
      </c>
      <c r="AV367" s="34" t="s">
        <v>500</v>
      </c>
      <c r="AW367" s="34"/>
      <c r="AX367" s="151"/>
      <c r="AY367" s="34" t="s">
        <v>336</v>
      </c>
    </row>
    <row r="368" spans="1:51" ht="12.75">
      <c r="A368" s="13">
        <v>2</v>
      </c>
      <c r="B368" s="42">
        <v>12.8</v>
      </c>
      <c r="C368" s="42">
        <v>11.8</v>
      </c>
      <c r="D368" s="42">
        <v>12.2</v>
      </c>
      <c r="E368" s="42">
        <v>15</v>
      </c>
      <c r="F368" s="42">
        <v>16</v>
      </c>
      <c r="G368" s="42">
        <v>15</v>
      </c>
      <c r="H368" s="42">
        <v>13.2</v>
      </c>
      <c r="I368" s="42">
        <v>11.5</v>
      </c>
      <c r="J368" s="25">
        <v>11.5</v>
      </c>
      <c r="K368" s="82">
        <v>16.7</v>
      </c>
      <c r="L368" s="44">
        <f aca="true" t="shared" si="23" ref="L368:L396">AVERAGE(B368:I368)</f>
        <v>13.4375</v>
      </c>
      <c r="M368" s="42">
        <v>8.8</v>
      </c>
      <c r="N368" s="50">
        <v>2.2</v>
      </c>
      <c r="O368" s="95"/>
      <c r="P368" s="170">
        <v>6.2</v>
      </c>
      <c r="Q368" s="43">
        <v>15.9</v>
      </c>
      <c r="R368" s="54">
        <v>1939</v>
      </c>
      <c r="S368" s="42">
        <v>5.1</v>
      </c>
      <c r="T368" s="92">
        <v>1970</v>
      </c>
      <c r="U368" s="42">
        <v>19</v>
      </c>
      <c r="V368" s="56">
        <v>1939</v>
      </c>
      <c r="W368" s="42">
        <v>-0.9</v>
      </c>
      <c r="X368" s="56">
        <v>1895</v>
      </c>
      <c r="Y368" s="185">
        <v>10.7</v>
      </c>
      <c r="Z368" s="43">
        <v>18.1</v>
      </c>
      <c r="AA368" s="34" t="s">
        <v>508</v>
      </c>
      <c r="AB368" s="115">
        <v>7.1</v>
      </c>
      <c r="AC368" s="34" t="s">
        <v>109</v>
      </c>
      <c r="AD368" s="235">
        <v>2.2</v>
      </c>
      <c r="AE368" s="41" t="s">
        <v>150</v>
      </c>
      <c r="AF368" s="61">
        <v>44.4</v>
      </c>
      <c r="AG368" s="61" t="s">
        <v>202</v>
      </c>
      <c r="AH368" s="99">
        <v>3.8</v>
      </c>
      <c r="AI368" s="99">
        <v>-20.3</v>
      </c>
      <c r="AJ368" s="99">
        <v>4.2</v>
      </c>
      <c r="AK368" s="99">
        <v>-21.1</v>
      </c>
      <c r="AL368" s="47">
        <v>5468</v>
      </c>
      <c r="AM368" s="34">
        <v>5468</v>
      </c>
      <c r="AN368" s="34">
        <v>5461</v>
      </c>
      <c r="AO368" s="53">
        <v>1892</v>
      </c>
      <c r="AP368" s="54">
        <v>1797</v>
      </c>
      <c r="AQ368" s="42">
        <v>24.4</v>
      </c>
      <c r="AR368" s="34">
        <v>1981</v>
      </c>
      <c r="AS368" s="34" t="s">
        <v>227</v>
      </c>
      <c r="AT368" s="42">
        <v>-4.1</v>
      </c>
      <c r="AU368" s="34">
        <v>1989</v>
      </c>
      <c r="AV368" s="34" t="s">
        <v>98</v>
      </c>
      <c r="AW368" s="34"/>
      <c r="AX368" s="151"/>
      <c r="AY368" s="34" t="s">
        <v>337</v>
      </c>
    </row>
    <row r="369" spans="1:51" ht="12.75">
      <c r="A369" s="13">
        <v>3</v>
      </c>
      <c r="B369" s="42">
        <v>11.5</v>
      </c>
      <c r="C369" s="42">
        <v>11.2</v>
      </c>
      <c r="D369" s="42">
        <v>11.2</v>
      </c>
      <c r="E369" s="42">
        <v>13.6</v>
      </c>
      <c r="F369" s="42">
        <v>15.7</v>
      </c>
      <c r="G369" s="42">
        <v>15.7</v>
      </c>
      <c r="H369" s="42">
        <v>13.1</v>
      </c>
      <c r="I369" s="42">
        <v>11</v>
      </c>
      <c r="J369" s="25">
        <v>10.5</v>
      </c>
      <c r="K369" s="82">
        <v>16.7</v>
      </c>
      <c r="L369" s="44">
        <f t="shared" si="23"/>
        <v>12.875</v>
      </c>
      <c r="M369" s="42">
        <v>8.7</v>
      </c>
      <c r="N369" s="50">
        <v>0.5</v>
      </c>
      <c r="O369" s="97"/>
      <c r="P369" s="170">
        <v>6.5</v>
      </c>
      <c r="Q369" s="42">
        <v>15.8</v>
      </c>
      <c r="R369" s="54">
        <v>1939</v>
      </c>
      <c r="S369" s="42">
        <v>4.3</v>
      </c>
      <c r="T369" s="92">
        <v>1992</v>
      </c>
      <c r="U369" s="43">
        <v>20.1</v>
      </c>
      <c r="V369" s="234">
        <v>1939</v>
      </c>
      <c r="W369" s="42">
        <v>-1.4</v>
      </c>
      <c r="X369" s="56">
        <v>1892</v>
      </c>
      <c r="Y369" s="185">
        <v>10.1</v>
      </c>
      <c r="Z369" s="43">
        <v>18.9</v>
      </c>
      <c r="AA369" s="42" t="s">
        <v>367</v>
      </c>
      <c r="AB369" s="115">
        <v>6.4</v>
      </c>
      <c r="AC369" s="42" t="s">
        <v>203</v>
      </c>
      <c r="AD369" s="126">
        <v>1.5</v>
      </c>
      <c r="AE369" s="41" t="s">
        <v>431</v>
      </c>
      <c r="AF369" s="50">
        <v>90</v>
      </c>
      <c r="AG369" s="236" t="s">
        <v>74</v>
      </c>
      <c r="AH369" s="99">
        <v>4</v>
      </c>
      <c r="AI369" s="99">
        <v>-22.7</v>
      </c>
      <c r="AJ369" s="99">
        <v>4.8</v>
      </c>
      <c r="AK369" s="99">
        <v>-22.3</v>
      </c>
      <c r="AL369" s="34">
        <v>5464</v>
      </c>
      <c r="AM369" s="34">
        <v>5469</v>
      </c>
      <c r="AN369" s="34">
        <v>5461</v>
      </c>
      <c r="AO369" s="53">
        <v>1880</v>
      </c>
      <c r="AP369" s="54">
        <v>1926</v>
      </c>
      <c r="AQ369" s="42">
        <v>23.8</v>
      </c>
      <c r="AR369" s="34">
        <v>1991</v>
      </c>
      <c r="AS369" s="34" t="s">
        <v>47</v>
      </c>
      <c r="AT369" s="42">
        <v>-5.3</v>
      </c>
      <c r="AU369" s="34">
        <v>1984</v>
      </c>
      <c r="AV369" s="34" t="s">
        <v>98</v>
      </c>
      <c r="AW369" s="34"/>
      <c r="AX369" s="151"/>
      <c r="AY369" s="34" t="s">
        <v>338</v>
      </c>
    </row>
    <row r="370" spans="1:51" ht="12.75">
      <c r="A370" s="13">
        <v>4</v>
      </c>
      <c r="B370" s="42">
        <v>10</v>
      </c>
      <c r="C370" s="42">
        <v>8.4</v>
      </c>
      <c r="D370" s="42">
        <v>9.6</v>
      </c>
      <c r="E370" s="42">
        <v>13.6</v>
      </c>
      <c r="F370" s="42">
        <v>15.6</v>
      </c>
      <c r="G370" s="42">
        <v>15.3</v>
      </c>
      <c r="H370" s="42">
        <v>13.3</v>
      </c>
      <c r="I370" s="42">
        <v>11.3</v>
      </c>
      <c r="J370" s="25">
        <v>8</v>
      </c>
      <c r="K370" s="82">
        <v>16.1</v>
      </c>
      <c r="L370" s="44">
        <f t="shared" si="23"/>
        <v>12.1375</v>
      </c>
      <c r="M370" s="42">
        <v>8.6</v>
      </c>
      <c r="N370" s="50"/>
      <c r="O370" s="95"/>
      <c r="P370" s="170">
        <v>11.4</v>
      </c>
      <c r="Q370" s="34">
        <v>14.7</v>
      </c>
      <c r="R370" s="54">
        <v>2010</v>
      </c>
      <c r="S370" s="42">
        <v>4.2</v>
      </c>
      <c r="T370" s="92">
        <v>1982</v>
      </c>
      <c r="U370" s="42">
        <v>16.5</v>
      </c>
      <c r="V370" s="56">
        <v>2010</v>
      </c>
      <c r="W370" s="42">
        <v>-1.6</v>
      </c>
      <c r="X370" s="56">
        <v>1982</v>
      </c>
      <c r="Y370" s="185">
        <v>9.9</v>
      </c>
      <c r="Z370" s="43">
        <v>19</v>
      </c>
      <c r="AA370" s="42" t="s">
        <v>495</v>
      </c>
      <c r="AB370" s="115">
        <v>3.7</v>
      </c>
      <c r="AC370" s="42" t="s">
        <v>203</v>
      </c>
      <c r="AD370" s="126">
        <v>1.5</v>
      </c>
      <c r="AE370" s="41" t="s">
        <v>431</v>
      </c>
      <c r="AF370" s="50">
        <v>71.8</v>
      </c>
      <c r="AG370" s="50" t="s">
        <v>118</v>
      </c>
      <c r="AH370" s="99">
        <v>5.4</v>
      </c>
      <c r="AI370" s="99">
        <v>-22.7</v>
      </c>
      <c r="AJ370" s="99">
        <v>4.8</v>
      </c>
      <c r="AK370" s="99">
        <v>-23.3</v>
      </c>
      <c r="AL370" s="34">
        <v>5462</v>
      </c>
      <c r="AM370" s="47">
        <v>5450</v>
      </c>
      <c r="AN370" s="34"/>
      <c r="AO370" s="53">
        <v>1944</v>
      </c>
      <c r="AP370" s="54">
        <v>2003</v>
      </c>
      <c r="AQ370" s="59">
        <v>24.9</v>
      </c>
      <c r="AR370" s="60">
        <v>2010</v>
      </c>
      <c r="AS370" s="60" t="s">
        <v>256</v>
      </c>
      <c r="AT370" s="42">
        <v>-5.6</v>
      </c>
      <c r="AU370" s="34">
        <v>1982</v>
      </c>
      <c r="AV370" s="34" t="s">
        <v>78</v>
      </c>
      <c r="AW370" s="34"/>
      <c r="AX370" s="151"/>
      <c r="AY370" s="34" t="s">
        <v>339</v>
      </c>
    </row>
    <row r="371" spans="1:51" ht="12.75">
      <c r="A371" s="13">
        <v>5</v>
      </c>
      <c r="B371" s="42">
        <v>11.4</v>
      </c>
      <c r="C371" s="42">
        <v>10.3</v>
      </c>
      <c r="D371" s="42">
        <v>11.8</v>
      </c>
      <c r="E371" s="42">
        <v>13.6</v>
      </c>
      <c r="F371" s="42">
        <v>14.5</v>
      </c>
      <c r="G371" s="42">
        <v>12.1</v>
      </c>
      <c r="H371" s="42">
        <v>11</v>
      </c>
      <c r="I371" s="42">
        <v>10</v>
      </c>
      <c r="J371" s="25">
        <v>10.2</v>
      </c>
      <c r="K371" s="82">
        <v>15.2</v>
      </c>
      <c r="L371" s="44">
        <f t="shared" si="23"/>
        <v>11.8375</v>
      </c>
      <c r="M371" s="42">
        <v>8.5</v>
      </c>
      <c r="N371" s="50"/>
      <c r="O371" s="95"/>
      <c r="P371" s="170">
        <v>5.3</v>
      </c>
      <c r="Q371" s="42">
        <v>14</v>
      </c>
      <c r="R371" s="54">
        <v>2010</v>
      </c>
      <c r="S371" s="42">
        <v>4.8</v>
      </c>
      <c r="T371" s="92">
        <v>1981</v>
      </c>
      <c r="U371" s="42">
        <v>16.7</v>
      </c>
      <c r="V371" s="56">
        <v>1958</v>
      </c>
      <c r="W371" s="42">
        <v>0.6</v>
      </c>
      <c r="X371" s="56">
        <v>1992</v>
      </c>
      <c r="Y371" s="185">
        <v>9.8</v>
      </c>
      <c r="Z371" s="43">
        <v>16.4</v>
      </c>
      <c r="AA371" s="42" t="s">
        <v>197</v>
      </c>
      <c r="AB371" s="115">
        <v>0.8</v>
      </c>
      <c r="AC371" s="42" t="s">
        <v>421</v>
      </c>
      <c r="AD371" s="126">
        <v>1.6</v>
      </c>
      <c r="AE371" s="41" t="s">
        <v>431</v>
      </c>
      <c r="AF371" s="50">
        <v>42.9</v>
      </c>
      <c r="AG371" s="50" t="s">
        <v>135</v>
      </c>
      <c r="AH371" s="99">
        <v>4.4</v>
      </c>
      <c r="AI371" s="99">
        <v>-22.3</v>
      </c>
      <c r="AJ371" s="99">
        <v>3</v>
      </c>
      <c r="AK371" s="99">
        <v>-22.3</v>
      </c>
      <c r="AL371" s="47">
        <v>5464</v>
      </c>
      <c r="AM371" s="47">
        <v>5432</v>
      </c>
      <c r="AN371" s="34">
        <v>5426</v>
      </c>
      <c r="AO371" s="53">
        <v>1863</v>
      </c>
      <c r="AP371" s="54">
        <v>1800</v>
      </c>
      <c r="AQ371" s="42">
        <v>23.2</v>
      </c>
      <c r="AR371" s="34">
        <v>1958</v>
      </c>
      <c r="AS371" s="34" t="s">
        <v>175</v>
      </c>
      <c r="AT371" s="42">
        <v>-5.8</v>
      </c>
      <c r="AU371" s="34">
        <v>1975</v>
      </c>
      <c r="AV371" s="34" t="s">
        <v>98</v>
      </c>
      <c r="AW371" s="34"/>
      <c r="AX371" s="151"/>
      <c r="AY371" s="34" t="s">
        <v>340</v>
      </c>
    </row>
    <row r="372" spans="1:51" ht="12.75">
      <c r="A372" s="13">
        <v>6</v>
      </c>
      <c r="B372" s="42">
        <v>8.8</v>
      </c>
      <c r="C372" s="42">
        <v>8.5</v>
      </c>
      <c r="D372" s="42">
        <v>9.3</v>
      </c>
      <c r="E372" s="42">
        <v>12.7</v>
      </c>
      <c r="F372" s="42">
        <v>14.4</v>
      </c>
      <c r="G372" s="42">
        <v>13.5</v>
      </c>
      <c r="H372" s="42">
        <v>11.6</v>
      </c>
      <c r="I372" s="42">
        <v>9.4</v>
      </c>
      <c r="J372" s="25">
        <v>8.2</v>
      </c>
      <c r="K372" s="82">
        <v>14.5</v>
      </c>
      <c r="L372" s="44">
        <f t="shared" si="23"/>
        <v>11.024999999999999</v>
      </c>
      <c r="M372" s="42">
        <v>8.4</v>
      </c>
      <c r="N372" s="50">
        <v>1</v>
      </c>
      <c r="O372" s="95"/>
      <c r="P372" s="170">
        <v>8.5</v>
      </c>
      <c r="Q372" s="34">
        <v>13.9</v>
      </c>
      <c r="R372" s="54">
        <v>2010</v>
      </c>
      <c r="S372" s="42">
        <v>4.9</v>
      </c>
      <c r="T372" s="92">
        <v>1962</v>
      </c>
      <c r="U372" s="42">
        <v>17.7</v>
      </c>
      <c r="V372" s="56">
        <v>1939</v>
      </c>
      <c r="W372" s="42">
        <v>1</v>
      </c>
      <c r="X372" s="56">
        <v>1882</v>
      </c>
      <c r="Y372" s="185">
        <v>9.4</v>
      </c>
      <c r="Z372" s="43">
        <v>16.1</v>
      </c>
      <c r="AA372" s="55" t="s">
        <v>171</v>
      </c>
      <c r="AB372" s="115">
        <v>1.5</v>
      </c>
      <c r="AC372" s="34" t="s">
        <v>131</v>
      </c>
      <c r="AD372" s="126">
        <v>1.4</v>
      </c>
      <c r="AE372" s="41" t="s">
        <v>150</v>
      </c>
      <c r="AF372" s="50">
        <v>17.4</v>
      </c>
      <c r="AG372" s="50" t="s">
        <v>135</v>
      </c>
      <c r="AH372" s="99">
        <v>2.8</v>
      </c>
      <c r="AI372" s="99">
        <v>-25.5</v>
      </c>
      <c r="AJ372" s="99">
        <v>2.6</v>
      </c>
      <c r="AK372" s="99">
        <v>-26.7</v>
      </c>
      <c r="AL372" s="47">
        <v>5422</v>
      </c>
      <c r="AM372" s="47">
        <v>5408</v>
      </c>
      <c r="AN372" s="34">
        <v>5411</v>
      </c>
      <c r="AO372" s="53">
        <v>1633</v>
      </c>
      <c r="AP372" s="54">
        <v>1622</v>
      </c>
      <c r="AQ372" s="42">
        <v>23.5</v>
      </c>
      <c r="AR372" s="34">
        <v>1991</v>
      </c>
      <c r="AS372" s="34" t="s">
        <v>180</v>
      </c>
      <c r="AT372" s="42">
        <v>-6.5</v>
      </c>
      <c r="AU372" s="34">
        <v>1975</v>
      </c>
      <c r="AV372" s="34" t="s">
        <v>98</v>
      </c>
      <c r="AW372" s="34"/>
      <c r="AX372" s="151"/>
      <c r="AY372" s="34" t="s">
        <v>341</v>
      </c>
    </row>
    <row r="373" spans="1:51" ht="12.75">
      <c r="A373" s="13">
        <v>7</v>
      </c>
      <c r="B373" s="42">
        <v>7.9</v>
      </c>
      <c r="C373" s="42">
        <v>6</v>
      </c>
      <c r="D373" s="42">
        <v>7.6</v>
      </c>
      <c r="E373" s="42">
        <v>8.4</v>
      </c>
      <c r="F373" s="42">
        <v>8.6</v>
      </c>
      <c r="G373" s="42">
        <v>7.8</v>
      </c>
      <c r="H373" s="42">
        <v>4.7</v>
      </c>
      <c r="I373" s="42">
        <v>4.7</v>
      </c>
      <c r="J373" s="25">
        <v>4.7</v>
      </c>
      <c r="K373" s="82">
        <v>9.7</v>
      </c>
      <c r="L373" s="44">
        <f t="shared" si="23"/>
        <v>6.9625</v>
      </c>
      <c r="M373" s="42">
        <v>8.3</v>
      </c>
      <c r="N373" s="50">
        <v>0</v>
      </c>
      <c r="O373" s="97"/>
      <c r="P373" s="170">
        <v>3.8</v>
      </c>
      <c r="Q373" s="34">
        <v>13.6</v>
      </c>
      <c r="R373" s="54">
        <v>2010</v>
      </c>
      <c r="S373" s="42">
        <v>3.5</v>
      </c>
      <c r="T373" s="92">
        <v>1940</v>
      </c>
      <c r="U373" s="42">
        <v>17.4</v>
      </c>
      <c r="V373" s="56">
        <v>1939</v>
      </c>
      <c r="W373" s="42">
        <v>1.4</v>
      </c>
      <c r="X373" s="56">
        <v>1984</v>
      </c>
      <c r="Y373" s="185">
        <v>6.3</v>
      </c>
      <c r="Z373" s="43">
        <v>14.1</v>
      </c>
      <c r="AA373" s="55" t="s">
        <v>259</v>
      </c>
      <c r="AB373" s="115">
        <v>-2.4</v>
      </c>
      <c r="AC373" s="34" t="s">
        <v>78</v>
      </c>
      <c r="AD373" s="126">
        <v>-2.1</v>
      </c>
      <c r="AE373" s="41" t="s">
        <v>155</v>
      </c>
      <c r="AF373" s="50">
        <v>27.4</v>
      </c>
      <c r="AG373" s="50" t="s">
        <v>190</v>
      </c>
      <c r="AH373" s="99">
        <v>2.6</v>
      </c>
      <c r="AI373" s="99">
        <v>-25.7</v>
      </c>
      <c r="AJ373" s="99">
        <v>1.4</v>
      </c>
      <c r="AK373" s="99">
        <v>-24.5</v>
      </c>
      <c r="AL373" s="47">
        <v>5409</v>
      </c>
      <c r="AM373" s="47">
        <v>5379</v>
      </c>
      <c r="AN373" s="34">
        <v>5372</v>
      </c>
      <c r="AO373" s="53">
        <v>490</v>
      </c>
      <c r="AP373" s="54">
        <v>505</v>
      </c>
      <c r="AQ373" s="42">
        <v>20.5</v>
      </c>
      <c r="AR373" s="34">
        <v>1991</v>
      </c>
      <c r="AS373" s="34" t="s">
        <v>509</v>
      </c>
      <c r="AT373" s="42">
        <v>-6</v>
      </c>
      <c r="AU373" s="34">
        <v>1985</v>
      </c>
      <c r="AV373" s="34" t="s">
        <v>278</v>
      </c>
      <c r="AW373" s="34"/>
      <c r="AX373" s="151"/>
      <c r="AY373" s="34" t="s">
        <v>342</v>
      </c>
    </row>
    <row r="374" spans="1:51" ht="12.75">
      <c r="A374" s="13">
        <v>8</v>
      </c>
      <c r="B374" s="99">
        <v>4.1</v>
      </c>
      <c r="C374" s="99">
        <v>3.8</v>
      </c>
      <c r="D374" s="99">
        <v>4.2</v>
      </c>
      <c r="E374" s="99">
        <v>5.6</v>
      </c>
      <c r="F374" s="99">
        <v>6.8</v>
      </c>
      <c r="G374" s="99">
        <v>6.6</v>
      </c>
      <c r="H374" s="99">
        <v>5</v>
      </c>
      <c r="I374" s="99">
        <v>4.4</v>
      </c>
      <c r="J374" s="115">
        <v>3.6</v>
      </c>
      <c r="K374" s="82">
        <v>7.9</v>
      </c>
      <c r="L374" s="44">
        <f t="shared" si="23"/>
        <v>5.0625</v>
      </c>
      <c r="M374" s="42">
        <v>8.2</v>
      </c>
      <c r="N374" s="50">
        <v>0</v>
      </c>
      <c r="O374" s="95"/>
      <c r="P374" s="170">
        <v>7.2</v>
      </c>
      <c r="Q374" s="34">
        <v>13.3</v>
      </c>
      <c r="R374" s="54">
        <v>2010</v>
      </c>
      <c r="S374" s="42">
        <v>4.5</v>
      </c>
      <c r="T374" s="92">
        <v>1977</v>
      </c>
      <c r="U374" s="42">
        <v>16.5</v>
      </c>
      <c r="V374" s="56">
        <v>1939</v>
      </c>
      <c r="W374" s="42">
        <v>0</v>
      </c>
      <c r="X374" s="56">
        <v>1972</v>
      </c>
      <c r="Y374" s="185">
        <v>5.3</v>
      </c>
      <c r="Z374" s="43">
        <v>14.4</v>
      </c>
      <c r="AA374" s="55" t="s">
        <v>109</v>
      </c>
      <c r="AB374" s="115">
        <v>-3.5</v>
      </c>
      <c r="AC374" s="34" t="s">
        <v>78</v>
      </c>
      <c r="AD374" s="126">
        <v>-4.9</v>
      </c>
      <c r="AE374" s="41" t="s">
        <v>123</v>
      </c>
      <c r="AF374" s="50">
        <v>77</v>
      </c>
      <c r="AG374" s="50" t="s">
        <v>238</v>
      </c>
      <c r="AH374" s="99">
        <v>-0.3</v>
      </c>
      <c r="AI374" s="99">
        <v>-22.3</v>
      </c>
      <c r="AJ374" s="99">
        <v>-2.7</v>
      </c>
      <c r="AK374" s="99">
        <v>-21.9</v>
      </c>
      <c r="AL374" s="47">
        <v>5358</v>
      </c>
      <c r="AM374" s="47">
        <v>5352</v>
      </c>
      <c r="AN374" s="34">
        <v>5372</v>
      </c>
      <c r="AO374" s="53">
        <v>885</v>
      </c>
      <c r="AP374" s="54">
        <v>1235</v>
      </c>
      <c r="AQ374" s="59">
        <v>21.2</v>
      </c>
      <c r="AR374" s="60">
        <v>2002</v>
      </c>
      <c r="AS374" s="60" t="s">
        <v>189</v>
      </c>
      <c r="AT374" s="42">
        <v>-7.5</v>
      </c>
      <c r="AU374" s="34">
        <v>1964</v>
      </c>
      <c r="AV374" s="34" t="s">
        <v>98</v>
      </c>
      <c r="AW374" s="34">
        <v>5</v>
      </c>
      <c r="AX374" s="151" t="s">
        <v>238</v>
      </c>
      <c r="AY374" s="34" t="s">
        <v>343</v>
      </c>
    </row>
    <row r="375" spans="1:51" ht="12.75">
      <c r="A375" s="13">
        <v>9</v>
      </c>
      <c r="B375" s="99">
        <v>5</v>
      </c>
      <c r="C375" s="99">
        <v>4.8</v>
      </c>
      <c r="D375" s="99">
        <v>5.6</v>
      </c>
      <c r="E375" s="99">
        <v>7.7</v>
      </c>
      <c r="F375" s="99">
        <v>9</v>
      </c>
      <c r="G375" s="99">
        <v>9.5</v>
      </c>
      <c r="H375" s="99">
        <v>6.3</v>
      </c>
      <c r="I375" s="99">
        <v>3.4</v>
      </c>
      <c r="J375" s="115">
        <v>3.4</v>
      </c>
      <c r="K375" s="82">
        <v>9.8</v>
      </c>
      <c r="L375" s="44">
        <f t="shared" si="23"/>
        <v>6.4125</v>
      </c>
      <c r="M375" s="42">
        <v>8.1</v>
      </c>
      <c r="N375" s="50"/>
      <c r="O375" s="95"/>
      <c r="P375" s="170">
        <v>12.1</v>
      </c>
      <c r="Q375" s="34">
        <v>13.3</v>
      </c>
      <c r="R375" s="54">
        <v>2010</v>
      </c>
      <c r="S375" s="42">
        <v>4.2</v>
      </c>
      <c r="T375" s="92">
        <v>1981</v>
      </c>
      <c r="U375" s="42">
        <v>17</v>
      </c>
      <c r="V375" s="56">
        <v>1939</v>
      </c>
      <c r="W375" s="42">
        <v>0.2</v>
      </c>
      <c r="X375" s="56">
        <v>1977</v>
      </c>
      <c r="Y375" s="185">
        <v>5.7</v>
      </c>
      <c r="Z375" s="43">
        <v>12.2</v>
      </c>
      <c r="AA375" s="55" t="s">
        <v>109</v>
      </c>
      <c r="AB375" s="25">
        <v>-3.9</v>
      </c>
      <c r="AC375" s="34" t="s">
        <v>244</v>
      </c>
      <c r="AD375" s="58">
        <v>-5.4</v>
      </c>
      <c r="AE375" s="55" t="s">
        <v>123</v>
      </c>
      <c r="AF375" s="50">
        <v>11</v>
      </c>
      <c r="AG375" s="50" t="s">
        <v>298</v>
      </c>
      <c r="AH375" s="99">
        <v>-2.9</v>
      </c>
      <c r="AI375" s="99">
        <v>-22.5</v>
      </c>
      <c r="AJ375" s="99">
        <v>-2.9</v>
      </c>
      <c r="AK375" s="99">
        <v>-22.1</v>
      </c>
      <c r="AL375" s="105">
        <v>5343</v>
      </c>
      <c r="AM375" s="105">
        <v>5350</v>
      </c>
      <c r="AN375" s="34">
        <v>5359</v>
      </c>
      <c r="AO375" s="63">
        <v>639</v>
      </c>
      <c r="AP375" s="163">
        <v>699</v>
      </c>
      <c r="AQ375" s="42">
        <v>21.6</v>
      </c>
      <c r="AR375" s="55">
        <v>1952</v>
      </c>
      <c r="AS375" s="55" t="s">
        <v>189</v>
      </c>
      <c r="AT375" s="42">
        <v>-7.8</v>
      </c>
      <c r="AU375" s="34">
        <v>1977</v>
      </c>
      <c r="AV375" s="34" t="s">
        <v>98</v>
      </c>
      <c r="AW375" s="34" t="s">
        <v>520</v>
      </c>
      <c r="AX375" s="214" t="s">
        <v>521</v>
      </c>
      <c r="AY375" s="34" t="s">
        <v>344</v>
      </c>
    </row>
    <row r="376" spans="1:51" ht="12.75">
      <c r="A376" s="13">
        <v>10</v>
      </c>
      <c r="B376" s="99">
        <v>3.8</v>
      </c>
      <c r="C376" s="99">
        <v>4.4</v>
      </c>
      <c r="D376" s="99">
        <v>5.5</v>
      </c>
      <c r="E376" s="99">
        <v>9.8</v>
      </c>
      <c r="F376" s="99">
        <v>12.3</v>
      </c>
      <c r="G376" s="99">
        <v>12.4</v>
      </c>
      <c r="H376" s="99">
        <v>9.4</v>
      </c>
      <c r="I376" s="99">
        <v>5.2</v>
      </c>
      <c r="J376" s="115">
        <v>3.1</v>
      </c>
      <c r="K376" s="82">
        <v>12.8</v>
      </c>
      <c r="L376" s="44">
        <f t="shared" si="23"/>
        <v>7.85</v>
      </c>
      <c r="M376" s="42">
        <v>8</v>
      </c>
      <c r="N376" s="50"/>
      <c r="O376" s="95"/>
      <c r="P376" s="170">
        <v>11.2</v>
      </c>
      <c r="Q376" s="42">
        <v>14.2</v>
      </c>
      <c r="R376" s="54">
        <v>1968</v>
      </c>
      <c r="S376" s="42">
        <v>4</v>
      </c>
      <c r="T376" s="92">
        <v>1940</v>
      </c>
      <c r="U376" s="42">
        <v>18.5</v>
      </c>
      <c r="V376" s="56">
        <v>1968</v>
      </c>
      <c r="W376" s="42">
        <v>-0.5</v>
      </c>
      <c r="X376" s="56">
        <v>1965</v>
      </c>
      <c r="Y376" s="185">
        <v>5.5</v>
      </c>
      <c r="Z376" s="43">
        <v>15.3</v>
      </c>
      <c r="AA376" s="55" t="s">
        <v>171</v>
      </c>
      <c r="AB376" s="25">
        <v>-6.5</v>
      </c>
      <c r="AC376" s="34" t="s">
        <v>170</v>
      </c>
      <c r="AD376" s="58">
        <v>-8.1</v>
      </c>
      <c r="AE376" s="55" t="s">
        <v>150</v>
      </c>
      <c r="AF376" s="50">
        <v>3.1</v>
      </c>
      <c r="AG376" s="50" t="s">
        <v>260</v>
      </c>
      <c r="AH376" s="99">
        <v>-1.5</v>
      </c>
      <c r="AI376" s="99">
        <v>-20.5</v>
      </c>
      <c r="AJ376" s="99">
        <v>-0.9</v>
      </c>
      <c r="AK376" s="99">
        <v>-20.5</v>
      </c>
      <c r="AL376" s="47">
        <v>5395</v>
      </c>
      <c r="AM376" s="47">
        <v>5422</v>
      </c>
      <c r="AN376" s="47">
        <v>5404</v>
      </c>
      <c r="AO376" s="53">
        <v>1142</v>
      </c>
      <c r="AP376" s="54">
        <v>1170</v>
      </c>
      <c r="AQ376" s="59">
        <v>22.3</v>
      </c>
      <c r="AR376" s="60">
        <v>2003</v>
      </c>
      <c r="AS376" s="60" t="s">
        <v>109</v>
      </c>
      <c r="AT376" s="42">
        <v>-10.5</v>
      </c>
      <c r="AU376" s="34">
        <v>1977</v>
      </c>
      <c r="AV376" s="34" t="s">
        <v>78</v>
      </c>
      <c r="AW376" s="34"/>
      <c r="AX376" s="151"/>
      <c r="AY376" s="34" t="s">
        <v>345</v>
      </c>
    </row>
    <row r="377" spans="1:51" ht="12.75">
      <c r="A377" s="13">
        <v>11</v>
      </c>
      <c r="B377" s="99">
        <v>3.6</v>
      </c>
      <c r="C377" s="99">
        <v>3.1</v>
      </c>
      <c r="D377" s="99">
        <v>4.8</v>
      </c>
      <c r="E377" s="99">
        <v>9.7</v>
      </c>
      <c r="F377" s="99">
        <v>13.6</v>
      </c>
      <c r="G377" s="99">
        <v>14.2</v>
      </c>
      <c r="H377" s="99">
        <v>11.1</v>
      </c>
      <c r="I377" s="99">
        <v>9.4</v>
      </c>
      <c r="J377" s="115">
        <v>2.4</v>
      </c>
      <c r="K377" s="82">
        <v>14.5</v>
      </c>
      <c r="L377" s="44">
        <f t="shared" si="23"/>
        <v>8.6875</v>
      </c>
      <c r="M377" s="42">
        <v>7.9</v>
      </c>
      <c r="N377" s="50"/>
      <c r="O377" s="95"/>
      <c r="P377" s="170">
        <v>11.4</v>
      </c>
      <c r="Q377" s="58">
        <v>14.8</v>
      </c>
      <c r="R377" s="54">
        <v>1968</v>
      </c>
      <c r="S377" s="42">
        <v>3.6</v>
      </c>
      <c r="T377" s="92">
        <v>1975</v>
      </c>
      <c r="U377" s="42">
        <v>18.5</v>
      </c>
      <c r="V377" s="56">
        <v>1968</v>
      </c>
      <c r="W377" s="42">
        <v>-2.1</v>
      </c>
      <c r="X377" s="56">
        <v>1892</v>
      </c>
      <c r="Y377" s="185">
        <v>7.3</v>
      </c>
      <c r="Z377" s="43">
        <v>17.4</v>
      </c>
      <c r="AA377" s="55" t="s">
        <v>171</v>
      </c>
      <c r="AB377" s="25">
        <v>-4.1</v>
      </c>
      <c r="AC377" s="34" t="s">
        <v>451</v>
      </c>
      <c r="AD377" s="58">
        <v>-3.8</v>
      </c>
      <c r="AE377" s="55" t="s">
        <v>426</v>
      </c>
      <c r="AF377" s="50">
        <v>9.2</v>
      </c>
      <c r="AG377" s="50" t="s">
        <v>193</v>
      </c>
      <c r="AH377" s="42">
        <v>2.8</v>
      </c>
      <c r="AI377" s="42">
        <v>-18.3</v>
      </c>
      <c r="AJ377" s="42">
        <v>2.8</v>
      </c>
      <c r="AK377" s="42">
        <v>-17.3</v>
      </c>
      <c r="AL377" s="47">
        <v>5469</v>
      </c>
      <c r="AM377" s="47">
        <v>5483</v>
      </c>
      <c r="AN377" s="34">
        <v>5445</v>
      </c>
      <c r="AO377" s="53">
        <v>1777</v>
      </c>
      <c r="AP377" s="54">
        <v>2172</v>
      </c>
      <c r="AQ377" s="42">
        <v>22.4</v>
      </c>
      <c r="AR377" s="34">
        <v>1952</v>
      </c>
      <c r="AS377" s="34" t="s">
        <v>189</v>
      </c>
      <c r="AT377" s="42">
        <v>-6.8</v>
      </c>
      <c r="AU377" s="34">
        <v>1977</v>
      </c>
      <c r="AV377" s="34" t="s">
        <v>501</v>
      </c>
      <c r="AW377" s="34"/>
      <c r="AX377" s="151"/>
      <c r="AY377" s="34" t="s">
        <v>346</v>
      </c>
    </row>
    <row r="378" spans="1:51" ht="12.75">
      <c r="A378" s="13">
        <v>12</v>
      </c>
      <c r="B378" s="99">
        <v>6.8</v>
      </c>
      <c r="C378" s="99">
        <v>5.4</v>
      </c>
      <c r="D378" s="99">
        <v>7.9</v>
      </c>
      <c r="E378" s="99">
        <v>12.4</v>
      </c>
      <c r="F378" s="99">
        <v>14.6</v>
      </c>
      <c r="G378" s="99">
        <v>14.2</v>
      </c>
      <c r="H378" s="99">
        <v>10</v>
      </c>
      <c r="I378" s="99">
        <v>6.9</v>
      </c>
      <c r="J378" s="115">
        <v>5.1</v>
      </c>
      <c r="K378" s="82">
        <v>15.5</v>
      </c>
      <c r="L378" s="44">
        <f t="shared" si="23"/>
        <v>9.775</v>
      </c>
      <c r="M378" s="42">
        <v>7.8</v>
      </c>
      <c r="N378" s="50"/>
      <c r="O378" s="95"/>
      <c r="P378" s="170">
        <v>11.4</v>
      </c>
      <c r="Q378" s="42">
        <v>13.2</v>
      </c>
      <c r="R378" s="54">
        <v>1968</v>
      </c>
      <c r="S378" s="42">
        <v>2.9</v>
      </c>
      <c r="T378" s="92">
        <v>1922</v>
      </c>
      <c r="U378" s="42">
        <v>17.6</v>
      </c>
      <c r="V378" s="56">
        <v>2002</v>
      </c>
      <c r="W378" s="42">
        <v>-1</v>
      </c>
      <c r="X378" s="56">
        <v>1886</v>
      </c>
      <c r="Y378" s="185">
        <v>7.7</v>
      </c>
      <c r="Z378" s="43">
        <v>17.6</v>
      </c>
      <c r="AA378" s="55" t="s">
        <v>100</v>
      </c>
      <c r="AB378" s="25">
        <v>-2.6</v>
      </c>
      <c r="AC378" s="34" t="s">
        <v>171</v>
      </c>
      <c r="AD378" s="58">
        <v>-0.3</v>
      </c>
      <c r="AE378" s="55" t="s">
        <v>151</v>
      </c>
      <c r="AF378" s="50">
        <v>18.8</v>
      </c>
      <c r="AG378" s="50" t="s">
        <v>49</v>
      </c>
      <c r="AH378" s="42">
        <v>2.4</v>
      </c>
      <c r="AI378" s="42">
        <v>-16.5</v>
      </c>
      <c r="AJ378" s="42">
        <v>1.6</v>
      </c>
      <c r="AK378" s="42">
        <v>-18.3</v>
      </c>
      <c r="AL378" s="47">
        <v>5486</v>
      </c>
      <c r="AM378" s="47">
        <v>5467</v>
      </c>
      <c r="AN378" s="34">
        <v>5427</v>
      </c>
      <c r="AO378" s="53">
        <v>1990</v>
      </c>
      <c r="AP378" s="54">
        <v>2486</v>
      </c>
      <c r="AQ378" s="43">
        <v>26</v>
      </c>
      <c r="AR378" s="55">
        <v>1949</v>
      </c>
      <c r="AS378" s="34" t="s">
        <v>47</v>
      </c>
      <c r="AT378" s="42">
        <v>-6.7</v>
      </c>
      <c r="AU378" s="34">
        <v>1975</v>
      </c>
      <c r="AV378" s="34" t="s">
        <v>78</v>
      </c>
      <c r="AW378" s="34"/>
      <c r="AX378" s="151"/>
      <c r="AY378" s="34" t="s">
        <v>347</v>
      </c>
    </row>
    <row r="379" spans="1:51" ht="12.75">
      <c r="A379" s="13">
        <v>13</v>
      </c>
      <c r="B379" s="99">
        <v>5</v>
      </c>
      <c r="C379" s="99">
        <v>2.2</v>
      </c>
      <c r="D379" s="99">
        <v>3.9</v>
      </c>
      <c r="E379" s="99">
        <v>9.7</v>
      </c>
      <c r="F379" s="99">
        <v>11.5</v>
      </c>
      <c r="G379" s="99">
        <v>11.9</v>
      </c>
      <c r="H379" s="99">
        <v>7.8</v>
      </c>
      <c r="I379" s="99">
        <v>4.2</v>
      </c>
      <c r="J379" s="115">
        <v>2</v>
      </c>
      <c r="K379" s="82">
        <v>12.4</v>
      </c>
      <c r="L379" s="44">
        <f t="shared" si="23"/>
        <v>7.0249999999999995</v>
      </c>
      <c r="M379" s="42">
        <v>7.7</v>
      </c>
      <c r="N379" s="50"/>
      <c r="O379" s="95"/>
      <c r="P379" s="170">
        <v>12.1</v>
      </c>
      <c r="Q379" s="42">
        <v>14.6</v>
      </c>
      <c r="R379" s="54">
        <v>2002</v>
      </c>
      <c r="S379" s="42">
        <v>3.2</v>
      </c>
      <c r="T379" s="92">
        <v>1979</v>
      </c>
      <c r="U379" s="42">
        <v>16.5</v>
      </c>
      <c r="V379" s="56">
        <v>2002</v>
      </c>
      <c r="W379" s="42">
        <v>-4.2</v>
      </c>
      <c r="X379" s="56">
        <v>1882</v>
      </c>
      <c r="Y379" s="185">
        <v>5.4</v>
      </c>
      <c r="Z379" s="43">
        <v>14</v>
      </c>
      <c r="AA379" s="55" t="s">
        <v>228</v>
      </c>
      <c r="AB379" s="25">
        <v>-5.7</v>
      </c>
      <c r="AC379" s="34" t="s">
        <v>421</v>
      </c>
      <c r="AD379" s="58">
        <v>-4.3</v>
      </c>
      <c r="AE379" s="55" t="s">
        <v>155</v>
      </c>
      <c r="AF379" s="50">
        <v>8.8</v>
      </c>
      <c r="AG379" s="50" t="s">
        <v>46</v>
      </c>
      <c r="AH379" s="42">
        <v>1.2</v>
      </c>
      <c r="AI379" s="42">
        <v>-19.7</v>
      </c>
      <c r="AJ379" s="42">
        <v>4.2</v>
      </c>
      <c r="AK379" s="42">
        <v>-20.9</v>
      </c>
      <c r="AL379" s="34">
        <v>5465</v>
      </c>
      <c r="AM379" s="34">
        <v>5452</v>
      </c>
      <c r="AN379" s="47">
        <v>5320</v>
      </c>
      <c r="AO379" s="135">
        <v>1537</v>
      </c>
      <c r="AP379" s="136">
        <v>2179</v>
      </c>
      <c r="AQ379" s="42">
        <v>23.4</v>
      </c>
      <c r="AR379" s="34">
        <v>2003</v>
      </c>
      <c r="AS379" s="34" t="s">
        <v>82</v>
      </c>
      <c r="AT379" s="42">
        <v>-7.5</v>
      </c>
      <c r="AU379" s="34">
        <v>1997</v>
      </c>
      <c r="AV379" s="34" t="s">
        <v>254</v>
      </c>
      <c r="AW379" s="34"/>
      <c r="AX379" s="151"/>
      <c r="AY379" s="34" t="s">
        <v>348</v>
      </c>
    </row>
    <row r="380" spans="1:51" ht="12.75">
      <c r="A380" s="13">
        <v>14</v>
      </c>
      <c r="B380" s="99">
        <v>3.2</v>
      </c>
      <c r="C380" s="99">
        <v>4</v>
      </c>
      <c r="D380" s="99">
        <v>6.3</v>
      </c>
      <c r="E380" s="99">
        <v>11.5</v>
      </c>
      <c r="F380" s="99">
        <v>13.1</v>
      </c>
      <c r="G380" s="99">
        <v>11.2</v>
      </c>
      <c r="H380" s="99">
        <v>7.4</v>
      </c>
      <c r="I380" s="99">
        <v>7.8</v>
      </c>
      <c r="J380" s="115">
        <v>3</v>
      </c>
      <c r="K380" s="82">
        <v>13.5</v>
      </c>
      <c r="L380" s="44">
        <f t="shared" si="23"/>
        <v>8.0625</v>
      </c>
      <c r="M380" s="42">
        <v>7.6</v>
      </c>
      <c r="N380" s="50"/>
      <c r="O380" s="97"/>
      <c r="P380" s="170">
        <v>10.6</v>
      </c>
      <c r="Q380" s="42">
        <v>13.2</v>
      </c>
      <c r="R380" s="54">
        <v>2006</v>
      </c>
      <c r="S380" s="42">
        <v>2.5</v>
      </c>
      <c r="T380" s="92">
        <v>1979</v>
      </c>
      <c r="U380" s="42">
        <v>16.8</v>
      </c>
      <c r="V380" s="56">
        <v>1941</v>
      </c>
      <c r="W380" s="42">
        <v>-3.5</v>
      </c>
      <c r="X380" s="56">
        <v>1892</v>
      </c>
      <c r="Y380" s="185">
        <v>5.8</v>
      </c>
      <c r="Z380" s="43">
        <v>15.6</v>
      </c>
      <c r="AA380" s="55" t="s">
        <v>421</v>
      </c>
      <c r="AB380" s="25">
        <v>-7.8</v>
      </c>
      <c r="AC380" s="34" t="s">
        <v>171</v>
      </c>
      <c r="AD380" s="58">
        <v>-8.1</v>
      </c>
      <c r="AE380" s="55" t="s">
        <v>150</v>
      </c>
      <c r="AF380" s="50">
        <v>1.5</v>
      </c>
      <c r="AG380" s="50" t="s">
        <v>137</v>
      </c>
      <c r="AH380" s="42">
        <v>3.4</v>
      </c>
      <c r="AI380" s="42">
        <v>-21.7</v>
      </c>
      <c r="AJ380" s="42">
        <v>2.6</v>
      </c>
      <c r="AK380" s="42">
        <v>-20.5</v>
      </c>
      <c r="AL380" s="47">
        <v>5455</v>
      </c>
      <c r="AM380" s="47">
        <v>5448</v>
      </c>
      <c r="AN380" s="47">
        <v>5423</v>
      </c>
      <c r="AO380" s="63">
        <v>2287</v>
      </c>
      <c r="AP380" s="163">
        <v>2267</v>
      </c>
      <c r="AQ380" s="42">
        <v>25.8</v>
      </c>
      <c r="AR380" s="34">
        <v>1988</v>
      </c>
      <c r="AS380" s="34" t="s">
        <v>47</v>
      </c>
      <c r="AT380" s="42">
        <v>-8.3</v>
      </c>
      <c r="AU380" s="34">
        <v>1997</v>
      </c>
      <c r="AV380" s="34" t="s">
        <v>98</v>
      </c>
      <c r="AW380" s="34"/>
      <c r="AX380" s="151"/>
      <c r="AY380" s="34" t="s">
        <v>349</v>
      </c>
    </row>
    <row r="381" spans="1:51" ht="12.75">
      <c r="A381" s="13">
        <v>15</v>
      </c>
      <c r="B381" s="99">
        <v>8.3</v>
      </c>
      <c r="C381" s="99">
        <v>8.5</v>
      </c>
      <c r="D381" s="99">
        <v>9.8</v>
      </c>
      <c r="E381" s="99">
        <v>11.1</v>
      </c>
      <c r="F381" s="99">
        <v>12</v>
      </c>
      <c r="G381" s="99">
        <v>11.4</v>
      </c>
      <c r="H381" s="99">
        <v>11.3</v>
      </c>
      <c r="I381" s="99">
        <v>11</v>
      </c>
      <c r="J381" s="115">
        <v>6.9</v>
      </c>
      <c r="K381" s="82">
        <v>12.5</v>
      </c>
      <c r="L381" s="44">
        <f t="shared" si="23"/>
        <v>10.425</v>
      </c>
      <c r="M381" s="42">
        <v>7.5</v>
      </c>
      <c r="N381" s="50">
        <v>0.3</v>
      </c>
      <c r="O381" s="97"/>
      <c r="P381" s="170">
        <v>0.5</v>
      </c>
      <c r="Q381" s="42">
        <v>12.9</v>
      </c>
      <c r="R381" s="54">
        <v>1941</v>
      </c>
      <c r="S381" s="42">
        <v>1.8</v>
      </c>
      <c r="T381" s="92">
        <v>1922</v>
      </c>
      <c r="U381" s="42">
        <v>14.5</v>
      </c>
      <c r="V381" s="56">
        <v>1941</v>
      </c>
      <c r="W381" s="42">
        <v>-2.1</v>
      </c>
      <c r="X381" s="56">
        <v>1892</v>
      </c>
      <c r="Y381" s="185">
        <v>9.2</v>
      </c>
      <c r="Z381" s="43">
        <v>16.5</v>
      </c>
      <c r="AA381" s="55" t="s">
        <v>274</v>
      </c>
      <c r="AB381" s="25">
        <v>-5.1</v>
      </c>
      <c r="AC381" s="34" t="s">
        <v>77</v>
      </c>
      <c r="AD381" s="58">
        <v>-7.2</v>
      </c>
      <c r="AE381" s="55" t="s">
        <v>150</v>
      </c>
      <c r="AF381" s="50">
        <v>8.2</v>
      </c>
      <c r="AG381" s="50" t="s">
        <v>132</v>
      </c>
      <c r="AH381" s="42">
        <v>2.2</v>
      </c>
      <c r="AI381" s="42">
        <v>-19.7</v>
      </c>
      <c r="AJ381" s="42">
        <v>3.4</v>
      </c>
      <c r="AK381" s="42">
        <v>-21.3</v>
      </c>
      <c r="AL381" s="47">
        <v>5447</v>
      </c>
      <c r="AM381" s="47">
        <v>5448</v>
      </c>
      <c r="AN381" s="47"/>
      <c r="AO381" s="63">
        <v>1816</v>
      </c>
      <c r="AP381" s="163">
        <v>1989</v>
      </c>
      <c r="AQ381" s="42">
        <v>24.4</v>
      </c>
      <c r="AR381" s="34">
        <v>1941</v>
      </c>
      <c r="AS381" s="34" t="s">
        <v>189</v>
      </c>
      <c r="AT381" s="42">
        <v>-7.3</v>
      </c>
      <c r="AU381" s="34">
        <v>1979</v>
      </c>
      <c r="AV381" s="34" t="s">
        <v>71</v>
      </c>
      <c r="AW381" s="34"/>
      <c r="AX381" s="151"/>
      <c r="AY381" s="34" t="s">
        <v>350</v>
      </c>
    </row>
    <row r="382" spans="1:51" ht="12.75">
      <c r="A382" s="13">
        <v>16</v>
      </c>
      <c r="B382" s="99">
        <v>11.2</v>
      </c>
      <c r="C382" s="99">
        <v>11.4</v>
      </c>
      <c r="D382" s="99">
        <v>11.5</v>
      </c>
      <c r="E382" s="99">
        <v>12.1</v>
      </c>
      <c r="F382" s="99">
        <v>12.3</v>
      </c>
      <c r="G382" s="99">
        <v>12.7</v>
      </c>
      <c r="H382" s="99">
        <v>11.6</v>
      </c>
      <c r="I382" s="99">
        <v>11.3</v>
      </c>
      <c r="J382" s="115">
        <v>11</v>
      </c>
      <c r="K382" s="116">
        <v>13.2</v>
      </c>
      <c r="L382" s="44">
        <f t="shared" si="23"/>
        <v>11.7625</v>
      </c>
      <c r="M382" s="42">
        <v>7.4</v>
      </c>
      <c r="N382" s="50">
        <v>2.4</v>
      </c>
      <c r="O382" s="95"/>
      <c r="P382" s="170">
        <v>0.9</v>
      </c>
      <c r="Q382" s="34">
        <v>12.6</v>
      </c>
      <c r="R382" s="54">
        <v>1941</v>
      </c>
      <c r="S382" s="34">
        <v>2.8</v>
      </c>
      <c r="T382" s="113">
        <v>1922</v>
      </c>
      <c r="U382" s="42">
        <v>17.3</v>
      </c>
      <c r="V382" s="56">
        <v>1934</v>
      </c>
      <c r="W382" s="42">
        <v>-1.4</v>
      </c>
      <c r="X382" s="56">
        <v>1892</v>
      </c>
      <c r="Y382" s="185">
        <v>11.5</v>
      </c>
      <c r="Z382" s="43">
        <v>18.1</v>
      </c>
      <c r="AA382" s="55" t="s">
        <v>468</v>
      </c>
      <c r="AB382" s="25">
        <v>4.8</v>
      </c>
      <c r="AC382" s="34" t="s">
        <v>298</v>
      </c>
      <c r="AD382" s="58">
        <v>3.4</v>
      </c>
      <c r="AE382" s="55" t="s">
        <v>150</v>
      </c>
      <c r="AF382" s="50">
        <v>52.7</v>
      </c>
      <c r="AG382" s="50" t="s">
        <v>134</v>
      </c>
      <c r="AH382" s="42">
        <v>3.2</v>
      </c>
      <c r="AI382" s="42">
        <v>-17.9</v>
      </c>
      <c r="AJ382" s="99">
        <v>3.6</v>
      </c>
      <c r="AK382" s="99">
        <v>-20.3</v>
      </c>
      <c r="AL382" s="105">
        <v>5462</v>
      </c>
      <c r="AM382" s="105">
        <v>5459</v>
      </c>
      <c r="AN382" s="47">
        <v>5492</v>
      </c>
      <c r="AO382" s="135">
        <v>1828</v>
      </c>
      <c r="AP382" s="136">
        <v>2015</v>
      </c>
      <c r="AQ382" s="42">
        <v>20.9</v>
      </c>
      <c r="AR382" s="34">
        <v>1995</v>
      </c>
      <c r="AS382" s="34" t="s">
        <v>48</v>
      </c>
      <c r="AT382" s="42">
        <v>-8.9</v>
      </c>
      <c r="AU382" s="34">
        <v>1922</v>
      </c>
      <c r="AV382" s="34" t="s">
        <v>79</v>
      </c>
      <c r="AW382" s="34"/>
      <c r="AX382" s="151"/>
      <c r="AY382" s="34" t="s">
        <v>351</v>
      </c>
    </row>
    <row r="383" spans="1:51" ht="12.75">
      <c r="A383" s="13">
        <v>17</v>
      </c>
      <c r="B383" s="99">
        <v>11.3</v>
      </c>
      <c r="C383" s="99">
        <v>11</v>
      </c>
      <c r="D383" s="99">
        <v>11.2</v>
      </c>
      <c r="E383" s="99">
        <v>13.2</v>
      </c>
      <c r="F383" s="99">
        <v>13.2</v>
      </c>
      <c r="G383" s="99">
        <v>12.4</v>
      </c>
      <c r="H383" s="99">
        <v>10.8</v>
      </c>
      <c r="I383" s="99">
        <v>11</v>
      </c>
      <c r="J383" s="115">
        <v>10.7</v>
      </c>
      <c r="K383" s="116">
        <v>14.6</v>
      </c>
      <c r="L383" s="44">
        <f t="shared" si="23"/>
        <v>11.762500000000001</v>
      </c>
      <c r="M383" s="42">
        <v>7.3</v>
      </c>
      <c r="N383" s="50">
        <v>1.5</v>
      </c>
      <c r="O383" s="95"/>
      <c r="P383" s="170">
        <v>1.5</v>
      </c>
      <c r="Q383" s="42">
        <v>13.7</v>
      </c>
      <c r="R383" s="54">
        <v>1958</v>
      </c>
      <c r="S383" s="42">
        <v>2.8</v>
      </c>
      <c r="T383" s="92">
        <v>1922</v>
      </c>
      <c r="U383" s="42">
        <v>16.2</v>
      </c>
      <c r="V383" s="56">
        <v>1999</v>
      </c>
      <c r="W383" s="42">
        <v>-1.8</v>
      </c>
      <c r="X383" s="56">
        <v>1891</v>
      </c>
      <c r="Y383" s="185">
        <v>10.5</v>
      </c>
      <c r="Z383" s="43">
        <v>18.4</v>
      </c>
      <c r="AA383" s="55" t="s">
        <v>523</v>
      </c>
      <c r="AB383" s="25">
        <v>3.1</v>
      </c>
      <c r="AC383" s="34" t="s">
        <v>76</v>
      </c>
      <c r="AD383" s="58">
        <v>0.5</v>
      </c>
      <c r="AE383" s="55" t="s">
        <v>151</v>
      </c>
      <c r="AF383" s="50">
        <v>50.6</v>
      </c>
      <c r="AG383" s="50" t="s">
        <v>202</v>
      </c>
      <c r="AH383" s="42"/>
      <c r="AI383" s="42"/>
      <c r="AJ383" s="42"/>
      <c r="AK383" s="42"/>
      <c r="AL383" s="47">
        <v>5457</v>
      </c>
      <c r="AM383" s="47"/>
      <c r="AN383" s="47">
        <v>5463</v>
      </c>
      <c r="AO383" s="53">
        <v>2134</v>
      </c>
      <c r="AP383" s="54"/>
      <c r="AQ383" s="42">
        <v>21.2</v>
      </c>
      <c r="AR383" s="34">
        <v>1941</v>
      </c>
      <c r="AS383" s="34" t="s">
        <v>189</v>
      </c>
      <c r="AT383" s="42">
        <v>-8.5</v>
      </c>
      <c r="AU383" s="34">
        <v>1962</v>
      </c>
      <c r="AV383" s="34" t="s">
        <v>77</v>
      </c>
      <c r="AW383" s="34"/>
      <c r="AX383" s="151"/>
      <c r="AY383" s="34" t="s">
        <v>352</v>
      </c>
    </row>
    <row r="384" spans="1:51" ht="12.75">
      <c r="A384" s="13">
        <v>18</v>
      </c>
      <c r="B384" s="99">
        <v>10.2</v>
      </c>
      <c r="C384" s="99">
        <v>9.3</v>
      </c>
      <c r="D384" s="99">
        <v>8.6</v>
      </c>
      <c r="E384" s="99">
        <v>9.7</v>
      </c>
      <c r="F384" s="99">
        <v>9.8</v>
      </c>
      <c r="G384" s="99">
        <v>8.3</v>
      </c>
      <c r="H384" s="99">
        <v>8.6</v>
      </c>
      <c r="I384" s="99">
        <v>9.8</v>
      </c>
      <c r="J384" s="115">
        <v>8.6</v>
      </c>
      <c r="K384" s="116">
        <v>11.4</v>
      </c>
      <c r="L384" s="44">
        <f t="shared" si="23"/>
        <v>9.287499999999998</v>
      </c>
      <c r="M384" s="42">
        <v>7.2</v>
      </c>
      <c r="N384" s="50">
        <v>0</v>
      </c>
      <c r="O384" s="97"/>
      <c r="P384" s="170">
        <v>0.1</v>
      </c>
      <c r="Q384" s="42">
        <v>13</v>
      </c>
      <c r="R384" s="54">
        <v>1941</v>
      </c>
      <c r="S384" s="42">
        <v>2.3</v>
      </c>
      <c r="T384" s="92">
        <v>2000</v>
      </c>
      <c r="U384" s="42">
        <v>14.4</v>
      </c>
      <c r="V384" s="56">
        <v>1996</v>
      </c>
      <c r="W384" s="42">
        <v>-1.8</v>
      </c>
      <c r="X384" s="56">
        <v>1997</v>
      </c>
      <c r="Y384" s="185">
        <v>9.6</v>
      </c>
      <c r="Z384" s="43">
        <v>15.9</v>
      </c>
      <c r="AA384" s="55" t="s">
        <v>451</v>
      </c>
      <c r="AB384" s="25">
        <v>-2.3</v>
      </c>
      <c r="AC384" s="34" t="s">
        <v>77</v>
      </c>
      <c r="AD384" s="58">
        <v>-1.2</v>
      </c>
      <c r="AE384" s="55" t="s">
        <v>150</v>
      </c>
      <c r="AF384" s="50">
        <v>8.6</v>
      </c>
      <c r="AG384" s="50" t="s">
        <v>124</v>
      </c>
      <c r="AH384" s="59">
        <v>2</v>
      </c>
      <c r="AI384" s="59">
        <v>-20</v>
      </c>
      <c r="AJ384" s="51"/>
      <c r="AK384" s="51"/>
      <c r="AL384" s="52">
        <v>5470</v>
      </c>
      <c r="AM384" s="52">
        <v>5480</v>
      </c>
      <c r="AN384" s="40">
        <v>5487</v>
      </c>
      <c r="AO384" s="53"/>
      <c r="AP384" s="54"/>
      <c r="AQ384" s="42">
        <v>19.2</v>
      </c>
      <c r="AR384" s="34">
        <v>1925</v>
      </c>
      <c r="AS384" s="34" t="s">
        <v>502</v>
      </c>
      <c r="AT384" s="42">
        <v>-7.4</v>
      </c>
      <c r="AU384" s="34">
        <v>1997</v>
      </c>
      <c r="AV384" s="34" t="s">
        <v>390</v>
      </c>
      <c r="AW384" s="34"/>
      <c r="AX384" s="151"/>
      <c r="AY384" s="34" t="s">
        <v>353</v>
      </c>
    </row>
    <row r="385" spans="1:51" ht="11.25" customHeight="1">
      <c r="A385" s="13">
        <v>19</v>
      </c>
      <c r="B385" s="99">
        <v>8.9</v>
      </c>
      <c r="C385" s="99">
        <v>8.2</v>
      </c>
      <c r="D385" s="99">
        <v>9.2</v>
      </c>
      <c r="E385" s="99">
        <v>10.5</v>
      </c>
      <c r="F385" s="99">
        <v>11.4</v>
      </c>
      <c r="G385" s="99">
        <v>10.2</v>
      </c>
      <c r="H385" s="99">
        <v>7.4</v>
      </c>
      <c r="I385" s="99">
        <v>6.7</v>
      </c>
      <c r="J385" s="115">
        <v>6.7</v>
      </c>
      <c r="K385" s="116">
        <v>12.1</v>
      </c>
      <c r="L385" s="44">
        <f t="shared" si="23"/>
        <v>9.0625</v>
      </c>
      <c r="M385" s="42">
        <v>7.1</v>
      </c>
      <c r="N385" s="50">
        <v>7.4</v>
      </c>
      <c r="O385" s="95"/>
      <c r="P385" s="170">
        <v>6.4</v>
      </c>
      <c r="Q385" s="42">
        <v>13.4</v>
      </c>
      <c r="R385" s="54">
        <v>1941</v>
      </c>
      <c r="S385" s="34">
        <v>1.6</v>
      </c>
      <c r="T385" s="113">
        <v>1990</v>
      </c>
      <c r="U385" s="42">
        <v>15.6</v>
      </c>
      <c r="V385" s="56">
        <v>1929</v>
      </c>
      <c r="W385" s="42">
        <v>-0.6</v>
      </c>
      <c r="X385" s="56">
        <v>2000</v>
      </c>
      <c r="Y385" s="185">
        <v>9.3</v>
      </c>
      <c r="Z385" s="43">
        <v>15.9</v>
      </c>
      <c r="AA385" s="55" t="s">
        <v>421</v>
      </c>
      <c r="AB385" s="25">
        <v>5</v>
      </c>
      <c r="AC385" s="34" t="s">
        <v>79</v>
      </c>
      <c r="AD385" s="58">
        <v>1.2</v>
      </c>
      <c r="AE385" s="55" t="s">
        <v>155</v>
      </c>
      <c r="AF385" s="50">
        <v>80.5</v>
      </c>
      <c r="AG385" s="61" t="s">
        <v>190</v>
      </c>
      <c r="AH385" s="42"/>
      <c r="AI385" s="42"/>
      <c r="AJ385" s="42">
        <v>0.8</v>
      </c>
      <c r="AK385" s="42">
        <v>-24.7</v>
      </c>
      <c r="AL385" s="52">
        <v>5375</v>
      </c>
      <c r="AM385" s="47"/>
      <c r="AN385" s="40">
        <v>5457</v>
      </c>
      <c r="AO385" s="53"/>
      <c r="AP385" s="54">
        <v>1311</v>
      </c>
      <c r="AQ385" s="42">
        <v>22.2</v>
      </c>
      <c r="AR385" s="34">
        <v>1941</v>
      </c>
      <c r="AS385" s="34" t="s">
        <v>233</v>
      </c>
      <c r="AT385" s="42">
        <v>-8</v>
      </c>
      <c r="AU385" s="34">
        <v>2000</v>
      </c>
      <c r="AV385" s="34" t="s">
        <v>78</v>
      </c>
      <c r="AW385" s="34"/>
      <c r="AX385" s="151"/>
      <c r="AY385" s="34" t="s">
        <v>354</v>
      </c>
    </row>
    <row r="386" spans="1:51" ht="13.5">
      <c r="A386" s="13">
        <v>20</v>
      </c>
      <c r="B386" s="99">
        <v>6.2</v>
      </c>
      <c r="C386" s="99">
        <v>6.4</v>
      </c>
      <c r="D386" s="99">
        <v>7</v>
      </c>
      <c r="E386" s="99">
        <v>9.6</v>
      </c>
      <c r="F386" s="99">
        <v>8.4</v>
      </c>
      <c r="G386" s="99">
        <v>9</v>
      </c>
      <c r="H386" s="99">
        <v>6.8</v>
      </c>
      <c r="I386" s="99">
        <v>6.7</v>
      </c>
      <c r="J386" s="115">
        <v>6</v>
      </c>
      <c r="K386" s="116">
        <v>10.3</v>
      </c>
      <c r="L386" s="44">
        <f t="shared" si="23"/>
        <v>7.5125</v>
      </c>
      <c r="M386" s="42">
        <v>7</v>
      </c>
      <c r="N386" s="50">
        <v>5.6</v>
      </c>
      <c r="O386" s="95"/>
      <c r="P386" s="170">
        <v>6.1</v>
      </c>
      <c r="Q386" s="42">
        <v>14</v>
      </c>
      <c r="R386" s="54">
        <v>1999</v>
      </c>
      <c r="S386" s="42">
        <v>1.9</v>
      </c>
      <c r="T386" s="92">
        <v>1990</v>
      </c>
      <c r="U386" s="42">
        <v>17.3</v>
      </c>
      <c r="V386" s="56">
        <v>1999</v>
      </c>
      <c r="W386" s="42">
        <v>-2.7</v>
      </c>
      <c r="X386" s="56">
        <v>1948</v>
      </c>
      <c r="Y386" s="185">
        <v>7</v>
      </c>
      <c r="Z386" s="43">
        <v>14.3</v>
      </c>
      <c r="AA386" s="55" t="s">
        <v>274</v>
      </c>
      <c r="AB386" s="25">
        <v>-2</v>
      </c>
      <c r="AC386" s="34" t="s">
        <v>77</v>
      </c>
      <c r="AD386" s="58">
        <v>-1.5</v>
      </c>
      <c r="AE386" s="55" t="s">
        <v>150</v>
      </c>
      <c r="AF386" s="50">
        <v>17.2</v>
      </c>
      <c r="AG386" s="61" t="s">
        <v>132</v>
      </c>
      <c r="AH386" s="42">
        <v>-0.7</v>
      </c>
      <c r="AI386" s="42">
        <v>-28.7</v>
      </c>
      <c r="AJ386" s="42">
        <v>-0.5</v>
      </c>
      <c r="AK386" s="42">
        <v>-29.5</v>
      </c>
      <c r="AL386" s="47">
        <v>5346</v>
      </c>
      <c r="AM386" s="47">
        <v>5350</v>
      </c>
      <c r="AN386" s="40">
        <v>5368</v>
      </c>
      <c r="AO386" s="53"/>
      <c r="AP386" s="54">
        <v>1104</v>
      </c>
      <c r="AQ386" s="42">
        <v>21.9</v>
      </c>
      <c r="AR386" s="34">
        <v>1941</v>
      </c>
      <c r="AS386" s="34" t="s">
        <v>189</v>
      </c>
      <c r="AT386" s="42">
        <v>-8.9</v>
      </c>
      <c r="AU386" s="34">
        <v>1990</v>
      </c>
      <c r="AV386" s="34" t="s">
        <v>78</v>
      </c>
      <c r="AW386" s="34"/>
      <c r="AX386" s="151"/>
      <c r="AY386" s="34" t="s">
        <v>355</v>
      </c>
    </row>
    <row r="387" spans="1:51" ht="13.5">
      <c r="A387" s="13">
        <v>21</v>
      </c>
      <c r="B387" s="99">
        <v>6.4</v>
      </c>
      <c r="C387" s="99">
        <v>5.4</v>
      </c>
      <c r="D387" s="99">
        <v>4.6</v>
      </c>
      <c r="E387" s="99">
        <v>9.2</v>
      </c>
      <c r="F387" s="99">
        <v>10.2</v>
      </c>
      <c r="G387" s="99">
        <v>10</v>
      </c>
      <c r="H387" s="99">
        <v>7.4</v>
      </c>
      <c r="I387" s="99">
        <v>5.8</v>
      </c>
      <c r="J387" s="115">
        <v>3.9</v>
      </c>
      <c r="K387" s="116">
        <v>11</v>
      </c>
      <c r="L387" s="44">
        <f t="shared" si="23"/>
        <v>7.374999999999999</v>
      </c>
      <c r="M387" s="42">
        <v>6.9</v>
      </c>
      <c r="N387" s="50">
        <v>2</v>
      </c>
      <c r="O387" s="97"/>
      <c r="P387" s="170">
        <v>10.4</v>
      </c>
      <c r="Q387" s="42">
        <v>13.2</v>
      </c>
      <c r="R387" s="54">
        <v>1941</v>
      </c>
      <c r="S387" s="42">
        <v>1.3</v>
      </c>
      <c r="T387" s="92">
        <v>1921</v>
      </c>
      <c r="U387" s="42">
        <v>16.4</v>
      </c>
      <c r="V387" s="56">
        <v>1999</v>
      </c>
      <c r="W387" s="42">
        <v>-2.6</v>
      </c>
      <c r="X387" s="56">
        <v>1921</v>
      </c>
      <c r="Y387" s="185">
        <v>6.8</v>
      </c>
      <c r="Z387" s="43">
        <v>13.5</v>
      </c>
      <c r="AA387" s="55" t="s">
        <v>367</v>
      </c>
      <c r="AB387" s="25">
        <v>-4.6</v>
      </c>
      <c r="AC387" s="34" t="s">
        <v>77</v>
      </c>
      <c r="AD387" s="58">
        <v>-3.4</v>
      </c>
      <c r="AE387" s="55" t="s">
        <v>123</v>
      </c>
      <c r="AF387" s="50">
        <v>12.1</v>
      </c>
      <c r="AG387" s="61" t="s">
        <v>114</v>
      </c>
      <c r="AH387" s="42">
        <v>-0.5</v>
      </c>
      <c r="AI387" s="42">
        <v>-29.5</v>
      </c>
      <c r="AJ387" s="99">
        <v>-0.7</v>
      </c>
      <c r="AK387" s="99">
        <v>-30.5</v>
      </c>
      <c r="AL387" s="105">
        <v>5350</v>
      </c>
      <c r="AM387" s="105">
        <v>5336</v>
      </c>
      <c r="AN387" s="47">
        <v>5347</v>
      </c>
      <c r="AO387" s="53">
        <v>1094</v>
      </c>
      <c r="AP387" s="54">
        <v>1114</v>
      </c>
      <c r="AQ387" s="42">
        <v>21.2</v>
      </c>
      <c r="AR387" s="34">
        <v>1939</v>
      </c>
      <c r="AS387" s="34" t="s">
        <v>67</v>
      </c>
      <c r="AT387" s="42">
        <v>-8</v>
      </c>
      <c r="AU387" s="34">
        <v>1964</v>
      </c>
      <c r="AV387" s="34" t="s">
        <v>278</v>
      </c>
      <c r="AW387" s="34"/>
      <c r="AX387" s="151"/>
      <c r="AY387" s="34" t="s">
        <v>356</v>
      </c>
    </row>
    <row r="388" spans="1:51" ht="13.5">
      <c r="A388" s="13">
        <v>22</v>
      </c>
      <c r="B388" s="99">
        <v>4.2</v>
      </c>
      <c r="C388" s="99">
        <v>3.7</v>
      </c>
      <c r="D388" s="99">
        <v>3.6</v>
      </c>
      <c r="E388" s="99">
        <v>9.6</v>
      </c>
      <c r="F388" s="99">
        <v>9.8</v>
      </c>
      <c r="G388" s="99">
        <v>9.8</v>
      </c>
      <c r="H388" s="99">
        <v>6.9</v>
      </c>
      <c r="I388" s="99">
        <v>4.8</v>
      </c>
      <c r="J388" s="115">
        <v>2.5</v>
      </c>
      <c r="K388" s="116">
        <v>10.5</v>
      </c>
      <c r="L388" s="44">
        <f t="shared" si="23"/>
        <v>6.55</v>
      </c>
      <c r="M388" s="42">
        <v>6.8</v>
      </c>
      <c r="N388" s="50">
        <v>0</v>
      </c>
      <c r="O388" s="95"/>
      <c r="P388" s="170"/>
      <c r="Q388" s="34">
        <v>13.2</v>
      </c>
      <c r="R388" s="54">
        <v>1941</v>
      </c>
      <c r="S388" s="42">
        <v>1.8</v>
      </c>
      <c r="T388" s="92">
        <v>1974</v>
      </c>
      <c r="U388" s="42">
        <v>15.8</v>
      </c>
      <c r="V388" s="56">
        <v>1906</v>
      </c>
      <c r="W388" s="42">
        <v>-3.4</v>
      </c>
      <c r="X388" s="56">
        <v>1889</v>
      </c>
      <c r="Y388" s="185">
        <v>6.5</v>
      </c>
      <c r="Z388" s="43">
        <v>13.1</v>
      </c>
      <c r="AA388" s="55" t="s">
        <v>177</v>
      </c>
      <c r="AB388" s="25">
        <v>-4.3</v>
      </c>
      <c r="AC388" s="34" t="s">
        <v>208</v>
      </c>
      <c r="AD388" s="58">
        <v>-4.3</v>
      </c>
      <c r="AE388" s="55" t="s">
        <v>150</v>
      </c>
      <c r="AF388" s="50">
        <v>14.4</v>
      </c>
      <c r="AG388" s="61" t="s">
        <v>190</v>
      </c>
      <c r="AH388" s="42">
        <v>-0.9</v>
      </c>
      <c r="AI388" s="42">
        <v>-28.3</v>
      </c>
      <c r="AJ388" s="42">
        <v>-2</v>
      </c>
      <c r="AK388" s="42">
        <v>-25.7</v>
      </c>
      <c r="AL388" s="47">
        <v>5343</v>
      </c>
      <c r="AM388" s="47">
        <v>5367</v>
      </c>
      <c r="AN388" s="56">
        <v>5377</v>
      </c>
      <c r="AO388" s="53">
        <v>1125</v>
      </c>
      <c r="AP388" s="54">
        <v>1042</v>
      </c>
      <c r="AQ388" s="42">
        <v>22.1</v>
      </c>
      <c r="AR388" s="34">
        <v>1931</v>
      </c>
      <c r="AS388" s="34" t="s">
        <v>510</v>
      </c>
      <c r="AT388" s="42">
        <v>-10.3</v>
      </c>
      <c r="AU388" s="34">
        <v>1982</v>
      </c>
      <c r="AV388" s="34" t="s">
        <v>78</v>
      </c>
      <c r="AW388" s="34"/>
      <c r="AX388" s="151"/>
      <c r="AY388" s="34" t="s">
        <v>357</v>
      </c>
    </row>
    <row r="389" spans="1:51" ht="12.75">
      <c r="A389" s="13">
        <v>23</v>
      </c>
      <c r="B389" s="42"/>
      <c r="C389" s="42"/>
      <c r="D389" s="42"/>
      <c r="E389" s="42"/>
      <c r="F389" s="42"/>
      <c r="G389" s="42"/>
      <c r="H389" s="42"/>
      <c r="I389" s="42"/>
      <c r="J389" s="25"/>
      <c r="K389" s="82"/>
      <c r="L389" s="44"/>
      <c r="M389" s="42">
        <v>6.7</v>
      </c>
      <c r="N389" s="50"/>
      <c r="O389" s="95"/>
      <c r="P389" s="170"/>
      <c r="Q389" s="34">
        <v>12.9</v>
      </c>
      <c r="R389" s="54">
        <v>1941</v>
      </c>
      <c r="S389" s="42">
        <v>-0.2</v>
      </c>
      <c r="T389" s="92">
        <v>1974</v>
      </c>
      <c r="U389" s="42">
        <v>16</v>
      </c>
      <c r="V389" s="56">
        <v>1941</v>
      </c>
      <c r="W389" s="42">
        <v>-3.2</v>
      </c>
      <c r="X389" s="56">
        <v>1971</v>
      </c>
      <c r="Y389" s="185"/>
      <c r="Z389" s="43"/>
      <c r="AA389" s="55"/>
      <c r="AB389" s="25"/>
      <c r="AC389" s="34"/>
      <c r="AD389" s="58"/>
      <c r="AE389" s="55"/>
      <c r="AF389" s="50"/>
      <c r="AG389" s="61"/>
      <c r="AH389" s="42"/>
      <c r="AI389" s="42"/>
      <c r="AJ389" s="42"/>
      <c r="AK389" s="42"/>
      <c r="AL389" s="47">
        <v>5377</v>
      </c>
      <c r="AM389" s="47"/>
      <c r="AN389" s="47"/>
      <c r="AO389" s="53">
        <v>1112</v>
      </c>
      <c r="AP389" s="54"/>
      <c r="AQ389" s="42">
        <v>23.1</v>
      </c>
      <c r="AR389" s="34">
        <v>1966</v>
      </c>
      <c r="AS389" s="34" t="s">
        <v>67</v>
      </c>
      <c r="AT389" s="42">
        <v>-12.1</v>
      </c>
      <c r="AU389" s="34">
        <v>1971</v>
      </c>
      <c r="AV389" s="34" t="s">
        <v>78</v>
      </c>
      <c r="AW389" s="34"/>
      <c r="AX389" s="151"/>
      <c r="AY389" s="34" t="s">
        <v>358</v>
      </c>
    </row>
    <row r="390" spans="1:51" ht="12.75">
      <c r="A390" s="13">
        <v>24</v>
      </c>
      <c r="B390" s="42"/>
      <c r="C390" s="42"/>
      <c r="D390" s="42"/>
      <c r="E390" s="42"/>
      <c r="F390" s="42"/>
      <c r="G390" s="42"/>
      <c r="H390" s="42"/>
      <c r="I390" s="42"/>
      <c r="J390" s="25"/>
      <c r="K390" s="82"/>
      <c r="L390" s="44"/>
      <c r="M390" s="42">
        <v>6.6</v>
      </c>
      <c r="N390" s="50"/>
      <c r="O390" s="95"/>
      <c r="P390" s="170"/>
      <c r="Q390" s="34">
        <v>13.2</v>
      </c>
      <c r="R390" s="54">
        <v>1941</v>
      </c>
      <c r="S390" s="42">
        <v>0.7</v>
      </c>
      <c r="T390" s="92">
        <v>1974</v>
      </c>
      <c r="U390" s="42">
        <v>17.1</v>
      </c>
      <c r="V390" s="56">
        <v>2000</v>
      </c>
      <c r="W390" s="42">
        <v>-4.4</v>
      </c>
      <c r="X390" s="56">
        <v>1974</v>
      </c>
      <c r="Y390" s="185"/>
      <c r="Z390" s="43"/>
      <c r="AA390" s="55"/>
      <c r="AB390" s="25"/>
      <c r="AC390" s="34"/>
      <c r="AD390" s="58"/>
      <c r="AE390" s="55"/>
      <c r="AF390" s="50"/>
      <c r="AG390" s="61"/>
      <c r="AH390" s="42"/>
      <c r="AI390" s="42"/>
      <c r="AJ390" s="42"/>
      <c r="AK390" s="42"/>
      <c r="AL390" s="56"/>
      <c r="AM390" s="47"/>
      <c r="AN390" s="47"/>
      <c r="AO390" s="63"/>
      <c r="AP390" s="163"/>
      <c r="AQ390" s="42">
        <v>21.4</v>
      </c>
      <c r="AR390" s="34">
        <v>1940</v>
      </c>
      <c r="AS390" s="34" t="s">
        <v>67</v>
      </c>
      <c r="AT390" s="42">
        <v>-9.6</v>
      </c>
      <c r="AU390" s="34">
        <v>2005</v>
      </c>
      <c r="AV390" s="34" t="s">
        <v>208</v>
      </c>
      <c r="AW390" s="34"/>
      <c r="AX390" s="151"/>
      <c r="AY390" s="34" t="s">
        <v>359</v>
      </c>
    </row>
    <row r="391" spans="1:51" ht="12.75">
      <c r="A391" s="13">
        <v>25</v>
      </c>
      <c r="B391" s="42"/>
      <c r="C391" s="42"/>
      <c r="D391" s="42"/>
      <c r="E391" s="42"/>
      <c r="F391" s="42"/>
      <c r="G391" s="42"/>
      <c r="H391" s="42"/>
      <c r="I391" s="42"/>
      <c r="J391" s="25"/>
      <c r="K391" s="82"/>
      <c r="L391" s="44"/>
      <c r="M391" s="42">
        <v>6.4</v>
      </c>
      <c r="N391" s="50"/>
      <c r="O391" s="97"/>
      <c r="P391" s="170"/>
      <c r="Q391" s="42">
        <v>11.6</v>
      </c>
      <c r="R391" s="54">
        <v>2000</v>
      </c>
      <c r="S391" s="34">
        <v>0.5</v>
      </c>
      <c r="T391" s="113">
        <v>1954</v>
      </c>
      <c r="U391" s="42">
        <v>14.3</v>
      </c>
      <c r="V391" s="56">
        <v>1951</v>
      </c>
      <c r="W391" s="42">
        <v>-4.4</v>
      </c>
      <c r="X391" s="56">
        <v>1888</v>
      </c>
      <c r="Y391" s="185"/>
      <c r="Z391" s="43"/>
      <c r="AA391" s="55"/>
      <c r="AB391" s="25"/>
      <c r="AC391" s="34"/>
      <c r="AD391" s="58"/>
      <c r="AE391" s="55"/>
      <c r="AF391" s="50"/>
      <c r="AG391" s="61"/>
      <c r="AH391" s="42"/>
      <c r="AI391" s="42"/>
      <c r="AJ391" s="42"/>
      <c r="AK391" s="42"/>
      <c r="AL391" s="47"/>
      <c r="AM391" s="47"/>
      <c r="AN391" s="47"/>
      <c r="AO391" s="53"/>
      <c r="AP391" s="54"/>
      <c r="AQ391" s="42">
        <v>22</v>
      </c>
      <c r="AR391" s="34">
        <v>1940</v>
      </c>
      <c r="AS391" s="34" t="s">
        <v>67</v>
      </c>
      <c r="AT391" s="42">
        <v>-8.6</v>
      </c>
      <c r="AU391" s="34">
        <v>2005</v>
      </c>
      <c r="AV391" s="34" t="s">
        <v>76</v>
      </c>
      <c r="AW391" s="34"/>
      <c r="AX391" s="151"/>
      <c r="AY391" s="34" t="s">
        <v>360</v>
      </c>
    </row>
    <row r="392" spans="1:51" ht="12.75">
      <c r="A392" s="13">
        <v>26</v>
      </c>
      <c r="B392" s="42"/>
      <c r="C392" s="42"/>
      <c r="D392" s="42"/>
      <c r="E392" s="42"/>
      <c r="F392" s="42"/>
      <c r="G392" s="42"/>
      <c r="H392" s="42"/>
      <c r="I392" s="42"/>
      <c r="J392" s="25"/>
      <c r="K392" s="82"/>
      <c r="L392" s="44"/>
      <c r="M392" s="42">
        <v>6.3</v>
      </c>
      <c r="N392" s="50"/>
      <c r="O392" s="97"/>
      <c r="P392" s="170"/>
      <c r="Q392" s="42">
        <v>11.8</v>
      </c>
      <c r="R392" s="54">
        <v>1970</v>
      </c>
      <c r="S392" s="34">
        <v>2.2</v>
      </c>
      <c r="T392" s="113">
        <v>1954</v>
      </c>
      <c r="U392" s="42">
        <v>14.4</v>
      </c>
      <c r="V392" s="56">
        <v>1951</v>
      </c>
      <c r="W392" s="42">
        <v>-2.1</v>
      </c>
      <c r="X392" s="56">
        <v>1969</v>
      </c>
      <c r="Y392" s="185"/>
      <c r="Z392" s="43"/>
      <c r="AA392" s="55"/>
      <c r="AB392" s="25"/>
      <c r="AC392" s="34"/>
      <c r="AD392" s="58"/>
      <c r="AE392" s="55"/>
      <c r="AF392" s="50"/>
      <c r="AG392" s="61"/>
      <c r="AH392" s="42"/>
      <c r="AI392" s="42"/>
      <c r="AJ392" s="42"/>
      <c r="AK392" s="42"/>
      <c r="AL392" s="47"/>
      <c r="AM392" s="47"/>
      <c r="AN392" s="47"/>
      <c r="AO392" s="53"/>
      <c r="AP392" s="54"/>
      <c r="AQ392" s="42">
        <v>18.7</v>
      </c>
      <c r="AR392" s="34">
        <v>1940</v>
      </c>
      <c r="AS392" s="34" t="s">
        <v>67</v>
      </c>
      <c r="AT392" s="42">
        <v>-16.1</v>
      </c>
      <c r="AU392" s="34">
        <v>1943</v>
      </c>
      <c r="AV392" s="34" t="s">
        <v>503</v>
      </c>
      <c r="AW392" s="34"/>
      <c r="AX392" s="151"/>
      <c r="AY392" s="34" t="s">
        <v>361</v>
      </c>
    </row>
    <row r="393" spans="1:51" ht="12.75">
      <c r="A393" s="13">
        <v>27</v>
      </c>
      <c r="B393" s="42"/>
      <c r="C393" s="42"/>
      <c r="D393" s="42"/>
      <c r="E393" s="42"/>
      <c r="F393" s="42"/>
      <c r="G393" s="42"/>
      <c r="H393" s="42"/>
      <c r="I393" s="42"/>
      <c r="J393" s="25"/>
      <c r="K393" s="82"/>
      <c r="L393" s="44"/>
      <c r="M393" s="42">
        <v>6.2</v>
      </c>
      <c r="N393" s="50"/>
      <c r="O393" s="95"/>
      <c r="P393" s="178"/>
      <c r="Q393" s="42">
        <v>12.2</v>
      </c>
      <c r="R393" s="54">
        <v>1958</v>
      </c>
      <c r="S393" s="34">
        <v>0.9</v>
      </c>
      <c r="T393" s="113">
        <v>1954</v>
      </c>
      <c r="U393" s="42">
        <v>14.4</v>
      </c>
      <c r="V393" s="56">
        <v>1958</v>
      </c>
      <c r="W393" s="42">
        <v>-2.4</v>
      </c>
      <c r="X393" s="56">
        <v>1900</v>
      </c>
      <c r="Y393" s="185"/>
      <c r="Z393" s="43"/>
      <c r="AA393" s="55"/>
      <c r="AB393" s="25"/>
      <c r="AC393" s="34"/>
      <c r="AD393" s="58"/>
      <c r="AE393" s="55"/>
      <c r="AF393" s="50"/>
      <c r="AG393" s="61"/>
      <c r="AH393" s="42"/>
      <c r="AI393" s="42"/>
      <c r="AJ393" s="42"/>
      <c r="AK393" s="42"/>
      <c r="AL393" s="47"/>
      <c r="AM393" s="47"/>
      <c r="AN393" s="47"/>
      <c r="AO393" s="53"/>
      <c r="AP393" s="54"/>
      <c r="AQ393" s="58">
        <v>17.7</v>
      </c>
      <c r="AR393" s="55">
        <v>1997</v>
      </c>
      <c r="AS393" s="34" t="s">
        <v>71</v>
      </c>
      <c r="AT393" s="25">
        <v>-19.6</v>
      </c>
      <c r="AU393" s="34">
        <v>1954</v>
      </c>
      <c r="AV393" s="34" t="s">
        <v>77</v>
      </c>
      <c r="AW393" s="34"/>
      <c r="AX393" s="151"/>
      <c r="AY393" s="34" t="s">
        <v>362</v>
      </c>
    </row>
    <row r="394" spans="1:51" ht="12.75">
      <c r="A394" s="13">
        <v>28</v>
      </c>
      <c r="B394" s="42"/>
      <c r="C394" s="42"/>
      <c r="D394" s="42"/>
      <c r="E394" s="42"/>
      <c r="F394" s="42"/>
      <c r="G394" s="42"/>
      <c r="H394" s="42"/>
      <c r="I394" s="42"/>
      <c r="J394" s="25"/>
      <c r="K394" s="82"/>
      <c r="L394" s="44"/>
      <c r="M394" s="42">
        <v>6.1</v>
      </c>
      <c r="N394" s="50"/>
      <c r="O394" s="97"/>
      <c r="P394" s="178"/>
      <c r="Q394" s="42">
        <v>13.7</v>
      </c>
      <c r="R394" s="54">
        <v>1958</v>
      </c>
      <c r="S394" s="34">
        <v>1.3</v>
      </c>
      <c r="T394" s="113">
        <v>1954</v>
      </c>
      <c r="U394" s="42">
        <v>15.7</v>
      </c>
      <c r="V394" s="56">
        <v>1958</v>
      </c>
      <c r="W394" s="42">
        <v>-2</v>
      </c>
      <c r="X394" s="56">
        <v>1918</v>
      </c>
      <c r="Y394" s="185"/>
      <c r="Z394" s="43"/>
      <c r="AA394" s="55"/>
      <c r="AB394" s="25"/>
      <c r="AC394" s="34"/>
      <c r="AD394" s="58"/>
      <c r="AE394" s="55"/>
      <c r="AF394" s="50"/>
      <c r="AG394" s="61"/>
      <c r="AH394" s="42"/>
      <c r="AI394" s="42"/>
      <c r="AJ394" s="42"/>
      <c r="AK394" s="42"/>
      <c r="AL394" s="47"/>
      <c r="AM394" s="47"/>
      <c r="AN394" s="47"/>
      <c r="AO394" s="53"/>
      <c r="AP394" s="54"/>
      <c r="AQ394" s="42">
        <v>22.5</v>
      </c>
      <c r="AR394" s="34">
        <v>1945</v>
      </c>
      <c r="AS394" s="34" t="s">
        <v>189</v>
      </c>
      <c r="AT394" s="42">
        <v>-11.5</v>
      </c>
      <c r="AU394" s="34">
        <v>1969</v>
      </c>
      <c r="AV394" s="34" t="s">
        <v>79</v>
      </c>
      <c r="AW394" s="34"/>
      <c r="AX394" s="151"/>
      <c r="AY394" s="34" t="s">
        <v>363</v>
      </c>
    </row>
    <row r="395" spans="1:51" ht="12.75">
      <c r="A395" s="13">
        <v>29</v>
      </c>
      <c r="B395" s="42"/>
      <c r="C395" s="42"/>
      <c r="D395" s="42"/>
      <c r="E395" s="42"/>
      <c r="F395" s="42"/>
      <c r="G395" s="42"/>
      <c r="H395" s="42"/>
      <c r="I395" s="42"/>
      <c r="J395" s="25"/>
      <c r="K395" s="82"/>
      <c r="L395" s="44"/>
      <c r="M395" s="42">
        <v>6</v>
      </c>
      <c r="N395" s="50"/>
      <c r="O395" s="95"/>
      <c r="P395" s="178"/>
      <c r="Q395" s="42">
        <v>13.4</v>
      </c>
      <c r="R395" s="54">
        <v>1992</v>
      </c>
      <c r="S395" s="42">
        <v>1.3</v>
      </c>
      <c r="T395" s="113">
        <v>1954</v>
      </c>
      <c r="U395" s="42">
        <v>16.8</v>
      </c>
      <c r="V395" s="56">
        <v>1992</v>
      </c>
      <c r="W395" s="25">
        <v>-4.8</v>
      </c>
      <c r="X395" s="234">
        <v>1899</v>
      </c>
      <c r="Y395" s="185"/>
      <c r="Z395" s="43"/>
      <c r="AA395" s="55"/>
      <c r="AB395" s="25"/>
      <c r="AC395" s="34"/>
      <c r="AD395" s="58"/>
      <c r="AE395" s="55"/>
      <c r="AF395" s="50"/>
      <c r="AG395" s="61"/>
      <c r="AH395" s="42"/>
      <c r="AI395" s="42"/>
      <c r="AJ395" s="42"/>
      <c r="AK395" s="42"/>
      <c r="AL395" s="47"/>
      <c r="AM395" s="47"/>
      <c r="AN395" s="34"/>
      <c r="AO395" s="53"/>
      <c r="AP395" s="54"/>
      <c r="AQ395" s="42">
        <v>22.3</v>
      </c>
      <c r="AR395" s="34">
        <v>1989</v>
      </c>
      <c r="AS395" s="34" t="s">
        <v>489</v>
      </c>
      <c r="AT395" s="42">
        <v>-13.2</v>
      </c>
      <c r="AU395" s="34">
        <v>1995</v>
      </c>
      <c r="AV395" s="34" t="s">
        <v>77</v>
      </c>
      <c r="AW395" s="34"/>
      <c r="AX395" s="151"/>
      <c r="AY395" s="34" t="s">
        <v>364</v>
      </c>
    </row>
    <row r="396" spans="1:51" ht="12.75">
      <c r="A396" s="13">
        <v>30</v>
      </c>
      <c r="B396" s="42"/>
      <c r="C396" s="42"/>
      <c r="D396" s="42"/>
      <c r="E396" s="42"/>
      <c r="F396" s="42"/>
      <c r="G396" s="42"/>
      <c r="H396" s="42"/>
      <c r="I396" s="42"/>
      <c r="J396" s="25"/>
      <c r="K396" s="82"/>
      <c r="L396" s="44"/>
      <c r="M396" s="42">
        <v>5.9</v>
      </c>
      <c r="N396" s="50"/>
      <c r="O396" s="97"/>
      <c r="P396" s="178"/>
      <c r="Q396" s="42">
        <v>12.5</v>
      </c>
      <c r="R396" s="54">
        <v>1958</v>
      </c>
      <c r="S396" s="25">
        <v>-1</v>
      </c>
      <c r="T396" s="92">
        <v>1969</v>
      </c>
      <c r="U396" s="42">
        <v>16.9</v>
      </c>
      <c r="V396" s="56">
        <v>1958</v>
      </c>
      <c r="W396" s="42">
        <v>-3.1</v>
      </c>
      <c r="X396" s="56">
        <v>1969</v>
      </c>
      <c r="Y396" s="186"/>
      <c r="Z396" s="43"/>
      <c r="AA396" s="55"/>
      <c r="AB396" s="25"/>
      <c r="AC396" s="34"/>
      <c r="AD396" s="58"/>
      <c r="AE396" s="55"/>
      <c r="AF396" s="50"/>
      <c r="AG396" s="50"/>
      <c r="AH396" s="42"/>
      <c r="AI396" s="42"/>
      <c r="AJ396" s="42"/>
      <c r="AK396" s="42"/>
      <c r="AL396" s="56"/>
      <c r="AM396" s="47"/>
      <c r="AN396" s="34"/>
      <c r="AO396" s="53"/>
      <c r="AP396" s="54"/>
      <c r="AQ396" s="42">
        <v>18.5</v>
      </c>
      <c r="AR396" s="34">
        <v>1973</v>
      </c>
      <c r="AS396" s="34" t="s">
        <v>230</v>
      </c>
      <c r="AT396" s="42">
        <v>-13.3</v>
      </c>
      <c r="AU396" s="34">
        <v>1975</v>
      </c>
      <c r="AV396" s="34" t="s">
        <v>500</v>
      </c>
      <c r="AW396" s="34"/>
      <c r="AX396" s="151"/>
      <c r="AY396" s="34" t="s">
        <v>365</v>
      </c>
    </row>
    <row r="397" spans="1:51" ht="12.75">
      <c r="A397" s="13">
        <v>31</v>
      </c>
      <c r="B397" s="42"/>
      <c r="C397" s="42"/>
      <c r="D397" s="42"/>
      <c r="E397" s="42"/>
      <c r="F397" s="42"/>
      <c r="G397" s="42"/>
      <c r="H397" s="42"/>
      <c r="I397" s="42"/>
      <c r="J397" s="25"/>
      <c r="K397" s="82"/>
      <c r="L397" s="44"/>
      <c r="M397" s="42"/>
      <c r="N397" s="50"/>
      <c r="O397" s="95"/>
      <c r="P397" s="178"/>
      <c r="Q397" s="42"/>
      <c r="R397" s="47"/>
      <c r="S397" s="42"/>
      <c r="T397" s="47"/>
      <c r="U397" s="42"/>
      <c r="V397" s="47"/>
      <c r="W397" s="42"/>
      <c r="X397" s="47"/>
      <c r="Y397" s="185"/>
      <c r="Z397" s="209"/>
      <c r="AA397" s="55"/>
      <c r="AB397" s="25"/>
      <c r="AC397" s="34"/>
      <c r="AD397" s="58"/>
      <c r="AE397" s="55"/>
      <c r="AF397" s="50"/>
      <c r="AG397" s="61"/>
      <c r="AH397" s="42"/>
      <c r="AI397" s="42"/>
      <c r="AJ397" s="42"/>
      <c r="AK397" s="42"/>
      <c r="AL397" s="56"/>
      <c r="AM397" s="47"/>
      <c r="AN397" s="34"/>
      <c r="AO397" s="53"/>
      <c r="AP397" s="54"/>
      <c r="AQ397" s="48"/>
      <c r="AR397" s="34"/>
      <c r="AS397" s="34"/>
      <c r="AT397" s="42"/>
      <c r="AU397" s="144"/>
      <c r="AV397" s="47"/>
      <c r="AW397" s="34"/>
      <c r="AX397" s="151"/>
      <c r="AY397" s="204">
        <v>31</v>
      </c>
    </row>
    <row r="398" spans="1:51" ht="12.75">
      <c r="A398" s="34"/>
      <c r="B398" s="42"/>
      <c r="C398" s="42"/>
      <c r="D398" s="42"/>
      <c r="E398" s="42"/>
      <c r="F398" s="42"/>
      <c r="G398" s="42"/>
      <c r="H398" s="42"/>
      <c r="I398" s="42"/>
      <c r="J398" s="17"/>
      <c r="K398" s="82"/>
      <c r="L398" s="44"/>
      <c r="M398" s="42"/>
      <c r="N398" s="50"/>
      <c r="O398" s="50"/>
      <c r="P398" s="179"/>
      <c r="Q398" s="42"/>
      <c r="R398" s="47"/>
      <c r="S398" s="42"/>
      <c r="T398" s="47"/>
      <c r="U398" s="42"/>
      <c r="V398" s="47"/>
      <c r="W398" s="54"/>
      <c r="X398" s="34"/>
      <c r="Y398" s="185"/>
      <c r="Z398" s="43"/>
      <c r="AA398" s="55"/>
      <c r="AB398" s="64"/>
      <c r="AC398" s="55"/>
      <c r="AD398" s="19"/>
      <c r="AE398" s="55"/>
      <c r="AF398" s="50"/>
      <c r="AG398" s="61"/>
      <c r="AH398" s="42"/>
      <c r="AI398" s="42" t="s">
        <v>201</v>
      </c>
      <c r="AJ398" s="42">
        <v>5699</v>
      </c>
      <c r="AK398" s="42"/>
      <c r="AL398" s="56"/>
      <c r="AM398" s="34"/>
      <c r="AN398" s="34"/>
      <c r="AO398" s="63"/>
      <c r="AP398" s="56"/>
      <c r="AQ398" s="53"/>
      <c r="AR398" s="34"/>
      <c r="AS398" s="34"/>
      <c r="AT398" s="34"/>
      <c r="AU398" s="34"/>
      <c r="AV398" s="34"/>
      <c r="AW398" s="162"/>
      <c r="AX398" s="16"/>
      <c r="AY398" s="34"/>
    </row>
    <row r="399" spans="2:51" ht="12.75">
      <c r="B399" s="42">
        <f>AVERAGE(B367:B396)</f>
        <v>7.809090909090909</v>
      </c>
      <c r="C399" s="42">
        <f>AVERAGE(C367:C396)</f>
        <v>7.190909090909091</v>
      </c>
      <c r="D399" s="42">
        <f>AVERAGE(D367:D396)</f>
        <v>8.054545454545453</v>
      </c>
      <c r="E399" s="42">
        <f>AVERAGE(E367:E397)</f>
        <v>10.87272727272727</v>
      </c>
      <c r="F399" s="42">
        <f aca="true" t="shared" si="24" ref="F399:K399">AVERAGE(F367:F396)</f>
        <v>12.109090909090911</v>
      </c>
      <c r="G399" s="42">
        <f t="shared" si="24"/>
        <v>11.645454545454545</v>
      </c>
      <c r="H399" s="42">
        <f t="shared" si="24"/>
        <v>9.47727272727273</v>
      </c>
      <c r="I399" s="42">
        <f t="shared" si="24"/>
        <v>8.122727272727275</v>
      </c>
      <c r="J399" s="25">
        <f t="shared" si="24"/>
        <v>6.468181818181819</v>
      </c>
      <c r="K399" s="82">
        <f t="shared" si="24"/>
        <v>12.963636363636363</v>
      </c>
      <c r="L399" s="44">
        <f>AVERAGE(L367:L396)</f>
        <v>9.410227272727273</v>
      </c>
      <c r="M399" s="42"/>
      <c r="N399" s="50">
        <f>SUM(N367:N397)</f>
        <v>25.200000000000003</v>
      </c>
      <c r="O399" s="50"/>
      <c r="P399" s="219">
        <f>SUM(P367:P397)</f>
        <v>143.70000000000002</v>
      </c>
      <c r="Q399" s="42">
        <f>AVERAGE(Q367:Q396)</f>
        <v>13.556666666666663</v>
      </c>
      <c r="R399" s="42"/>
      <c r="S399" s="42">
        <f>AVERAGE(S367:S396)</f>
        <v>2.6366666666666663</v>
      </c>
      <c r="T399" s="42"/>
      <c r="U399" s="42">
        <f>AVERAGE(U368:U398)</f>
        <v>16.617241379310343</v>
      </c>
      <c r="V399" s="42"/>
      <c r="W399" s="67">
        <f>AVERAGE(W367:W397)</f>
        <v>-1.7966666666666666</v>
      </c>
      <c r="X399" s="42"/>
      <c r="Y399" s="65">
        <f>AVERAGE(Y367:Y397)</f>
        <v>8.240909090909092</v>
      </c>
      <c r="Z399" s="131">
        <f>AVERAGE(Z367:Z397)</f>
        <v>16.095454545454544</v>
      </c>
      <c r="AA399" s="65"/>
      <c r="AB399" s="129">
        <f>AVERAGE(AB367:AB397)</f>
        <v>-0.8136363636363636</v>
      </c>
      <c r="AC399" s="65"/>
      <c r="AD399" s="65">
        <f>AVERAGE(AD367:AD397)</f>
        <v>-1.768181818181818</v>
      </c>
      <c r="AE399" s="65"/>
      <c r="AF399" s="227"/>
      <c r="AG399" s="227"/>
      <c r="AH399" s="65">
        <f>AVERAGE(AH367:AH397)</f>
        <v>1.9</v>
      </c>
      <c r="AI399" s="65">
        <f>AVERAGE(AI367:AI397)</f>
        <v>-22.206999999999997</v>
      </c>
      <c r="AJ399" s="65">
        <f>AVERAGE(AJ367:AJ398)</f>
        <v>272.98571428571427</v>
      </c>
      <c r="AK399" s="65">
        <f aca="true" t="shared" si="25" ref="AK399:AP399">AVERAGE(AK367:AK397)</f>
        <v>-22.68</v>
      </c>
      <c r="AL399" s="70">
        <f t="shared" si="25"/>
        <v>5424.782608695652</v>
      </c>
      <c r="AM399" s="70">
        <f t="shared" si="25"/>
        <v>5424.3</v>
      </c>
      <c r="AN399" s="70">
        <f t="shared" si="25"/>
        <v>5417.45</v>
      </c>
      <c r="AO399" s="70">
        <f t="shared" si="25"/>
        <v>1551.75</v>
      </c>
      <c r="AP399" s="70">
        <f t="shared" si="25"/>
        <v>1618.7</v>
      </c>
      <c r="AQ399" s="65">
        <f>AVERAGE(AQ367:AQ397)</f>
        <v>22.25333333333333</v>
      </c>
      <c r="AR399" s="65"/>
      <c r="AS399" s="65"/>
      <c r="AT399" s="65">
        <f>AVERAGE(AT367:AT397)</f>
        <v>-8.853333333333332</v>
      </c>
      <c r="AU399" s="65"/>
      <c r="AV399" s="65"/>
      <c r="AW399" s="65"/>
      <c r="AX399" s="65"/>
      <c r="AY399" s="65"/>
    </row>
    <row r="400" spans="2:51" ht="12.75">
      <c r="B400" s="34"/>
      <c r="C400" s="34"/>
      <c r="D400" s="34"/>
      <c r="E400" s="34"/>
      <c r="F400" s="34"/>
      <c r="G400" s="34"/>
      <c r="H400" s="34"/>
      <c r="I400" s="13" t="s">
        <v>54</v>
      </c>
      <c r="J400" s="13"/>
      <c r="K400" s="34"/>
      <c r="L400" s="42"/>
      <c r="M400" s="13">
        <v>1.5</v>
      </c>
      <c r="N400" s="61"/>
      <c r="O400" s="34"/>
      <c r="P400" s="173"/>
      <c r="Q400" s="34"/>
      <c r="R400" s="34"/>
      <c r="S400" s="34"/>
      <c r="T400" s="34"/>
      <c r="U400" s="34"/>
      <c r="V400" s="34"/>
      <c r="W400" s="34"/>
      <c r="X400" s="34"/>
      <c r="Y400" s="186"/>
      <c r="Z400" s="18"/>
      <c r="AA400" s="34"/>
      <c r="AB400" s="17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</row>
    <row r="401" spans="2:51" ht="12.75">
      <c r="B401" s="13" t="s">
        <v>506</v>
      </c>
      <c r="C401" s="13"/>
      <c r="D401" s="13"/>
      <c r="E401" s="34"/>
      <c r="F401" s="34"/>
      <c r="G401" s="34"/>
      <c r="H401" s="34"/>
      <c r="I401" s="44" t="s">
        <v>56</v>
      </c>
      <c r="J401" s="25"/>
      <c r="K401" s="43"/>
      <c r="L401" s="44">
        <v>7.4</v>
      </c>
      <c r="M401" s="34"/>
      <c r="N401" s="61"/>
      <c r="O401" s="34"/>
      <c r="P401" s="173"/>
      <c r="Q401" s="34"/>
      <c r="R401" s="34"/>
      <c r="S401" s="34"/>
      <c r="T401" s="34"/>
      <c r="U401" s="34"/>
      <c r="V401" s="44" t="s">
        <v>56</v>
      </c>
      <c r="W401" s="25"/>
      <c r="X401" s="14"/>
      <c r="Y401" s="14">
        <v>6.6</v>
      </c>
      <c r="Z401" s="18"/>
      <c r="AA401" s="34"/>
      <c r="AB401" s="17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</row>
    <row r="402" spans="2:51" ht="12.75">
      <c r="B402" s="13" t="s">
        <v>511</v>
      </c>
      <c r="C402" s="13"/>
      <c r="D402" s="13"/>
      <c r="E402" s="13"/>
      <c r="F402" s="34"/>
      <c r="G402" s="34"/>
      <c r="H402" s="34"/>
      <c r="I402" s="44" t="s">
        <v>57</v>
      </c>
      <c r="J402" s="25"/>
      <c r="K402" s="43"/>
      <c r="L402" s="44">
        <v>8.6</v>
      </c>
      <c r="M402" s="34"/>
      <c r="N402" s="61"/>
      <c r="O402" s="34"/>
      <c r="P402" s="173"/>
      <c r="Q402" s="34"/>
      <c r="R402" s="34"/>
      <c r="S402" s="34"/>
      <c r="T402" s="34"/>
      <c r="U402" s="34"/>
      <c r="V402" s="44" t="s">
        <v>57</v>
      </c>
      <c r="W402" s="25"/>
      <c r="X402" s="14"/>
      <c r="Y402" s="14">
        <v>7.8</v>
      </c>
      <c r="Z402" s="18"/>
      <c r="AA402" s="34"/>
      <c r="AB402" s="17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</row>
    <row r="403" spans="2:51" ht="12.75">
      <c r="B403" s="13" t="s">
        <v>507</v>
      </c>
      <c r="C403" s="13"/>
      <c r="D403" s="13"/>
      <c r="E403" s="13"/>
      <c r="F403" s="13"/>
      <c r="G403" s="34"/>
      <c r="H403" s="34"/>
      <c r="I403" s="13" t="s">
        <v>58</v>
      </c>
      <c r="J403" s="13"/>
      <c r="K403" s="34"/>
      <c r="L403" s="44">
        <v>8.7</v>
      </c>
      <c r="M403" s="34"/>
      <c r="N403" s="61"/>
      <c r="O403" s="34"/>
      <c r="P403" s="173"/>
      <c r="Q403" s="34"/>
      <c r="R403" s="34"/>
      <c r="S403" s="34"/>
      <c r="T403" s="34"/>
      <c r="U403" s="34"/>
      <c r="V403" s="13" t="s">
        <v>58</v>
      </c>
      <c r="W403" s="13"/>
      <c r="X403" s="13"/>
      <c r="Y403" s="13">
        <v>8.1</v>
      </c>
      <c r="Z403" s="18"/>
      <c r="AA403" s="34"/>
      <c r="AB403" s="17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</row>
    <row r="404" spans="2:51" ht="12.75">
      <c r="B404" s="44" t="s">
        <v>512</v>
      </c>
      <c r="C404" s="34"/>
      <c r="D404" s="34"/>
      <c r="E404" s="34"/>
      <c r="F404" s="34"/>
      <c r="G404" s="34"/>
      <c r="H404" s="34"/>
      <c r="I404" s="13" t="s">
        <v>59</v>
      </c>
      <c r="J404" s="13"/>
      <c r="K404" s="34"/>
      <c r="L404" s="44">
        <v>66.5</v>
      </c>
      <c r="M404" s="34"/>
      <c r="N404" s="61"/>
      <c r="O404" s="34"/>
      <c r="P404" s="173"/>
      <c r="Q404" s="34"/>
      <c r="R404" s="34"/>
      <c r="S404" s="34"/>
      <c r="T404" s="34"/>
      <c r="U404" s="34"/>
      <c r="V404" s="34"/>
      <c r="W404" s="34"/>
      <c r="X404" s="34"/>
      <c r="Y404" s="186"/>
      <c r="Z404" s="18"/>
      <c r="AA404" s="34"/>
      <c r="AB404" s="17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</row>
    <row r="405" spans="2:51" ht="12.75">
      <c r="B405" s="13" t="s">
        <v>513</v>
      </c>
      <c r="C405" s="13"/>
      <c r="D405" s="13"/>
      <c r="E405" s="13"/>
      <c r="F405" s="34"/>
      <c r="G405" s="34"/>
      <c r="H405" s="34"/>
      <c r="I405" s="13" t="s">
        <v>60</v>
      </c>
      <c r="J405" s="13"/>
      <c r="K405" s="44"/>
      <c r="L405" s="44">
        <v>124.8</v>
      </c>
      <c r="M405" s="34"/>
      <c r="N405" s="61"/>
      <c r="O405" s="34"/>
      <c r="P405" s="173"/>
      <c r="Q405" s="34"/>
      <c r="R405" s="34"/>
      <c r="S405" s="34"/>
      <c r="T405" s="34"/>
      <c r="U405" s="34"/>
      <c r="V405" s="34"/>
      <c r="W405" s="34"/>
      <c r="X405" s="34"/>
      <c r="Y405" s="186"/>
      <c r="Z405" s="18"/>
      <c r="AA405" s="34"/>
      <c r="AB405" s="17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</row>
    <row r="406" spans="2:51" ht="12.75">
      <c r="B406" s="13" t="s">
        <v>514</v>
      </c>
      <c r="C406" s="13"/>
      <c r="D406" s="13"/>
      <c r="E406" s="34"/>
      <c r="F406" s="34"/>
      <c r="G406" s="34"/>
      <c r="H406" s="34"/>
      <c r="I406" s="13" t="s">
        <v>326</v>
      </c>
      <c r="J406" s="13"/>
      <c r="K406" s="44"/>
      <c r="L406" s="44">
        <v>102.2</v>
      </c>
      <c r="M406" s="34"/>
      <c r="N406" s="61"/>
      <c r="O406" s="34"/>
      <c r="P406" s="173"/>
      <c r="Q406" s="34"/>
      <c r="R406" s="34"/>
      <c r="S406" s="34"/>
      <c r="T406" s="34"/>
      <c r="U406" s="34"/>
      <c r="V406" s="34"/>
      <c r="W406" s="34"/>
      <c r="X406" s="34"/>
      <c r="Y406" s="186"/>
      <c r="Z406" s="18"/>
      <c r="AA406" s="34"/>
      <c r="AB406" s="17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</row>
    <row r="407" spans="2:51" ht="12.75">
      <c r="B407" s="34"/>
      <c r="C407" s="34"/>
      <c r="D407" s="34"/>
      <c r="E407" s="34"/>
      <c r="F407" s="34"/>
      <c r="G407" s="34"/>
      <c r="H407" s="34"/>
      <c r="I407" s="13" t="s">
        <v>366</v>
      </c>
      <c r="J407" s="13"/>
      <c r="K407" s="44"/>
      <c r="L407" s="44">
        <v>109.9</v>
      </c>
      <c r="M407" s="34"/>
      <c r="N407" s="61"/>
      <c r="O407" s="34"/>
      <c r="P407" s="173"/>
      <c r="Q407" s="34"/>
      <c r="R407" s="34"/>
      <c r="S407" s="34"/>
      <c r="T407" s="34"/>
      <c r="U407" s="34"/>
      <c r="V407" s="34"/>
      <c r="W407" s="34"/>
      <c r="X407" s="34"/>
      <c r="Y407" s="186"/>
      <c r="Z407" s="18"/>
      <c r="AA407" s="34"/>
      <c r="AB407" s="17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</row>
    <row r="408" spans="2:51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61"/>
      <c r="O408" s="34"/>
      <c r="P408" s="173"/>
      <c r="Q408" s="34"/>
      <c r="R408" s="34"/>
      <c r="S408" s="34"/>
      <c r="T408" s="34"/>
      <c r="U408" s="34"/>
      <c r="V408" s="34"/>
      <c r="W408" s="34"/>
      <c r="X408" s="34"/>
      <c r="Y408" s="186"/>
      <c r="Z408" s="18"/>
      <c r="AA408" s="34"/>
      <c r="AB408" s="17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</row>
    <row r="409" spans="2:51" ht="12.7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61"/>
      <c r="O409" s="34"/>
      <c r="P409" s="173"/>
      <c r="Q409" s="34"/>
      <c r="R409" s="34"/>
      <c r="S409" s="34"/>
      <c r="T409" s="34"/>
      <c r="U409" s="34"/>
      <c r="V409" s="34"/>
      <c r="W409" s="34"/>
      <c r="X409" s="34"/>
      <c r="Y409" s="186"/>
      <c r="Z409" s="18"/>
      <c r="AA409" s="34"/>
      <c r="AB409" s="17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</row>
    <row r="410" spans="2:51" ht="12.7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61"/>
      <c r="O410" s="34"/>
      <c r="P410" s="173"/>
      <c r="Q410" s="34"/>
      <c r="R410" s="34"/>
      <c r="S410" s="34"/>
      <c r="T410" s="34"/>
      <c r="U410" s="34"/>
      <c r="V410" s="34"/>
      <c r="W410" s="34"/>
      <c r="X410" s="34"/>
      <c r="Y410" s="186"/>
      <c r="Z410" s="18"/>
      <c r="AA410" s="34"/>
      <c r="AB410" s="17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</row>
    <row r="411" spans="2:51" ht="12.7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61"/>
      <c r="O411" s="34"/>
      <c r="P411" s="173"/>
      <c r="Q411" s="34"/>
      <c r="R411" s="34"/>
      <c r="S411" s="34"/>
      <c r="T411" s="34"/>
      <c r="U411" s="34"/>
      <c r="V411" s="34"/>
      <c r="W411" s="34"/>
      <c r="X411" s="34"/>
      <c r="Y411" s="186"/>
      <c r="Z411" s="18"/>
      <c r="AA411" s="34"/>
      <c r="AB411" s="17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</row>
    <row r="412" spans="2:51" ht="12.7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61"/>
      <c r="O412" s="34"/>
      <c r="P412" s="173"/>
      <c r="Q412" s="34"/>
      <c r="R412" s="34"/>
      <c r="S412" s="34"/>
      <c r="T412" s="34"/>
      <c r="U412" s="34"/>
      <c r="V412" s="34"/>
      <c r="W412" s="34"/>
      <c r="X412" s="34"/>
      <c r="Y412" s="186"/>
      <c r="Z412" s="18"/>
      <c r="AA412" s="34"/>
      <c r="AB412" s="17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</row>
    <row r="413" spans="2:51" ht="12.7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61"/>
      <c r="O413" s="34"/>
      <c r="P413" s="173"/>
      <c r="Q413" s="34"/>
      <c r="R413" s="34"/>
      <c r="S413" s="34"/>
      <c r="T413" s="34"/>
      <c r="U413" s="34"/>
      <c r="V413" s="34"/>
      <c r="W413" s="34"/>
      <c r="X413" s="34"/>
      <c r="Y413" s="186"/>
      <c r="Z413" s="18"/>
      <c r="AA413" s="34"/>
      <c r="AB413" s="17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</row>
    <row r="414" spans="2:51" ht="12.7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61"/>
      <c r="O414" s="34"/>
      <c r="P414" s="173"/>
      <c r="Q414" s="34"/>
      <c r="R414" s="34"/>
      <c r="S414" s="34"/>
      <c r="T414" s="34"/>
      <c r="U414" s="34"/>
      <c r="V414" s="34"/>
      <c r="W414" s="34"/>
      <c r="X414" s="34"/>
      <c r="Y414" s="186"/>
      <c r="Z414" s="18"/>
      <c r="AA414" s="34"/>
      <c r="AB414" s="17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</row>
    <row r="415" spans="2:51" ht="12.7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61"/>
      <c r="O415" s="34"/>
      <c r="P415" s="173"/>
      <c r="Q415" s="34"/>
      <c r="R415" s="34"/>
      <c r="S415" s="34"/>
      <c r="T415" s="34"/>
      <c r="U415" s="34"/>
      <c r="V415" s="34"/>
      <c r="W415" s="34"/>
      <c r="X415" s="34"/>
      <c r="Y415" s="186"/>
      <c r="Z415" s="18"/>
      <c r="AA415" s="34"/>
      <c r="AB415" s="17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8"/>
  <sheetViews>
    <sheetView workbookViewId="0" topLeftCell="A364">
      <selection activeCell="C396" sqref="C39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8"/>
      <c r="N41" s="238"/>
      <c r="O41" s="238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8"/>
      <c r="N83" s="238"/>
      <c r="O83" s="238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7"/>
      <c r="N128" s="237"/>
      <c r="O128" s="237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7"/>
      <c r="N173" s="237"/>
      <c r="O173" s="237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7"/>
      <c r="N219" s="237"/>
      <c r="O219" s="237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58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7"/>
      <c r="N266" s="237"/>
      <c r="O266" s="237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7"/>
      <c r="N312" s="237"/>
      <c r="O312" s="237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6">AVERAGE(B322:I322)</f>
        <v>12.124999999999998</v>
      </c>
      <c r="M322" s="42">
        <v>10.588</v>
      </c>
      <c r="N322" s="50"/>
      <c r="O322" s="97"/>
      <c r="P322" s="170">
        <v>0</v>
      </c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0">
        <v>0.8</v>
      </c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v>11.9</v>
      </c>
      <c r="M324" s="42">
        <v>10.692666666666666</v>
      </c>
      <c r="N324" s="50">
        <v>1.2</v>
      </c>
      <c r="O324" s="97"/>
      <c r="P324" s="170">
        <v>9.3</v>
      </c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0">
        <v>1.4</v>
      </c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0">
        <v>0</v>
      </c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0">
        <v>3</v>
      </c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0">
        <v>13</v>
      </c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0">
        <v>10.7</v>
      </c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0">
        <v>11.9</v>
      </c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0">
        <v>15.1</v>
      </c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0">
        <v>12.8</v>
      </c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v>8.7</v>
      </c>
      <c r="M333" s="42">
        <v>10.410666666666666</v>
      </c>
      <c r="N333" s="50"/>
      <c r="O333" s="97"/>
      <c r="P333" s="170">
        <v>9.5</v>
      </c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v>9.6</v>
      </c>
      <c r="M334" s="42">
        <v>10.37</v>
      </c>
      <c r="N334" s="50">
        <v>0</v>
      </c>
      <c r="O334" s="97"/>
      <c r="P334" s="170">
        <v>0.9</v>
      </c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0">
        <v>0</v>
      </c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v>8.7</v>
      </c>
      <c r="M336" s="42">
        <v>10.192</v>
      </c>
      <c r="N336" s="50">
        <v>7.4</v>
      </c>
      <c r="O336" s="97"/>
      <c r="P336" s="170">
        <v>0</v>
      </c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6.4</v>
      </c>
      <c r="K337" s="43">
        <v>11.9</v>
      </c>
      <c r="L337" s="44">
        <v>9.2</v>
      </c>
      <c r="M337" s="42">
        <v>10.082</v>
      </c>
      <c r="N337" s="50">
        <v>3.6</v>
      </c>
      <c r="O337" s="97"/>
      <c r="P337" s="170">
        <v>0</v>
      </c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0">
        <v>2.8</v>
      </c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0">
        <v>1</v>
      </c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0">
        <v>0.9</v>
      </c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v>9.3</v>
      </c>
      <c r="M341" s="42">
        <v>9.740666666666668</v>
      </c>
      <c r="N341" s="50">
        <v>0.1</v>
      </c>
      <c r="O341" s="97"/>
      <c r="P341" s="170">
        <v>5.4</v>
      </c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>
        <v>8.6</v>
      </c>
      <c r="C342" s="42">
        <v>8.7</v>
      </c>
      <c r="D342" s="42">
        <v>9.2</v>
      </c>
      <c r="E342" s="42">
        <v>11</v>
      </c>
      <c r="F342" s="42">
        <v>11.6</v>
      </c>
      <c r="G342" s="58">
        <v>10.8</v>
      </c>
      <c r="H342" s="42">
        <v>10.2</v>
      </c>
      <c r="I342" s="42">
        <v>9.4</v>
      </c>
      <c r="J342" s="25">
        <v>8.6</v>
      </c>
      <c r="K342" s="43">
        <v>12.3</v>
      </c>
      <c r="L342" s="44">
        <f t="shared" si="14"/>
        <v>9.937500000000002</v>
      </c>
      <c r="M342" s="42">
        <v>9.683333333333334</v>
      </c>
      <c r="N342" s="50">
        <v>0.1</v>
      </c>
      <c r="O342" s="97"/>
      <c r="P342" s="170">
        <v>0.1</v>
      </c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>
        <v>9.6</v>
      </c>
      <c r="C343" s="42">
        <v>8.7</v>
      </c>
      <c r="D343" s="42">
        <v>9.2</v>
      </c>
      <c r="E343" s="42">
        <v>11</v>
      </c>
      <c r="F343" s="42">
        <v>11.6</v>
      </c>
      <c r="G343" s="58">
        <v>10.8</v>
      </c>
      <c r="H343" s="42">
        <v>10.2</v>
      </c>
      <c r="I343" s="42">
        <v>9.4</v>
      </c>
      <c r="J343" s="25">
        <v>6.9</v>
      </c>
      <c r="K343" s="43">
        <v>13.4</v>
      </c>
      <c r="L343" s="44">
        <v>10.4</v>
      </c>
      <c r="M343" s="42">
        <v>9.595333333333334</v>
      </c>
      <c r="N343" s="50">
        <v>1.9</v>
      </c>
      <c r="O343" s="97"/>
      <c r="P343" s="170">
        <v>0</v>
      </c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>
        <v>8.7</v>
      </c>
      <c r="C344" s="42">
        <v>7</v>
      </c>
      <c r="D344" s="42">
        <v>8.4</v>
      </c>
      <c r="E344" s="58">
        <v>11.1</v>
      </c>
      <c r="F344" s="58">
        <v>13.5</v>
      </c>
      <c r="G344" s="58">
        <v>12.8</v>
      </c>
      <c r="H344" s="58">
        <v>11.4</v>
      </c>
      <c r="I344" s="58">
        <v>10.8</v>
      </c>
      <c r="J344" s="25">
        <v>7.4</v>
      </c>
      <c r="K344" s="43">
        <v>13.7</v>
      </c>
      <c r="L344" s="44">
        <v>11</v>
      </c>
      <c r="M344" s="42">
        <v>9.496666666666668</v>
      </c>
      <c r="N344" s="50">
        <v>1.3</v>
      </c>
      <c r="O344" s="97"/>
      <c r="P344" s="170">
        <v>0</v>
      </c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>
        <v>9.4</v>
      </c>
      <c r="C345" s="99">
        <v>8.4</v>
      </c>
      <c r="D345" s="99">
        <v>9.1</v>
      </c>
      <c r="E345" s="99">
        <v>10.7</v>
      </c>
      <c r="F345" s="99">
        <v>9.9</v>
      </c>
      <c r="G345" s="99">
        <v>9.8</v>
      </c>
      <c r="H345" s="99">
        <v>8.4</v>
      </c>
      <c r="I345" s="99">
        <v>6.9</v>
      </c>
      <c r="J345" s="115">
        <v>8.3</v>
      </c>
      <c r="K345" s="116">
        <v>12.1</v>
      </c>
      <c r="L345" s="44">
        <f t="shared" si="14"/>
        <v>9.075000000000001</v>
      </c>
      <c r="M345" s="42">
        <v>9.459333333333335</v>
      </c>
      <c r="N345" s="50">
        <v>0</v>
      </c>
      <c r="O345" s="97"/>
      <c r="P345" s="170">
        <v>3.1</v>
      </c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>
        <v>5.6</v>
      </c>
      <c r="C346" s="42">
        <v>5</v>
      </c>
      <c r="D346" s="42">
        <v>7</v>
      </c>
      <c r="E346" s="58">
        <v>8</v>
      </c>
      <c r="F346" s="58">
        <v>9.2</v>
      </c>
      <c r="G346" s="58">
        <v>9.4</v>
      </c>
      <c r="H346" s="58">
        <v>8</v>
      </c>
      <c r="I346" s="58">
        <v>6.2</v>
      </c>
      <c r="J346" s="25">
        <v>4.8</v>
      </c>
      <c r="K346" s="43">
        <v>9.7</v>
      </c>
      <c r="L346" s="44">
        <f t="shared" si="14"/>
        <v>7.3</v>
      </c>
      <c r="M346" s="42">
        <v>9.398</v>
      </c>
      <c r="N346" s="50">
        <v>0</v>
      </c>
      <c r="O346" s="97"/>
      <c r="P346" s="170">
        <v>1.2</v>
      </c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>
        <v>5.4</v>
      </c>
      <c r="C347" s="99">
        <v>4.6</v>
      </c>
      <c r="D347" s="99">
        <v>6.9</v>
      </c>
      <c r="E347" s="99">
        <v>9.1</v>
      </c>
      <c r="F347" s="99">
        <v>10.5</v>
      </c>
      <c r="G347" s="99">
        <v>10.6</v>
      </c>
      <c r="H347" s="99">
        <v>9.2</v>
      </c>
      <c r="I347" s="99">
        <v>5.6</v>
      </c>
      <c r="J347" s="115">
        <v>4.5</v>
      </c>
      <c r="K347" s="116">
        <v>11.4</v>
      </c>
      <c r="L347" s="44">
        <f aca="true" t="shared" si="15" ref="L347:L352">AVERAGE(B347:I347)</f>
        <v>7.7375</v>
      </c>
      <c r="M347" s="42">
        <v>9.318000000000001</v>
      </c>
      <c r="N347" s="50">
        <v>0</v>
      </c>
      <c r="O347" s="97"/>
      <c r="P347" s="170">
        <v>2.1</v>
      </c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>
        <v>3.2</v>
      </c>
      <c r="C348" s="42">
        <v>1.8</v>
      </c>
      <c r="D348" s="42">
        <v>4.8</v>
      </c>
      <c r="E348" s="58">
        <v>9.5</v>
      </c>
      <c r="F348" s="58">
        <v>11.1</v>
      </c>
      <c r="G348" s="58">
        <v>11.4</v>
      </c>
      <c r="H348" s="58">
        <v>9.2</v>
      </c>
      <c r="I348" s="58">
        <v>6.2</v>
      </c>
      <c r="J348" s="25">
        <v>1.5</v>
      </c>
      <c r="K348" s="43">
        <v>12</v>
      </c>
      <c r="L348" s="44">
        <f t="shared" si="15"/>
        <v>7.15</v>
      </c>
      <c r="M348" s="42">
        <v>9.173333333333336</v>
      </c>
      <c r="N348" s="50"/>
      <c r="O348" s="97"/>
      <c r="P348" s="170">
        <v>6.5</v>
      </c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>
        <v>7</v>
      </c>
      <c r="C349" s="42">
        <v>8</v>
      </c>
      <c r="D349" s="42">
        <v>8.4</v>
      </c>
      <c r="E349" s="58">
        <v>11</v>
      </c>
      <c r="F349" s="58">
        <v>12.6</v>
      </c>
      <c r="G349" s="58">
        <v>13.1</v>
      </c>
      <c r="H349" s="58">
        <v>13</v>
      </c>
      <c r="I349" s="58">
        <v>12.4</v>
      </c>
      <c r="J349" s="25">
        <v>5.8</v>
      </c>
      <c r="K349" s="43">
        <v>13.6</v>
      </c>
      <c r="L349" s="44">
        <f t="shared" si="15"/>
        <v>10.6875</v>
      </c>
      <c r="M349" s="42">
        <v>9.068000000000001</v>
      </c>
      <c r="N349" s="50">
        <v>1.3</v>
      </c>
      <c r="O349" s="97"/>
      <c r="P349" s="170">
        <v>0</v>
      </c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>
        <v>12.4</v>
      </c>
      <c r="C350" s="42">
        <v>11.2</v>
      </c>
      <c r="D350" s="42">
        <v>11</v>
      </c>
      <c r="E350" s="58">
        <v>12.8</v>
      </c>
      <c r="F350" s="58">
        <v>12.8</v>
      </c>
      <c r="G350" s="58">
        <v>11.8</v>
      </c>
      <c r="H350" s="58">
        <v>11.8</v>
      </c>
      <c r="I350" s="58">
        <v>10.1</v>
      </c>
      <c r="J350" s="25">
        <v>8.4</v>
      </c>
      <c r="K350" s="43">
        <v>13</v>
      </c>
      <c r="L350" s="44">
        <v>11.8</v>
      </c>
      <c r="M350" s="42">
        <v>8.936000000000002</v>
      </c>
      <c r="N350" s="50">
        <v>0</v>
      </c>
      <c r="O350" s="97"/>
      <c r="P350" s="170">
        <v>0</v>
      </c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>
        <v>10.1</v>
      </c>
      <c r="C351" s="42">
        <v>8</v>
      </c>
      <c r="D351" s="42">
        <v>8.4</v>
      </c>
      <c r="E351" s="58">
        <v>15.4</v>
      </c>
      <c r="F351" s="58">
        <v>19.4</v>
      </c>
      <c r="G351" s="58">
        <v>15.3</v>
      </c>
      <c r="H351" s="58">
        <v>13.6</v>
      </c>
      <c r="I351" s="58">
        <v>14.4</v>
      </c>
      <c r="J351" s="25">
        <v>7.9</v>
      </c>
      <c r="K351" s="43">
        <v>19.6</v>
      </c>
      <c r="L351" s="44">
        <f t="shared" si="15"/>
        <v>13.075</v>
      </c>
      <c r="M351" s="42">
        <v>8.808</v>
      </c>
      <c r="N351" s="50"/>
      <c r="O351" s="97"/>
      <c r="P351" s="170">
        <v>4.1</v>
      </c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>
        <v>13</v>
      </c>
      <c r="C352" s="42">
        <v>13.2</v>
      </c>
      <c r="D352" s="42">
        <v>13.1</v>
      </c>
      <c r="E352" s="58">
        <v>15.3</v>
      </c>
      <c r="F352" s="58">
        <v>15.8</v>
      </c>
      <c r="G352" s="58">
        <v>16.2</v>
      </c>
      <c r="H352" s="58">
        <v>14.9</v>
      </c>
      <c r="I352" s="58">
        <v>13.4</v>
      </c>
      <c r="J352" s="25">
        <v>12.8</v>
      </c>
      <c r="K352" s="43">
        <v>17</v>
      </c>
      <c r="L352" s="44">
        <f t="shared" si="15"/>
        <v>14.3625</v>
      </c>
      <c r="M352" s="42">
        <v>8.62</v>
      </c>
      <c r="N352" s="50">
        <v>0.7</v>
      </c>
      <c r="O352" s="97"/>
      <c r="P352" s="170">
        <v>0</v>
      </c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0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>AVERAGE(B322:B353)</f>
        <v>8.132258064516128</v>
      </c>
      <c r="C354" s="98">
        <f aca="true" t="shared" si="16" ref="C354:K354">AVERAGE(C322:C352)</f>
        <v>7.509677419354837</v>
      </c>
      <c r="D354" s="98">
        <f t="shared" si="16"/>
        <v>9.02258064516129</v>
      </c>
      <c r="E354" s="98">
        <f t="shared" si="16"/>
        <v>11.274193548387096</v>
      </c>
      <c r="F354" s="98">
        <f t="shared" si="16"/>
        <v>12.029032258064515</v>
      </c>
      <c r="G354" s="98">
        <f t="shared" si="16"/>
        <v>11.712903225806452</v>
      </c>
      <c r="H354" s="98">
        <f t="shared" si="16"/>
        <v>10.497419354838708</v>
      </c>
      <c r="I354" s="98">
        <f t="shared" si="16"/>
        <v>8.951612903225804</v>
      </c>
      <c r="J354" s="117">
        <f t="shared" si="16"/>
        <v>7.022580645161293</v>
      </c>
      <c r="K354" s="49">
        <f t="shared" si="16"/>
        <v>13.187096774193547</v>
      </c>
      <c r="L354" s="98">
        <f>AVERAGE(L322:L352)</f>
        <v>9.932741935483872</v>
      </c>
      <c r="M354" s="44">
        <f>AVERAGE(M322:M350)</f>
        <v>10.051793103448276</v>
      </c>
      <c r="N354" s="50">
        <f>SUM(N322:N352)</f>
        <v>24.500000000000004</v>
      </c>
      <c r="O354" s="95"/>
      <c r="P354" s="158">
        <v>115.6</v>
      </c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-0.2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7"/>
      <c r="N358" s="237"/>
      <c r="O358" s="237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/>
    <row r="364" spans="1:24" ht="12.75">
      <c r="A364" s="33"/>
      <c r="B364" s="228" t="s">
        <v>515</v>
      </c>
      <c r="C364" s="71"/>
      <c r="D364" s="71"/>
      <c r="E364" s="71"/>
      <c r="F364" s="229"/>
      <c r="G364" s="80"/>
      <c r="H364" s="80"/>
      <c r="I364" s="80"/>
      <c r="J364" s="80"/>
      <c r="K364" s="80"/>
      <c r="L364" s="80"/>
      <c r="M364" s="80"/>
      <c r="N364" s="80"/>
      <c r="O364" s="226"/>
      <c r="P364" s="173"/>
      <c r="Q364" s="80"/>
      <c r="R364" s="80"/>
      <c r="S364" s="80"/>
      <c r="T364" s="80"/>
      <c r="U364" s="80"/>
      <c r="V364" s="80"/>
      <c r="W364" s="80"/>
      <c r="X364" s="80"/>
    </row>
    <row r="365" spans="1:24" ht="12.75">
      <c r="A365" s="34"/>
      <c r="B365" s="53" t="s">
        <v>4</v>
      </c>
      <c r="C365" s="34"/>
      <c r="D365" s="34"/>
      <c r="E365" s="34"/>
      <c r="F365" s="34"/>
      <c r="G365" s="34"/>
      <c r="H365" s="151"/>
      <c r="I365" s="34"/>
      <c r="J365" s="34"/>
      <c r="K365" s="34"/>
      <c r="L365" s="34"/>
      <c r="M365" s="152" t="s">
        <v>5</v>
      </c>
      <c r="N365" s="13"/>
      <c r="O365" s="13"/>
      <c r="P365" s="173"/>
      <c r="Q365" s="153" t="s">
        <v>6</v>
      </c>
      <c r="R365" s="153"/>
      <c r="S365" s="154"/>
      <c r="T365" s="154"/>
      <c r="U365" s="154"/>
      <c r="V365" s="154" t="s">
        <v>7</v>
      </c>
      <c r="W365" s="153" t="s">
        <v>8</v>
      </c>
      <c r="X365" s="40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1" t="s">
        <v>25</v>
      </c>
      <c r="O366" s="61" t="s">
        <v>62</v>
      </c>
      <c r="P366" s="173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5" t="s">
        <v>17</v>
      </c>
    </row>
    <row r="367" spans="1:24" ht="12.75">
      <c r="A367" s="35" t="s">
        <v>37</v>
      </c>
      <c r="B367" s="34"/>
      <c r="C367" s="34"/>
      <c r="D367" s="34"/>
      <c r="E367" s="34"/>
      <c r="F367" s="34"/>
      <c r="G367" s="34"/>
      <c r="H367" s="34"/>
      <c r="I367" s="34"/>
      <c r="J367" s="17"/>
      <c r="K367" s="34"/>
      <c r="L367" s="34"/>
      <c r="M367" s="34"/>
      <c r="N367" s="50"/>
      <c r="O367" s="50" t="s">
        <v>38</v>
      </c>
      <c r="P367" s="173"/>
      <c r="Q367" s="155" t="s">
        <v>64</v>
      </c>
      <c r="R367" s="155"/>
      <c r="S367" s="45"/>
      <c r="T367" s="45"/>
      <c r="U367" s="155" t="s">
        <v>65</v>
      </c>
      <c r="V367" s="155"/>
      <c r="W367" s="45"/>
      <c r="X367" s="40"/>
    </row>
    <row r="368" spans="1:24" ht="12.75">
      <c r="A368" s="13">
        <v>1</v>
      </c>
      <c r="B368" s="110">
        <v>12.6</v>
      </c>
      <c r="C368" s="58">
        <v>11.8</v>
      </c>
      <c r="D368" s="58">
        <v>12.2</v>
      </c>
      <c r="E368" s="203">
        <v>14.1</v>
      </c>
      <c r="F368" s="203">
        <v>16.6</v>
      </c>
      <c r="G368" s="93">
        <v>14.7</v>
      </c>
      <c r="H368" s="93">
        <v>13.8</v>
      </c>
      <c r="I368" s="93">
        <v>12.4</v>
      </c>
      <c r="J368" s="25">
        <v>11.8</v>
      </c>
      <c r="K368" s="43">
        <v>17.1</v>
      </c>
      <c r="L368" s="44">
        <f aca="true" t="shared" si="17" ref="L368:L389">AVERAGE(B368:I368)</f>
        <v>13.525</v>
      </c>
      <c r="M368" s="42">
        <v>8.394666666666666</v>
      </c>
      <c r="N368" s="50">
        <v>0.1</v>
      </c>
      <c r="O368" s="97"/>
      <c r="P368" s="173"/>
      <c r="Q368" s="42">
        <v>16</v>
      </c>
      <c r="R368" s="56">
        <v>2003</v>
      </c>
      <c r="S368" s="42">
        <v>3.6</v>
      </c>
      <c r="T368" s="128">
        <v>1970</v>
      </c>
      <c r="U368" s="67">
        <v>19.1</v>
      </c>
      <c r="V368" s="96">
        <v>2004</v>
      </c>
      <c r="W368" s="58">
        <v>-0.7</v>
      </c>
      <c r="X368" s="54">
        <v>1976</v>
      </c>
    </row>
    <row r="369" spans="1:24" ht="12.75">
      <c r="A369" s="13">
        <v>2</v>
      </c>
      <c r="B369" s="42">
        <v>12.8</v>
      </c>
      <c r="C369" s="42">
        <v>11.8</v>
      </c>
      <c r="D369" s="42">
        <v>11.8</v>
      </c>
      <c r="E369" s="42">
        <v>12</v>
      </c>
      <c r="F369" s="42">
        <v>12.4</v>
      </c>
      <c r="G369" s="93">
        <v>11.5</v>
      </c>
      <c r="H369" s="93">
        <v>11</v>
      </c>
      <c r="I369" s="93">
        <v>10.4</v>
      </c>
      <c r="J369" s="25">
        <v>10.4</v>
      </c>
      <c r="K369" s="43">
        <v>12.6</v>
      </c>
      <c r="L369" s="44">
        <f t="shared" si="17"/>
        <v>11.712500000000002</v>
      </c>
      <c r="M369" s="42">
        <v>8.103333333333333</v>
      </c>
      <c r="N369" s="50"/>
      <c r="O369" s="97"/>
      <c r="P369" s="173"/>
      <c r="Q369" s="58">
        <v>16</v>
      </c>
      <c r="R369" s="56">
        <v>2003</v>
      </c>
      <c r="S369" s="42">
        <v>3.5</v>
      </c>
      <c r="T369" s="128">
        <v>1970</v>
      </c>
      <c r="U369" s="67">
        <v>20.9</v>
      </c>
      <c r="V369" s="96">
        <v>1991</v>
      </c>
      <c r="W369" s="58">
        <v>0.2</v>
      </c>
      <c r="X369" s="54">
        <v>1989</v>
      </c>
    </row>
    <row r="370" spans="1:24" ht="12.75">
      <c r="A370" s="13">
        <v>3</v>
      </c>
      <c r="B370" s="48">
        <v>9.9</v>
      </c>
      <c r="C370" s="42">
        <v>10</v>
      </c>
      <c r="D370" s="42">
        <v>10.4</v>
      </c>
      <c r="E370" s="42">
        <v>10.4</v>
      </c>
      <c r="F370" s="42">
        <v>10</v>
      </c>
      <c r="G370" s="93">
        <v>9.8</v>
      </c>
      <c r="H370" s="93">
        <v>9.3</v>
      </c>
      <c r="I370" s="93">
        <v>9.1</v>
      </c>
      <c r="J370" s="25">
        <v>9.1</v>
      </c>
      <c r="K370" s="43">
        <v>10.8</v>
      </c>
      <c r="L370" s="44">
        <f t="shared" si="17"/>
        <v>9.862499999999999</v>
      </c>
      <c r="M370" s="42">
        <v>7.832000000000002</v>
      </c>
      <c r="N370" s="50">
        <v>1.4</v>
      </c>
      <c r="O370" s="97"/>
      <c r="P370" s="173"/>
      <c r="Q370" s="42">
        <v>15.7</v>
      </c>
      <c r="R370" s="56">
        <v>2010</v>
      </c>
      <c r="S370" s="42">
        <v>3</v>
      </c>
      <c r="T370" s="128">
        <v>1982</v>
      </c>
      <c r="U370" s="67">
        <v>21.3</v>
      </c>
      <c r="V370" s="96">
        <v>2010</v>
      </c>
      <c r="W370" s="58">
        <v>-1</v>
      </c>
      <c r="X370" s="54">
        <v>1984</v>
      </c>
    </row>
    <row r="371" spans="1:24" ht="12.75">
      <c r="A371" s="13">
        <v>4</v>
      </c>
      <c r="B371" s="93">
        <v>9</v>
      </c>
      <c r="C371" s="42">
        <v>8.5</v>
      </c>
      <c r="D371" s="42">
        <v>8.4</v>
      </c>
      <c r="E371" s="42">
        <v>9</v>
      </c>
      <c r="F371" s="42">
        <v>10</v>
      </c>
      <c r="G371" s="93">
        <v>9.4</v>
      </c>
      <c r="H371" s="93">
        <v>8.9</v>
      </c>
      <c r="I371" s="93">
        <v>8.7</v>
      </c>
      <c r="J371" s="25">
        <v>8.4</v>
      </c>
      <c r="K371" s="43">
        <v>10.5</v>
      </c>
      <c r="L371" s="44">
        <f t="shared" si="17"/>
        <v>8.987499999999999</v>
      </c>
      <c r="M371" s="42">
        <v>7.614000000000001</v>
      </c>
      <c r="N371" s="50">
        <v>5.4</v>
      </c>
      <c r="O371" s="97"/>
      <c r="P371" s="173"/>
      <c r="Q371" s="43">
        <v>17.9</v>
      </c>
      <c r="R371" s="56">
        <v>2010</v>
      </c>
      <c r="S371" s="42">
        <v>2.9</v>
      </c>
      <c r="T371" s="128">
        <v>1982</v>
      </c>
      <c r="U371" s="49">
        <v>23.6</v>
      </c>
      <c r="V371" s="96">
        <v>2010</v>
      </c>
      <c r="W371" s="58">
        <v>-1.8</v>
      </c>
      <c r="X371" s="54">
        <v>1982</v>
      </c>
    </row>
    <row r="372" spans="1:24" ht="12.75">
      <c r="A372" s="13">
        <v>5</v>
      </c>
      <c r="B372" s="48">
        <v>8.2</v>
      </c>
      <c r="C372" s="42">
        <v>7.5</v>
      </c>
      <c r="D372" s="42">
        <v>7.9</v>
      </c>
      <c r="E372" s="42">
        <v>10.4</v>
      </c>
      <c r="F372" s="42">
        <v>11.6</v>
      </c>
      <c r="G372" s="93">
        <v>10.6</v>
      </c>
      <c r="H372" s="93">
        <v>9.2</v>
      </c>
      <c r="I372" s="93">
        <v>8.8</v>
      </c>
      <c r="J372" s="25">
        <v>7.9</v>
      </c>
      <c r="K372" s="43">
        <v>11.7</v>
      </c>
      <c r="L372" s="44">
        <f t="shared" si="17"/>
        <v>9.275</v>
      </c>
      <c r="M372" s="42">
        <v>7.459333333333335</v>
      </c>
      <c r="N372" s="50">
        <v>0.2</v>
      </c>
      <c r="O372" s="97"/>
      <c r="P372" s="173"/>
      <c r="Q372" s="42">
        <v>15.3</v>
      </c>
      <c r="R372" s="56">
        <v>2010</v>
      </c>
      <c r="S372" s="42">
        <v>2.9</v>
      </c>
      <c r="T372" s="128">
        <v>1985</v>
      </c>
      <c r="U372" s="67">
        <v>21.7</v>
      </c>
      <c r="V372" s="96">
        <v>1958</v>
      </c>
      <c r="W372" s="58">
        <v>-0.6</v>
      </c>
      <c r="X372" s="54">
        <v>1965</v>
      </c>
    </row>
    <row r="373" spans="1:24" ht="12.75">
      <c r="A373" s="13">
        <v>6</v>
      </c>
      <c r="B373" s="48">
        <v>8.8</v>
      </c>
      <c r="C373" s="42">
        <v>8.4</v>
      </c>
      <c r="D373" s="42">
        <v>8.2</v>
      </c>
      <c r="E373" s="42">
        <v>9</v>
      </c>
      <c r="F373" s="42">
        <v>9.6</v>
      </c>
      <c r="G373" s="93">
        <v>8.8</v>
      </c>
      <c r="H373" s="93">
        <v>9.1</v>
      </c>
      <c r="I373" s="93">
        <v>7.8</v>
      </c>
      <c r="J373" s="25">
        <v>8.2</v>
      </c>
      <c r="K373" s="43">
        <v>9.8</v>
      </c>
      <c r="L373" s="44">
        <f t="shared" si="17"/>
        <v>8.712500000000002</v>
      </c>
      <c r="M373" s="42">
        <v>7.337333333333335</v>
      </c>
      <c r="N373" s="50">
        <v>2.5</v>
      </c>
      <c r="O373" s="97"/>
      <c r="P373" s="173"/>
      <c r="Q373" s="42">
        <v>16.2</v>
      </c>
      <c r="R373" s="56">
        <v>1991</v>
      </c>
      <c r="S373" s="42">
        <v>2.5</v>
      </c>
      <c r="T373" s="128">
        <v>1972</v>
      </c>
      <c r="U373" s="67">
        <v>20.2</v>
      </c>
      <c r="V373" s="96">
        <v>1984</v>
      </c>
      <c r="W373" s="58">
        <v>-1.2</v>
      </c>
      <c r="X373" s="54">
        <v>1962</v>
      </c>
    </row>
    <row r="374" spans="1:24" ht="12.75">
      <c r="A374" s="13">
        <v>7</v>
      </c>
      <c r="B374" s="48">
        <v>6.5</v>
      </c>
      <c r="C374" s="42">
        <v>6.2</v>
      </c>
      <c r="D374" s="42">
        <v>5.8</v>
      </c>
      <c r="E374" s="42">
        <v>5</v>
      </c>
      <c r="F374" s="42">
        <v>3.6</v>
      </c>
      <c r="G374" s="93">
        <v>3</v>
      </c>
      <c r="H374" s="93">
        <v>2.7</v>
      </c>
      <c r="I374" s="93">
        <v>3.3</v>
      </c>
      <c r="J374" s="25">
        <v>2.7</v>
      </c>
      <c r="K374" s="43">
        <v>10.4</v>
      </c>
      <c r="L374" s="44">
        <f t="shared" si="17"/>
        <v>4.5125</v>
      </c>
      <c r="M374" s="42">
        <v>7.227333333333333</v>
      </c>
      <c r="N374" s="50">
        <v>5.5</v>
      </c>
      <c r="O374" s="97"/>
      <c r="P374" s="173"/>
      <c r="Q374" s="42">
        <v>15.6</v>
      </c>
      <c r="R374" s="56">
        <v>1991</v>
      </c>
      <c r="S374" s="42">
        <v>1.9</v>
      </c>
      <c r="T374" s="128">
        <v>1965</v>
      </c>
      <c r="U374" s="67">
        <v>20.6</v>
      </c>
      <c r="V374" s="96">
        <v>2010</v>
      </c>
      <c r="W374" s="58">
        <v>-3</v>
      </c>
      <c r="X374" s="54">
        <v>1985</v>
      </c>
    </row>
    <row r="375" spans="1:24" ht="12.75">
      <c r="A375" s="13">
        <v>8</v>
      </c>
      <c r="B375" s="93">
        <v>3.1</v>
      </c>
      <c r="C375" s="42">
        <v>3.4</v>
      </c>
      <c r="D375" s="42">
        <v>3.8</v>
      </c>
      <c r="E375" s="42">
        <v>4.4</v>
      </c>
      <c r="F375" s="42">
        <v>4.9</v>
      </c>
      <c r="G375" s="93">
        <v>5.4</v>
      </c>
      <c r="H375" s="93">
        <v>3.4</v>
      </c>
      <c r="I375" s="93">
        <v>4</v>
      </c>
      <c r="J375" s="25">
        <v>2.6</v>
      </c>
      <c r="K375" s="43">
        <v>6</v>
      </c>
      <c r="L375" s="44">
        <f t="shared" si="17"/>
        <v>4.05</v>
      </c>
      <c r="M375" s="42">
        <v>7.1240000000000006</v>
      </c>
      <c r="N375" s="50">
        <v>7.5</v>
      </c>
      <c r="O375" s="97"/>
      <c r="P375" s="173"/>
      <c r="Q375" s="42">
        <v>14</v>
      </c>
      <c r="R375" s="56">
        <v>2010</v>
      </c>
      <c r="S375" s="42">
        <v>1.2</v>
      </c>
      <c r="T375" s="128">
        <v>1964</v>
      </c>
      <c r="U375" s="67">
        <v>20.3</v>
      </c>
      <c r="V375" s="96">
        <v>1952</v>
      </c>
      <c r="W375" s="58">
        <v>-3.5</v>
      </c>
      <c r="X375" s="54">
        <v>1964</v>
      </c>
    </row>
    <row r="376" spans="1:24" ht="12.75">
      <c r="A376" s="13">
        <v>9</v>
      </c>
      <c r="B376" s="94">
        <v>4.6</v>
      </c>
      <c r="C376" s="42">
        <v>4.8</v>
      </c>
      <c r="D376" s="42">
        <v>6</v>
      </c>
      <c r="E376" s="42">
        <v>6.2</v>
      </c>
      <c r="F376" s="42">
        <v>6.4</v>
      </c>
      <c r="G376" s="93">
        <v>5.8</v>
      </c>
      <c r="H376" s="93">
        <v>4.6</v>
      </c>
      <c r="I376" s="93">
        <v>1.8</v>
      </c>
      <c r="J376" s="25">
        <v>1.8</v>
      </c>
      <c r="K376" s="43">
        <v>7.5</v>
      </c>
      <c r="L376" s="44">
        <f t="shared" si="17"/>
        <v>5.0249999999999995</v>
      </c>
      <c r="M376" s="42">
        <v>7.032000000000001</v>
      </c>
      <c r="N376" s="50">
        <v>0.1</v>
      </c>
      <c r="O376" s="97"/>
      <c r="P376" s="173"/>
      <c r="Q376" s="42">
        <v>16.3</v>
      </c>
      <c r="R376" s="56">
        <v>1952</v>
      </c>
      <c r="S376" s="42">
        <v>1.4</v>
      </c>
      <c r="T376" s="128">
        <v>1964</v>
      </c>
      <c r="U376" s="67">
        <v>20.1</v>
      </c>
      <c r="V376" s="96">
        <v>1952</v>
      </c>
      <c r="W376" s="58">
        <v>-4.5</v>
      </c>
      <c r="X376" s="54">
        <v>1964</v>
      </c>
    </row>
    <row r="377" spans="1:24" ht="12.75">
      <c r="A377" s="13">
        <v>10</v>
      </c>
      <c r="B377" s="48">
        <v>-0.4</v>
      </c>
      <c r="C377" s="42">
        <v>-2.2</v>
      </c>
      <c r="D377" s="42">
        <v>0</v>
      </c>
      <c r="E377" s="42">
        <v>5.4</v>
      </c>
      <c r="F377" s="42">
        <v>7.8</v>
      </c>
      <c r="G377" s="93">
        <v>7.5</v>
      </c>
      <c r="H377" s="93">
        <v>3</v>
      </c>
      <c r="I377" s="93">
        <v>2.2</v>
      </c>
      <c r="J377" s="25">
        <v>-2.6</v>
      </c>
      <c r="K377" s="43">
        <v>8</v>
      </c>
      <c r="L377" s="44">
        <f t="shared" si="17"/>
        <v>2.9125</v>
      </c>
      <c r="M377" s="42">
        <v>6.904</v>
      </c>
      <c r="N377" s="50"/>
      <c r="O377" s="97"/>
      <c r="P377" s="173"/>
      <c r="Q377" s="42">
        <v>15.9</v>
      </c>
      <c r="R377" s="56">
        <v>1996</v>
      </c>
      <c r="S377" s="42">
        <v>2.5</v>
      </c>
      <c r="T377" s="128">
        <v>1964</v>
      </c>
      <c r="U377" s="67">
        <v>20.7</v>
      </c>
      <c r="V377" s="96">
        <v>1952</v>
      </c>
      <c r="W377" s="58">
        <v>-4.5</v>
      </c>
      <c r="X377" s="54">
        <v>1977</v>
      </c>
    </row>
    <row r="378" spans="1:24" ht="12.75">
      <c r="A378" s="13">
        <v>11</v>
      </c>
      <c r="B378" s="99">
        <v>2</v>
      </c>
      <c r="C378" s="99">
        <v>1.4</v>
      </c>
      <c r="D378" s="99">
        <v>3.4</v>
      </c>
      <c r="E378" s="99">
        <v>5.4</v>
      </c>
      <c r="F378" s="99">
        <v>6.5</v>
      </c>
      <c r="G378" s="99">
        <v>6.8</v>
      </c>
      <c r="H378" s="99">
        <v>6.8</v>
      </c>
      <c r="I378" s="99">
        <v>6.6</v>
      </c>
      <c r="J378" s="115">
        <v>0</v>
      </c>
      <c r="K378" s="43">
        <v>7</v>
      </c>
      <c r="L378" s="44">
        <f t="shared" si="17"/>
        <v>4.8625</v>
      </c>
      <c r="M378" s="42">
        <v>6.819333333333335</v>
      </c>
      <c r="N378" s="50"/>
      <c r="O378" s="97"/>
      <c r="P378" s="173"/>
      <c r="Q378" s="58">
        <v>16.1</v>
      </c>
      <c r="R378" s="56">
        <v>1958</v>
      </c>
      <c r="S378" s="42">
        <v>1.3</v>
      </c>
      <c r="T378" s="128">
        <v>1975</v>
      </c>
      <c r="U378" s="215">
        <v>21.5</v>
      </c>
      <c r="V378" s="96">
        <v>1973</v>
      </c>
      <c r="W378" s="58">
        <v>-3.4</v>
      </c>
      <c r="X378" s="54">
        <v>1962</v>
      </c>
    </row>
    <row r="379" spans="1:24" ht="12.75">
      <c r="A379" s="13">
        <v>12</v>
      </c>
      <c r="B379" s="93">
        <v>6.2</v>
      </c>
      <c r="C379" s="42">
        <v>5.4</v>
      </c>
      <c r="D379" s="42">
        <v>6</v>
      </c>
      <c r="E379" s="42">
        <v>7</v>
      </c>
      <c r="F379" s="42">
        <v>7.8</v>
      </c>
      <c r="G379" s="42">
        <v>7.1</v>
      </c>
      <c r="H379" s="93">
        <v>5.2</v>
      </c>
      <c r="I379" s="93">
        <v>4.6</v>
      </c>
      <c r="J379" s="25">
        <v>4.6</v>
      </c>
      <c r="K379" s="43">
        <v>8.2</v>
      </c>
      <c r="L379" s="44">
        <f t="shared" si="17"/>
        <v>6.1625000000000005</v>
      </c>
      <c r="M379" s="42">
        <v>6.73</v>
      </c>
      <c r="N379" s="50">
        <v>1</v>
      </c>
      <c r="O379" s="97"/>
      <c r="P379" s="173"/>
      <c r="Q379" s="42">
        <v>16.4</v>
      </c>
      <c r="R379" s="56">
        <v>1949</v>
      </c>
      <c r="S379" s="42">
        <v>2.4</v>
      </c>
      <c r="T379" s="128">
        <v>1975</v>
      </c>
      <c r="U379" s="67">
        <v>21.4</v>
      </c>
      <c r="V379" s="96">
        <v>1949</v>
      </c>
      <c r="W379" s="58">
        <v>-3.1</v>
      </c>
      <c r="X379" s="54">
        <v>1993</v>
      </c>
    </row>
    <row r="380" spans="1:24" ht="12.75">
      <c r="A380" s="13">
        <v>13</v>
      </c>
      <c r="B380" s="48">
        <v>4.9</v>
      </c>
      <c r="C380" s="42">
        <v>3.4</v>
      </c>
      <c r="D380" s="42">
        <v>3.4</v>
      </c>
      <c r="E380" s="42">
        <v>3.9</v>
      </c>
      <c r="F380" s="42">
        <v>6.7</v>
      </c>
      <c r="G380" s="42">
        <v>5.8</v>
      </c>
      <c r="H380" s="93">
        <v>3.4</v>
      </c>
      <c r="I380" s="93">
        <v>2.4</v>
      </c>
      <c r="J380" s="25">
        <v>2.4</v>
      </c>
      <c r="K380" s="43">
        <v>6.9</v>
      </c>
      <c r="L380" s="44">
        <f t="shared" si="17"/>
        <v>4.2375</v>
      </c>
      <c r="M380" s="42">
        <v>6.676</v>
      </c>
      <c r="N380" s="50">
        <v>0.2</v>
      </c>
      <c r="O380" s="97"/>
      <c r="P380" s="173"/>
      <c r="Q380" s="42">
        <v>16</v>
      </c>
      <c r="R380" s="56">
        <v>1973</v>
      </c>
      <c r="S380" s="42">
        <v>1.6</v>
      </c>
      <c r="T380" s="128">
        <v>1975</v>
      </c>
      <c r="U380" s="67">
        <v>18.6</v>
      </c>
      <c r="V380" s="96">
        <v>1952</v>
      </c>
      <c r="W380" s="58">
        <v>-4.2</v>
      </c>
      <c r="X380" s="54">
        <v>1975</v>
      </c>
    </row>
    <row r="381" spans="1:24" ht="12.75">
      <c r="A381" s="13">
        <v>14</v>
      </c>
      <c r="B381" s="48">
        <v>1.8</v>
      </c>
      <c r="C381" s="42">
        <v>-0.9</v>
      </c>
      <c r="D381" s="42">
        <v>0.6</v>
      </c>
      <c r="E381" s="42">
        <v>6.8</v>
      </c>
      <c r="F381" s="42">
        <v>9.8</v>
      </c>
      <c r="G381" s="42">
        <v>9</v>
      </c>
      <c r="H381" s="93">
        <v>4.2</v>
      </c>
      <c r="I381" s="58">
        <v>1</v>
      </c>
      <c r="J381" s="25">
        <v>-1.6</v>
      </c>
      <c r="K381" s="43">
        <v>10.6</v>
      </c>
      <c r="L381" s="44">
        <f t="shared" si="17"/>
        <v>4.0375</v>
      </c>
      <c r="M381" s="42">
        <v>6.620666666666666</v>
      </c>
      <c r="N381" s="50">
        <v>0.1</v>
      </c>
      <c r="O381" s="97"/>
      <c r="P381" s="173"/>
      <c r="Q381" s="42">
        <v>16.8</v>
      </c>
      <c r="R381" s="56">
        <v>1988</v>
      </c>
      <c r="S381" s="42">
        <v>-0.1</v>
      </c>
      <c r="T381" s="128">
        <v>1979</v>
      </c>
      <c r="U381" s="67">
        <v>20.4</v>
      </c>
      <c r="V381" s="96">
        <v>1988</v>
      </c>
      <c r="W381" s="58">
        <v>-3.6</v>
      </c>
      <c r="X381" s="54">
        <v>1986</v>
      </c>
    </row>
    <row r="382" spans="1:24" ht="12.75">
      <c r="A382" s="13">
        <v>15</v>
      </c>
      <c r="B382" s="48">
        <v>3.6</v>
      </c>
      <c r="C382" s="42">
        <v>5.2</v>
      </c>
      <c r="D382" s="42">
        <v>5.9</v>
      </c>
      <c r="E382" s="42">
        <v>11.6</v>
      </c>
      <c r="F382" s="42">
        <v>14.4</v>
      </c>
      <c r="G382" s="42">
        <v>13.8</v>
      </c>
      <c r="H382" s="93">
        <v>12.2</v>
      </c>
      <c r="I382" s="93">
        <v>12.5</v>
      </c>
      <c r="J382" s="25">
        <v>0.6</v>
      </c>
      <c r="K382" s="43">
        <v>15</v>
      </c>
      <c r="L382" s="44">
        <f t="shared" si="17"/>
        <v>9.9</v>
      </c>
      <c r="M382" s="42">
        <v>6.537999999999999</v>
      </c>
      <c r="N382" s="50"/>
      <c r="O382" s="97"/>
      <c r="P382" s="173"/>
      <c r="Q382" s="42">
        <v>14.9</v>
      </c>
      <c r="R382" s="56">
        <v>1996</v>
      </c>
      <c r="S382" s="42">
        <v>1.2</v>
      </c>
      <c r="T382" s="128">
        <v>1987</v>
      </c>
      <c r="U382" s="67">
        <v>21.8</v>
      </c>
      <c r="V382" s="96">
        <v>1973</v>
      </c>
      <c r="W382" s="58">
        <v>-3.5</v>
      </c>
      <c r="X382" s="54">
        <v>1979</v>
      </c>
    </row>
    <row r="383" spans="1:24" ht="12.75">
      <c r="A383" s="13">
        <v>16</v>
      </c>
      <c r="B383" s="48">
        <v>12.4</v>
      </c>
      <c r="C383" s="42">
        <v>11.6</v>
      </c>
      <c r="D383" s="42">
        <v>12.2</v>
      </c>
      <c r="E383" s="42">
        <v>14.3</v>
      </c>
      <c r="F383" s="42">
        <v>16</v>
      </c>
      <c r="G383" s="42">
        <v>14.4</v>
      </c>
      <c r="H383" s="93">
        <v>12.5</v>
      </c>
      <c r="I383" s="42">
        <v>10.1</v>
      </c>
      <c r="J383" s="25">
        <v>10.1</v>
      </c>
      <c r="K383" s="43">
        <v>16.6</v>
      </c>
      <c r="L383" s="44">
        <f t="shared" si="17"/>
        <v>12.9375</v>
      </c>
      <c r="M383" s="42">
        <v>6.506</v>
      </c>
      <c r="N383" s="50"/>
      <c r="O383" s="97"/>
      <c r="P383" s="173"/>
      <c r="Q383" s="42">
        <v>16</v>
      </c>
      <c r="R383" s="56">
        <v>1956</v>
      </c>
      <c r="S383" s="42">
        <v>0.2</v>
      </c>
      <c r="T383" s="54">
        <v>1962</v>
      </c>
      <c r="U383" s="67">
        <v>20</v>
      </c>
      <c r="V383" s="96">
        <v>1959</v>
      </c>
      <c r="W383" s="58">
        <v>-2.5</v>
      </c>
      <c r="X383" s="54">
        <v>1970</v>
      </c>
    </row>
    <row r="384" spans="1:24" ht="12.75">
      <c r="A384" s="13">
        <v>17</v>
      </c>
      <c r="B384" s="48">
        <v>9.2</v>
      </c>
      <c r="C384" s="42">
        <v>7.4</v>
      </c>
      <c r="D384" s="42">
        <v>9.2</v>
      </c>
      <c r="E384" s="42">
        <v>13.9</v>
      </c>
      <c r="F384" s="42">
        <v>15.6</v>
      </c>
      <c r="G384" s="42">
        <v>12.8</v>
      </c>
      <c r="H384" s="42">
        <v>10</v>
      </c>
      <c r="I384" s="42">
        <v>9</v>
      </c>
      <c r="J384" s="25">
        <v>7.1</v>
      </c>
      <c r="K384" s="43">
        <v>15.8</v>
      </c>
      <c r="L384" s="44">
        <f t="shared" si="17"/>
        <v>10.887500000000001</v>
      </c>
      <c r="M384" s="42">
        <v>6.551333333333333</v>
      </c>
      <c r="N384" s="50">
        <v>0</v>
      </c>
      <c r="O384" s="97"/>
      <c r="P384" s="173"/>
      <c r="Q384" s="42">
        <v>15.4</v>
      </c>
      <c r="R384" s="56">
        <v>1996</v>
      </c>
      <c r="S384" s="42">
        <v>1.7</v>
      </c>
      <c r="T384" s="128">
        <v>1987</v>
      </c>
      <c r="U384" s="67">
        <v>20.6</v>
      </c>
      <c r="V384" s="96">
        <v>1973</v>
      </c>
      <c r="W384" s="58">
        <v>-3.7</v>
      </c>
      <c r="X384" s="54">
        <v>1952</v>
      </c>
    </row>
    <row r="385" spans="1:24" ht="12.75">
      <c r="A385" s="13">
        <v>18</v>
      </c>
      <c r="B385" s="48">
        <v>7.9</v>
      </c>
      <c r="C385" s="42">
        <v>7.4</v>
      </c>
      <c r="D385" s="42">
        <v>9.4</v>
      </c>
      <c r="E385" s="42">
        <v>11.8</v>
      </c>
      <c r="F385" s="42">
        <v>12.4</v>
      </c>
      <c r="G385" s="42">
        <v>12.7</v>
      </c>
      <c r="H385" s="42">
        <v>9.5</v>
      </c>
      <c r="I385" s="42">
        <v>8.9</v>
      </c>
      <c r="J385" s="25">
        <v>7</v>
      </c>
      <c r="K385" s="43">
        <v>14</v>
      </c>
      <c r="L385" s="44">
        <f t="shared" si="17"/>
        <v>10</v>
      </c>
      <c r="M385" s="42">
        <v>6.547333333333333</v>
      </c>
      <c r="N385" s="50"/>
      <c r="O385" s="97"/>
      <c r="P385" s="173"/>
      <c r="Q385" s="42">
        <v>12.9</v>
      </c>
      <c r="R385" s="56">
        <v>1966</v>
      </c>
      <c r="S385" s="42">
        <v>1.3</v>
      </c>
      <c r="T385" s="128">
        <v>2003</v>
      </c>
      <c r="U385" s="67">
        <v>18.8</v>
      </c>
      <c r="V385" s="96">
        <v>1973</v>
      </c>
      <c r="W385" s="58">
        <v>-3</v>
      </c>
      <c r="X385" s="54">
        <v>1954</v>
      </c>
    </row>
    <row r="386" spans="1:24" ht="12.75">
      <c r="A386" s="13">
        <v>19</v>
      </c>
      <c r="B386" s="42">
        <v>9.1</v>
      </c>
      <c r="C386" s="42">
        <v>11.1</v>
      </c>
      <c r="D386" s="42">
        <v>9.5</v>
      </c>
      <c r="E386" s="42">
        <v>10.9</v>
      </c>
      <c r="F386" s="42">
        <v>12.8</v>
      </c>
      <c r="G386" s="42">
        <v>13.2</v>
      </c>
      <c r="H386" s="42">
        <v>9.1</v>
      </c>
      <c r="I386" s="42">
        <v>7.4</v>
      </c>
      <c r="J386" s="25">
        <v>8.4</v>
      </c>
      <c r="K386" s="43">
        <v>14.5</v>
      </c>
      <c r="L386" s="44">
        <f t="shared" si="17"/>
        <v>10.387500000000001</v>
      </c>
      <c r="M386" s="42">
        <v>6.478666666666667</v>
      </c>
      <c r="N386" s="50">
        <v>0.4</v>
      </c>
      <c r="O386" s="97"/>
      <c r="P386" s="173"/>
      <c r="Q386" s="42">
        <v>14</v>
      </c>
      <c r="R386" s="56">
        <v>1977</v>
      </c>
      <c r="S386" s="42">
        <v>0.7</v>
      </c>
      <c r="T386" s="54">
        <v>1978</v>
      </c>
      <c r="U386" s="67">
        <v>22</v>
      </c>
      <c r="V386" s="96">
        <v>1941</v>
      </c>
      <c r="W386" s="58">
        <v>-3.5</v>
      </c>
      <c r="X386" s="54">
        <v>2000</v>
      </c>
    </row>
    <row r="387" spans="1:24" ht="12.75">
      <c r="A387" s="13">
        <v>20</v>
      </c>
      <c r="B387" s="48">
        <v>6.4</v>
      </c>
      <c r="C387" s="42">
        <v>6</v>
      </c>
      <c r="D387" s="42">
        <v>6.3</v>
      </c>
      <c r="E387" s="42">
        <v>11.3</v>
      </c>
      <c r="F387" s="42">
        <v>13.2</v>
      </c>
      <c r="G387" s="42">
        <v>8.8</v>
      </c>
      <c r="H387" s="42">
        <v>7.2</v>
      </c>
      <c r="I387" s="42">
        <v>5</v>
      </c>
      <c r="J387" s="25">
        <v>5.5</v>
      </c>
      <c r="K387" s="43">
        <v>13.6</v>
      </c>
      <c r="L387" s="44">
        <f t="shared" si="17"/>
        <v>8.025</v>
      </c>
      <c r="M387" s="42">
        <v>6.389333333333334</v>
      </c>
      <c r="N387" s="50">
        <v>0</v>
      </c>
      <c r="O387" s="97"/>
      <c r="P387" s="173"/>
      <c r="Q387" s="42">
        <v>14.1</v>
      </c>
      <c r="R387" s="56">
        <v>1976</v>
      </c>
      <c r="S387" s="42">
        <v>0.1</v>
      </c>
      <c r="T387" s="128">
        <v>1990</v>
      </c>
      <c r="U387" s="67">
        <v>19.5</v>
      </c>
      <c r="V387" s="96">
        <v>1976</v>
      </c>
      <c r="W387" s="58">
        <v>-2.7</v>
      </c>
      <c r="X387" s="54">
        <v>1979</v>
      </c>
    </row>
    <row r="388" spans="1:24" ht="12.75">
      <c r="A388" s="13">
        <v>21</v>
      </c>
      <c r="B388" s="48">
        <v>4.6</v>
      </c>
      <c r="C388" s="42">
        <v>3.4</v>
      </c>
      <c r="D388" s="42">
        <v>3.9</v>
      </c>
      <c r="E388" s="42">
        <v>6.8</v>
      </c>
      <c r="F388" s="42">
        <v>8.3</v>
      </c>
      <c r="G388" s="58">
        <v>6.6</v>
      </c>
      <c r="H388" s="42">
        <v>6.4</v>
      </c>
      <c r="I388" s="42">
        <v>6.3</v>
      </c>
      <c r="J388" s="25">
        <v>3.3</v>
      </c>
      <c r="K388" s="43">
        <v>9.4</v>
      </c>
      <c r="L388" s="44">
        <f t="shared" si="17"/>
        <v>5.7875</v>
      </c>
      <c r="M388" s="42">
        <v>6.212666666666666</v>
      </c>
      <c r="N388" s="50">
        <v>2.4</v>
      </c>
      <c r="O388" s="97"/>
      <c r="P388" s="173"/>
      <c r="Q388" s="42">
        <v>13.9</v>
      </c>
      <c r="R388" s="56">
        <v>1976</v>
      </c>
      <c r="S388" s="42">
        <v>1.2</v>
      </c>
      <c r="T388" s="128">
        <v>1964</v>
      </c>
      <c r="U388" s="67">
        <v>19.5</v>
      </c>
      <c r="V388" s="96">
        <v>1949</v>
      </c>
      <c r="W388" s="58">
        <v>-4</v>
      </c>
      <c r="X388" s="54">
        <v>1979</v>
      </c>
    </row>
    <row r="389" spans="1:24" ht="12.75">
      <c r="A389" s="13">
        <v>22</v>
      </c>
      <c r="B389" s="48">
        <v>5.7</v>
      </c>
      <c r="C389" s="42">
        <v>5.5</v>
      </c>
      <c r="D389" s="42">
        <v>5.2</v>
      </c>
      <c r="E389" s="42">
        <v>8.6</v>
      </c>
      <c r="F389" s="42">
        <v>10.6</v>
      </c>
      <c r="G389" s="58">
        <v>8.8</v>
      </c>
      <c r="H389" s="42">
        <v>5.9</v>
      </c>
      <c r="I389" s="42">
        <v>4</v>
      </c>
      <c r="J389" s="25">
        <v>4</v>
      </c>
      <c r="K389" s="43">
        <v>11.2</v>
      </c>
      <c r="L389" s="44">
        <f t="shared" si="17"/>
        <v>6.7875000000000005</v>
      </c>
      <c r="M389" s="42">
        <v>6.0440000000000005</v>
      </c>
      <c r="N389" s="50">
        <v>0.2</v>
      </c>
      <c r="O389" s="97"/>
      <c r="P389" s="173"/>
      <c r="Q389" s="42">
        <v>14.9</v>
      </c>
      <c r="R389" s="56">
        <v>1997</v>
      </c>
      <c r="S389" s="42">
        <v>-0.1</v>
      </c>
      <c r="T389" s="128">
        <v>1982</v>
      </c>
      <c r="U389" s="67">
        <v>18</v>
      </c>
      <c r="V389" s="96">
        <v>1976</v>
      </c>
      <c r="W389" s="58">
        <v>-4.8</v>
      </c>
      <c r="X389" s="54">
        <v>1982</v>
      </c>
    </row>
    <row r="390" spans="1:24" ht="12.75">
      <c r="A390" s="13">
        <v>23</v>
      </c>
      <c r="B390" s="48"/>
      <c r="C390" s="42"/>
      <c r="D390" s="42"/>
      <c r="E390" s="58"/>
      <c r="F390" s="58"/>
      <c r="G390" s="58"/>
      <c r="H390" s="58"/>
      <c r="I390" s="58"/>
      <c r="J390" s="25"/>
      <c r="K390" s="43"/>
      <c r="L390" s="44"/>
      <c r="M390" s="42">
        <v>5.828666666666668</v>
      </c>
      <c r="N390" s="50"/>
      <c r="O390" s="97"/>
      <c r="P390" s="173"/>
      <c r="Q390" s="42">
        <v>17</v>
      </c>
      <c r="R390" s="56">
        <v>1997</v>
      </c>
      <c r="S390" s="42">
        <v>-0.3</v>
      </c>
      <c r="T390" s="128">
        <v>1974</v>
      </c>
      <c r="U390" s="67">
        <v>21.5</v>
      </c>
      <c r="V390" s="96">
        <v>1949</v>
      </c>
      <c r="W390" s="58">
        <v>-3.5</v>
      </c>
      <c r="X390" s="54">
        <v>1971</v>
      </c>
    </row>
    <row r="391" spans="1:24" ht="12.75">
      <c r="A391" s="13">
        <v>24</v>
      </c>
      <c r="B391" s="99"/>
      <c r="C391" s="99"/>
      <c r="D391" s="99"/>
      <c r="E391" s="99"/>
      <c r="F391" s="99"/>
      <c r="G391" s="99"/>
      <c r="H391" s="99"/>
      <c r="I391" s="99"/>
      <c r="J391" s="115"/>
      <c r="K391" s="116"/>
      <c r="L391" s="44"/>
      <c r="M391" s="42">
        <v>5.676000000000001</v>
      </c>
      <c r="N391" s="50"/>
      <c r="O391" s="97"/>
      <c r="P391" s="173"/>
      <c r="Q391" s="42">
        <v>15.2</v>
      </c>
      <c r="R391" s="56">
        <v>1997</v>
      </c>
      <c r="S391" s="42">
        <v>0</v>
      </c>
      <c r="T391" s="128">
        <v>2005</v>
      </c>
      <c r="U391" s="67">
        <v>17.7</v>
      </c>
      <c r="V391" s="96">
        <v>1997</v>
      </c>
      <c r="W391" s="58">
        <v>-3</v>
      </c>
      <c r="X391" s="54">
        <v>1985</v>
      </c>
    </row>
    <row r="392" spans="1:24" ht="12.75">
      <c r="A392" s="13">
        <v>25</v>
      </c>
      <c r="B392" s="48"/>
      <c r="C392" s="42"/>
      <c r="D392" s="42"/>
      <c r="E392" s="58"/>
      <c r="F392" s="58"/>
      <c r="G392" s="58"/>
      <c r="H392" s="58"/>
      <c r="I392" s="58"/>
      <c r="J392" s="25"/>
      <c r="K392" s="43"/>
      <c r="L392" s="44"/>
      <c r="M392" s="42">
        <v>5.576666666666667</v>
      </c>
      <c r="N392" s="50"/>
      <c r="O392" s="97"/>
      <c r="P392" s="173"/>
      <c r="Q392" s="42">
        <v>11.8</v>
      </c>
      <c r="R392" s="56">
        <v>1977</v>
      </c>
      <c r="S392" s="42">
        <v>-1</v>
      </c>
      <c r="T392" s="54">
        <v>1954</v>
      </c>
      <c r="U392" s="67">
        <v>16</v>
      </c>
      <c r="V392" s="96">
        <v>1997</v>
      </c>
      <c r="W392" s="58">
        <v>-2.9</v>
      </c>
      <c r="X392" s="54">
        <v>1962</v>
      </c>
    </row>
    <row r="393" spans="1:24" ht="12.75">
      <c r="A393" s="13">
        <v>26</v>
      </c>
      <c r="B393" s="99"/>
      <c r="C393" s="99"/>
      <c r="D393" s="99"/>
      <c r="E393" s="99"/>
      <c r="F393" s="99"/>
      <c r="G393" s="99"/>
      <c r="H393" s="99"/>
      <c r="I393" s="99"/>
      <c r="J393" s="115"/>
      <c r="K393" s="116"/>
      <c r="L393" s="44"/>
      <c r="M393" s="42">
        <v>5.474666666666668</v>
      </c>
      <c r="N393" s="50"/>
      <c r="O393" s="97"/>
      <c r="P393" s="173"/>
      <c r="Q393" s="42">
        <v>13.7</v>
      </c>
      <c r="R393" s="56">
        <v>2010</v>
      </c>
      <c r="S393" s="42">
        <v>-1.6</v>
      </c>
      <c r="T393" s="54">
        <v>1954</v>
      </c>
      <c r="U393" s="67">
        <v>16.6</v>
      </c>
      <c r="V393" s="96">
        <v>2010</v>
      </c>
      <c r="W393" s="58">
        <v>-4.5</v>
      </c>
      <c r="X393" s="54">
        <v>1943</v>
      </c>
    </row>
    <row r="394" spans="1:24" ht="12.75">
      <c r="A394" s="13">
        <v>27</v>
      </c>
      <c r="B394" s="48"/>
      <c r="C394" s="42"/>
      <c r="D394" s="42"/>
      <c r="E394" s="58"/>
      <c r="F394" s="58"/>
      <c r="G394" s="58"/>
      <c r="H394" s="58"/>
      <c r="I394" s="58"/>
      <c r="J394" s="25"/>
      <c r="K394" s="43"/>
      <c r="L394" s="44"/>
      <c r="M394" s="42">
        <v>5.324666666666668</v>
      </c>
      <c r="N394" s="50"/>
      <c r="O394" s="97"/>
      <c r="P394" s="173"/>
      <c r="Q394" s="42">
        <v>13.5</v>
      </c>
      <c r="R394" s="56">
        <v>2007</v>
      </c>
      <c r="S394" s="25">
        <v>-2.9</v>
      </c>
      <c r="T394" s="54">
        <v>1954</v>
      </c>
      <c r="U394" s="67">
        <v>15.4</v>
      </c>
      <c r="V394" s="96">
        <v>1970</v>
      </c>
      <c r="W394" s="25">
        <v>-8.4</v>
      </c>
      <c r="X394" s="54">
        <v>1954</v>
      </c>
    </row>
    <row r="395" spans="1:24" ht="12.75">
      <c r="A395" s="13">
        <v>28</v>
      </c>
      <c r="B395" s="48"/>
      <c r="C395" s="42"/>
      <c r="D395" s="42"/>
      <c r="E395" s="58"/>
      <c r="F395" s="58"/>
      <c r="G395" s="58"/>
      <c r="H395" s="58"/>
      <c r="I395" s="58"/>
      <c r="J395" s="25"/>
      <c r="K395" s="43"/>
      <c r="L395" s="44"/>
      <c r="M395" s="42">
        <v>5.161333333333334</v>
      </c>
      <c r="N395" s="50"/>
      <c r="O395" s="97"/>
      <c r="P395" s="173"/>
      <c r="Q395" s="42">
        <v>12.5</v>
      </c>
      <c r="R395" s="56">
        <v>2007</v>
      </c>
      <c r="S395" s="42">
        <v>-0.9</v>
      </c>
      <c r="T395" s="54">
        <v>1954</v>
      </c>
      <c r="U395" s="67">
        <v>15.7</v>
      </c>
      <c r="V395" s="96">
        <v>1958</v>
      </c>
      <c r="W395" s="58">
        <v>-4.6</v>
      </c>
      <c r="X395" s="54">
        <v>1993</v>
      </c>
    </row>
    <row r="396" spans="1:24" ht="12.75">
      <c r="A396" s="13">
        <v>29</v>
      </c>
      <c r="B396" s="48"/>
      <c r="C396" s="42"/>
      <c r="D396" s="42"/>
      <c r="E396" s="58"/>
      <c r="F396" s="58"/>
      <c r="G396" s="58"/>
      <c r="H396" s="58"/>
      <c r="I396" s="58"/>
      <c r="J396" s="25"/>
      <c r="K396" s="43"/>
      <c r="L396" s="44"/>
      <c r="M396" s="42">
        <v>4.959333333333334</v>
      </c>
      <c r="N396" s="50"/>
      <c r="O396" s="97"/>
      <c r="P396" s="173"/>
      <c r="Q396" s="42">
        <v>15</v>
      </c>
      <c r="R396" s="56">
        <v>1988</v>
      </c>
      <c r="S396" s="42">
        <v>-2.6</v>
      </c>
      <c r="T396" s="54">
        <v>1975</v>
      </c>
      <c r="U396" s="67">
        <v>18.5</v>
      </c>
      <c r="V396" s="96">
        <v>1988</v>
      </c>
      <c r="W396" s="58">
        <v>-6.4</v>
      </c>
      <c r="X396" s="54">
        <v>1954</v>
      </c>
    </row>
    <row r="397" spans="1:24" ht="12.75">
      <c r="A397" s="13">
        <v>30</v>
      </c>
      <c r="B397" s="67"/>
      <c r="C397" s="42"/>
      <c r="D397" s="42"/>
      <c r="E397" s="58"/>
      <c r="F397" s="58"/>
      <c r="G397" s="58"/>
      <c r="H397" s="58"/>
      <c r="I397" s="58"/>
      <c r="J397" s="25"/>
      <c r="K397" s="43"/>
      <c r="L397" s="44"/>
      <c r="M397" s="42">
        <v>4.779333333333332</v>
      </c>
      <c r="N397" s="50"/>
      <c r="O397" s="97"/>
      <c r="P397" s="173"/>
      <c r="Q397" s="58">
        <v>11.7</v>
      </c>
      <c r="R397" s="56">
        <v>1957</v>
      </c>
      <c r="S397" s="42">
        <v>-2.8</v>
      </c>
      <c r="T397" s="128">
        <v>1954</v>
      </c>
      <c r="U397" s="67">
        <v>16.5</v>
      </c>
      <c r="V397" s="96">
        <v>1992</v>
      </c>
      <c r="W397" s="58">
        <v>-7.3</v>
      </c>
      <c r="X397" s="54">
        <v>1975</v>
      </c>
    </row>
    <row r="398" spans="1:24" ht="12.75">
      <c r="A398" s="13">
        <v>31</v>
      </c>
      <c r="B398" s="67"/>
      <c r="C398" s="42"/>
      <c r="D398" s="42"/>
      <c r="E398" s="58"/>
      <c r="F398" s="58"/>
      <c r="G398" s="58"/>
      <c r="H398" s="58"/>
      <c r="I398" s="58"/>
      <c r="J398" s="25"/>
      <c r="K398" s="43"/>
      <c r="L398" s="44"/>
      <c r="M398" s="42"/>
      <c r="N398" s="50"/>
      <c r="O398" s="97"/>
      <c r="P398" s="173"/>
      <c r="Q398" s="42"/>
      <c r="R398" s="47"/>
      <c r="S398" s="42"/>
      <c r="T398" s="47"/>
      <c r="U398" s="42"/>
      <c r="V398" s="96"/>
      <c r="W398" s="58"/>
      <c r="X398" s="96"/>
    </row>
    <row r="399" spans="1:24" ht="12.75">
      <c r="A399" s="34"/>
      <c r="B399" s="54"/>
      <c r="C399" s="34"/>
      <c r="D399" s="34"/>
      <c r="E399" s="55"/>
      <c r="F399" s="55"/>
      <c r="G399" s="58"/>
      <c r="H399" s="58"/>
      <c r="I399" s="58"/>
      <c r="J399" s="25"/>
      <c r="K399" s="43"/>
      <c r="L399" s="44"/>
      <c r="M399" s="44"/>
      <c r="N399" s="50"/>
      <c r="O399" s="97"/>
      <c r="P399" s="173"/>
      <c r="Q399" s="42"/>
      <c r="R399" s="54"/>
      <c r="S399" s="34"/>
      <c r="T399" s="54"/>
      <c r="U399" s="53"/>
      <c r="V399" s="34"/>
      <c r="W399" s="42"/>
      <c r="X399" s="34"/>
    </row>
    <row r="400" spans="1:24" ht="12.75">
      <c r="A400" s="34" t="s">
        <v>53</v>
      </c>
      <c r="B400" s="98">
        <f>AVERAGE(B368:B399)</f>
        <v>6.768181818181817</v>
      </c>
      <c r="C400" s="98">
        <f aca="true" t="shared" si="18" ref="C400:K400">AVERAGE(C368:C398)</f>
        <v>6.231818181818183</v>
      </c>
      <c r="D400" s="98">
        <f t="shared" si="18"/>
        <v>6.795454545454547</v>
      </c>
      <c r="E400" s="98">
        <f t="shared" si="18"/>
        <v>9.009090909090913</v>
      </c>
      <c r="F400" s="98">
        <f t="shared" si="18"/>
        <v>10.318181818181818</v>
      </c>
      <c r="G400" s="98">
        <f t="shared" si="18"/>
        <v>9.377272727272727</v>
      </c>
      <c r="H400" s="98">
        <f t="shared" si="18"/>
        <v>7.609090909090909</v>
      </c>
      <c r="I400" s="98">
        <f t="shared" si="18"/>
        <v>6.6499999999999995</v>
      </c>
      <c r="J400" s="117">
        <f t="shared" si="18"/>
        <v>5.077272727272727</v>
      </c>
      <c r="K400" s="49">
        <f t="shared" si="18"/>
        <v>11.236363636363636</v>
      </c>
      <c r="L400" s="98">
        <f>AVERAGE(L368:L397)</f>
        <v>7.844886363636363</v>
      </c>
      <c r="M400" s="44"/>
      <c r="N400" s="50">
        <f>SUM(N368:N398)</f>
        <v>27</v>
      </c>
      <c r="O400" s="95"/>
      <c r="P400" s="173"/>
      <c r="Q400" s="42">
        <f>AVERAGE(Q368:Q398)</f>
        <v>15.023333333333332</v>
      </c>
      <c r="R400" s="67"/>
      <c r="S400" s="42">
        <f>AVERAGE(S368:S398)</f>
        <v>0.8266666666666667</v>
      </c>
      <c r="T400" s="67"/>
      <c r="U400" s="48">
        <f>AVERAGE(U368:U398)</f>
        <v>19.616666666666667</v>
      </c>
      <c r="V400" s="42"/>
      <c r="W400" s="42">
        <f>AVERAGE(W368:W398)</f>
        <v>-3.44</v>
      </c>
      <c r="X400" s="34"/>
    </row>
    <row r="401" spans="1:24" ht="12.75">
      <c r="A401" s="34"/>
      <c r="B401" s="44"/>
      <c r="C401" s="44"/>
      <c r="D401" s="44"/>
      <c r="E401" s="44"/>
      <c r="F401" s="44"/>
      <c r="G401" s="24"/>
      <c r="H401" s="13" t="s">
        <v>54</v>
      </c>
      <c r="I401" s="13"/>
      <c r="J401" s="24"/>
      <c r="K401" s="24"/>
      <c r="L401" s="34"/>
      <c r="M401" s="44">
        <v>0.8</v>
      </c>
      <c r="N401" s="44"/>
      <c r="O401" s="61"/>
      <c r="P401" s="173"/>
      <c r="Q401" s="34"/>
      <c r="R401" s="34"/>
      <c r="S401" s="34"/>
      <c r="T401" s="34"/>
      <c r="U401" s="34"/>
      <c r="V401" s="34"/>
      <c r="W401" s="34"/>
      <c r="X401" s="80"/>
    </row>
    <row r="402" spans="1:24" ht="12.75">
      <c r="A402" s="34"/>
      <c r="B402" s="13" t="s">
        <v>504</v>
      </c>
      <c r="C402" s="13"/>
      <c r="D402" s="13"/>
      <c r="E402" s="34"/>
      <c r="F402" s="34"/>
      <c r="G402" s="34"/>
      <c r="H402" s="44" t="s">
        <v>56</v>
      </c>
      <c r="I402" s="25"/>
      <c r="J402" s="43"/>
      <c r="K402" s="44">
        <v>6.3</v>
      </c>
      <c r="L402" s="42"/>
      <c r="M402" s="44"/>
      <c r="N402" s="44"/>
      <c r="O402" s="13"/>
      <c r="P402" s="173"/>
      <c r="Q402" s="34"/>
      <c r="R402" s="34"/>
      <c r="S402" s="34"/>
      <c r="T402" s="34"/>
      <c r="U402" s="34"/>
      <c r="V402" s="34"/>
      <c r="W402" s="34"/>
      <c r="X402" s="80"/>
    </row>
    <row r="403" spans="1:24" ht="12.75">
      <c r="A403" s="34"/>
      <c r="B403" s="13" t="s">
        <v>516</v>
      </c>
      <c r="C403" s="13"/>
      <c r="D403" s="13"/>
      <c r="E403" s="13"/>
      <c r="F403" s="34"/>
      <c r="G403" s="34"/>
      <c r="H403" s="44" t="s">
        <v>57</v>
      </c>
      <c r="I403" s="25"/>
      <c r="J403" s="43"/>
      <c r="K403" s="44">
        <v>7.8</v>
      </c>
      <c r="L403" s="34"/>
      <c r="M403" s="34"/>
      <c r="N403" s="34"/>
      <c r="O403" s="13"/>
      <c r="P403" s="173"/>
      <c r="Q403" s="34"/>
      <c r="R403" s="34"/>
      <c r="S403" s="34"/>
      <c r="T403" s="34"/>
      <c r="U403" s="34"/>
      <c r="V403" s="34"/>
      <c r="W403" s="34"/>
      <c r="X403" s="80"/>
    </row>
    <row r="404" spans="1:24" ht="12.75">
      <c r="A404" s="34"/>
      <c r="B404" s="13" t="s">
        <v>505</v>
      </c>
      <c r="C404" s="13"/>
      <c r="D404" s="13"/>
      <c r="E404" s="13"/>
      <c r="F404" s="13"/>
      <c r="G404" s="34"/>
      <c r="H404" s="13" t="s">
        <v>58</v>
      </c>
      <c r="I404" s="13"/>
      <c r="J404" s="24"/>
      <c r="K404" s="44">
        <v>8.1</v>
      </c>
      <c r="L404" s="34"/>
      <c r="M404" s="237"/>
      <c r="N404" s="237"/>
      <c r="O404" s="237"/>
      <c r="P404" s="174"/>
      <c r="Q404" s="146"/>
      <c r="R404" s="146"/>
      <c r="S404" s="146"/>
      <c r="T404" s="146"/>
      <c r="U404" s="146"/>
      <c r="V404" s="146"/>
      <c r="W404" s="146"/>
      <c r="X404" s="80"/>
    </row>
    <row r="405" spans="1:24" ht="12.75">
      <c r="A405" s="34"/>
      <c r="B405" s="44" t="s">
        <v>517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4">
        <v>39.1</v>
      </c>
      <c r="L405" s="34"/>
      <c r="M405" s="34"/>
      <c r="N405" s="34"/>
      <c r="O405" s="13"/>
      <c r="P405" s="173"/>
      <c r="Q405" s="34"/>
      <c r="R405" s="34"/>
      <c r="S405" s="34"/>
      <c r="T405" s="34"/>
      <c r="U405" s="34"/>
      <c r="V405" s="34"/>
      <c r="W405" s="34"/>
      <c r="X405" s="80"/>
    </row>
    <row r="406" spans="1:24" ht="12.75">
      <c r="A406" s="34"/>
      <c r="B406" s="13" t="s">
        <v>519</v>
      </c>
      <c r="C406" s="13"/>
      <c r="D406" s="13"/>
      <c r="E406" s="13"/>
      <c r="F406" s="34"/>
      <c r="G406" s="34"/>
      <c r="H406" s="13" t="s">
        <v>60</v>
      </c>
      <c r="I406" s="13"/>
      <c r="J406" s="13"/>
      <c r="K406" s="44">
        <v>86.7</v>
      </c>
      <c r="L406" s="34"/>
      <c r="M406" s="34"/>
      <c r="N406" s="34"/>
      <c r="O406" s="13"/>
      <c r="P406" s="173"/>
      <c r="Q406" s="34"/>
      <c r="R406" s="34"/>
      <c r="S406" s="34"/>
      <c r="T406" s="34"/>
      <c r="U406" s="34"/>
      <c r="V406" s="34"/>
      <c r="W406" s="34"/>
      <c r="X406" s="80"/>
    </row>
    <row r="407" spans="1:24" ht="12.75">
      <c r="A407" s="80"/>
      <c r="B407" s="13" t="s">
        <v>518</v>
      </c>
      <c r="C407" s="13"/>
      <c r="D407" s="13"/>
      <c r="E407" s="34"/>
      <c r="F407" s="34"/>
      <c r="G407" s="34"/>
      <c r="H407" s="13" t="s">
        <v>326</v>
      </c>
      <c r="I407" s="13"/>
      <c r="J407" s="13"/>
      <c r="K407" s="13">
        <v>54.1</v>
      </c>
      <c r="L407" s="34"/>
      <c r="M407" s="80"/>
      <c r="N407" s="80"/>
      <c r="O407" s="80"/>
      <c r="P407" s="173"/>
      <c r="Q407" s="80"/>
      <c r="R407" s="80"/>
      <c r="S407" s="80"/>
      <c r="T407" s="80"/>
      <c r="U407" s="80"/>
      <c r="V407" s="80"/>
      <c r="W407" s="80"/>
      <c r="X407" s="80"/>
    </row>
    <row r="408" spans="1:24" ht="12.75">
      <c r="A408" s="80"/>
      <c r="B408" s="80"/>
      <c r="C408" s="80"/>
      <c r="D408" s="80"/>
      <c r="E408" s="80"/>
      <c r="F408" s="80"/>
      <c r="G408" s="80"/>
      <c r="H408" s="13" t="s">
        <v>366</v>
      </c>
      <c r="I408" s="13"/>
      <c r="J408" s="13"/>
      <c r="K408" s="44">
        <v>90.4</v>
      </c>
      <c r="L408" s="80"/>
      <c r="M408" s="80"/>
      <c r="N408" s="80"/>
      <c r="O408" s="80"/>
      <c r="P408" s="173"/>
      <c r="Q408" s="80"/>
      <c r="R408" s="80"/>
      <c r="S408" s="80"/>
      <c r="T408" s="80"/>
      <c r="U408" s="80"/>
      <c r="V408" s="80"/>
      <c r="W408" s="80"/>
      <c r="X408" s="80"/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4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2011-09-23T00:42:36Z</dcterms:modified>
  <cp:category/>
  <cp:version/>
  <cp:contentType/>
  <cp:contentStatus/>
</cp:coreProperties>
</file>