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  <comment ref="AP345" authorId="0">
      <text>
        <r>
          <rPr>
            <sz val="8"/>
            <rFont val="Tahoma"/>
            <family val="0"/>
          </rPr>
          <t>1648, 1734.</t>
        </r>
      </text>
    </comment>
    <comment ref="AO349" authorId="0">
      <text>
        <r>
          <rPr>
            <sz val="8"/>
            <rFont val="Tahoma"/>
            <family val="0"/>
          </rPr>
          <t>1282, 2365, 2511</t>
        </r>
      </text>
    </comment>
    <comment ref="AP349" authorId="0">
      <text>
        <r>
          <rPr>
            <sz val="8"/>
            <rFont val="Tahoma"/>
            <family val="0"/>
          </rPr>
          <t>2334, 2718</t>
        </r>
      </text>
    </comment>
    <comment ref="AW36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V374" authorId="0">
      <text>
        <r>
          <rPr>
            <sz val="8"/>
            <rFont val="Tahoma"/>
            <family val="0"/>
          </rPr>
          <t>og 2010</t>
        </r>
      </text>
    </comment>
    <comment ref="V382" authorId="0">
      <text>
        <r>
          <rPr>
            <sz val="8"/>
            <rFont val="Tahoma"/>
            <family val="0"/>
          </rPr>
          <t>og 1936</t>
        </r>
      </text>
    </comment>
    <comment ref="Z373" authorId="0">
      <text>
        <r>
          <rPr>
            <sz val="8"/>
            <rFont val="Tahoma"/>
            <family val="0"/>
          </rPr>
          <t>15,1° Vegagerðastöðin að Steinum undir Eyjafjöllum.</t>
        </r>
      </text>
    </comment>
    <comment ref="AO379" authorId="0">
      <text>
        <r>
          <rPr>
            <sz val="8"/>
            <rFont val="Tahoma"/>
            <family val="0"/>
          </rPr>
          <t>1718, 1888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</commentList>
</comments>
</file>

<file path=xl/sharedStrings.xml><?xml version="1.0" encoding="utf-8"?>
<sst xmlns="http://schemas.openxmlformats.org/spreadsheetml/2006/main" count="3267" uniqueCount="526">
  <si>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</si>
  <si>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</si>
  <si>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</si>
  <si>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</si>
  <si>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</si>
  <si>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</si>
  <si>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</si>
  <si>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</si>
  <si>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</si>
  <si>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</si>
  <si>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</si>
  <si>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</si>
  <si>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</si>
  <si>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</si>
  <si>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</si>
  <si>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</si>
  <si>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</si>
  <si>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</si>
  <si>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</si>
  <si>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</si>
  <si>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</si>
  <si>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</si>
  <si>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</si>
  <si>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</si>
  <si>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</si>
  <si>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</si>
  <si>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</si>
  <si>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</si>
  <si>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</si>
  <si>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</si>
  <si>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</si>
  <si>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</si>
  <si>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</si>
  <si>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</si>
  <si>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</si>
  <si>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</si>
  <si>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</si>
  <si>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</si>
  <si>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</si>
  <si>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</si>
  <si>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</si>
  <si>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</si>
  <si>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</si>
  <si>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</si>
  <si>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</si>
  <si>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</si>
  <si>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</si>
  <si>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</si>
  <si>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</si>
  <si>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</si>
  <si>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</si>
  <si>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</si>
  <si>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</si>
  <si>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</si>
  <si>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</si>
  <si>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</si>
  <si>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</si>
  <si>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</si>
  <si>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</si>
  <si>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</si>
  <si>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</si>
  <si>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</si>
  <si>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</si>
  <si>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</si>
  <si>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</si>
  <si>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</si>
  <si>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</si>
  <si>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</si>
  <si>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</si>
  <si>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</si>
  <si>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</si>
  <si>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</si>
  <si>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</si>
  <si>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</si>
  <si>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</si>
  <si>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</si>
  <si>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</si>
  <si>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</si>
  <si>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</si>
  <si>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</si>
  <si>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</si>
  <si>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</si>
  <si>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</si>
  <si>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</si>
  <si>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</si>
  <si>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</si>
  <si>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</si>
  <si>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</si>
  <si>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</si>
  <si>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</si>
  <si>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</si>
  <si>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</si>
  <si>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</si>
  <si>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</si>
  <si>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</si>
  <si>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</si>
  <si>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</si>
  <si>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</si>
  <si>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</si>
  <si>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</si>
  <si>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</si>
  <si>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</si>
  <si>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</si>
  <si>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</si>
  <si>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</si>
  <si>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</si>
  <si>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</si>
  <si>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</si>
  <si>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</si>
  <si>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</si>
  <si>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</si>
  <si>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</si>
  <si>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</si>
  <si>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</si>
  <si>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</si>
  <si>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</si>
  <si>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</si>
  <si>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</si>
  <si>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</si>
  <si>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</si>
  <si>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</si>
  <si>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</si>
  <si>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</si>
  <si>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</si>
  <si>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</si>
  <si>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</si>
  <si>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</si>
  <si>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</si>
  <si>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</si>
  <si>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</si>
  <si>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</si>
  <si>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</si>
  <si>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</si>
  <si>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</si>
  <si>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</si>
  <si>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</si>
  <si>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</si>
  <si>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</si>
  <si>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</si>
  <si>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</si>
  <si>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</si>
  <si>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</si>
  <si>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</si>
  <si>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</si>
  <si>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</si>
  <si>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</si>
  <si>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</si>
  <si>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</si>
  <si>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</si>
  <si>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</si>
  <si>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</si>
  <si>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</si>
  <si>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</si>
  <si>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</si>
  <si>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</si>
  <si>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</si>
  <si>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</si>
  <si>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</si>
  <si>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</si>
  <si>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</si>
  <si>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</si>
  <si>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</si>
  <si>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</si>
  <si>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</si>
  <si>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</si>
  <si>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</si>
  <si>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</si>
  <si>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</si>
  <si>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</si>
  <si>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</si>
  <si>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</si>
  <si>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</si>
  <si>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</si>
  <si>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</si>
  <si>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</si>
  <si>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</si>
  <si>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</si>
  <si>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</si>
  <si>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</si>
  <si>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</si>
  <si>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</si>
  <si>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</si>
  <si>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</si>
  <si>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</si>
  <si>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</si>
  <si>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</si>
  <si>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</si>
  <si>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</si>
  <si>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</si>
  <si>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</si>
  <si>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</si>
  <si>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</si>
  <si>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</si>
  <si>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</si>
  <si>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</si>
  <si>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</si>
  <si>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</si>
  <si>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</si>
  <si>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</si>
  <si>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</si>
  <si>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</si>
  <si>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</si>
  <si>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</si>
  <si>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</si>
  <si>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</si>
  <si>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</si>
  <si>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</si>
  <si>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</si>
  <si>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</si>
  <si>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</si>
  <si>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</si>
  <si>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</si>
  <si>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</si>
  <si>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</si>
  <si>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</si>
  <si>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</si>
  <si>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</si>
  <si>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</si>
  <si>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</si>
  <si>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</si>
  <si>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</si>
  <si>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</si>
  <si>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</si>
  <si>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</si>
  <si>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</si>
  <si>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</si>
  <si>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</si>
  <si>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</si>
  <si>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</si>
  <si>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</si>
  <si>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</si>
  <si>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</si>
  <si>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</si>
  <si>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</si>
  <si>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</si>
  <si>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</si>
  <si>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</si>
  <si>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</si>
  <si>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</si>
  <si>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</si>
  <si>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</si>
  <si>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</si>
  <si>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</si>
  <si>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</si>
  <si>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</si>
  <si>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</si>
  <si>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</si>
  <si>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</si>
  <si>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</si>
  <si>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</si>
  <si>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</si>
  <si>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</si>
  <si>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</si>
  <si>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</si>
  <si>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</si>
  <si>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</si>
  <si>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</si>
  <si>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</si>
  <si>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</si>
  <si>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</si>
  <si>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</si>
  <si>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</si>
  <si>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</si>
  <si>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</si>
  <si>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</si>
  <si>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</si>
  <si>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</si>
  <si>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</si>
  <si>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</si>
  <si>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</si>
  <si>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</si>
  <si>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</si>
  <si>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</si>
  <si>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</si>
  <si>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</si>
  <si>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</si>
  <si>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</si>
  <si>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</si>
  <si>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</si>
  <si>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</si>
  <si>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</si>
  <si>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</si>
  <si>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</si>
  <si>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</si>
  <si>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</si>
  <si>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</si>
  <si>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</si>
  <si>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</si>
  <si>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</si>
  <si>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</si>
  <si>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</si>
  <si>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</si>
  <si>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</si>
  <si>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</si>
  <si>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</si>
  <si>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</si>
  <si>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</si>
  <si>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</si>
  <si>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</si>
  <si>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</si>
  <si>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</si>
  <si>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</si>
  <si>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</si>
  <si>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</si>
  <si>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</si>
  <si>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</si>
  <si>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</si>
  <si>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</si>
  <si>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</si>
  <si>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</si>
  <si>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</si>
  <si>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</si>
  <si>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</si>
  <si>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</si>
  <si>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</si>
  <si>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</si>
  <si>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</si>
  <si>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</si>
  <si>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</si>
  <si>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</si>
  <si>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</si>
  <si>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</si>
  <si>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</si>
  <si>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</si>
  <si>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</si>
  <si>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</si>
  <si>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</si>
  <si>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</si>
  <si>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</si>
  <si>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</si>
  <si>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</si>
  <si>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</si>
  <si>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</si>
  <si>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</si>
  <si>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</si>
  <si>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</si>
  <si>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</si>
  <si>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</si>
  <si>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</si>
  <si>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</si>
  <si>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</si>
  <si>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</si>
  <si>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</si>
  <si>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</si>
  <si>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</si>
  <si>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</si>
  <si>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</si>
  <si>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</si>
  <si>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</si>
  <si>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</si>
  <si>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</si>
  <si>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</si>
  <si>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</si>
  <si>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</si>
  <si>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</si>
  <si>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</si>
  <si>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</si>
  <si>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</si>
  <si>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</si>
  <si>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</si>
  <si>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</si>
  <si>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</si>
  <si>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</si>
  <si>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</si>
  <si>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</si>
  <si>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</si>
  <si>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</si>
  <si>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</si>
  <si>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</si>
  <si>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</si>
  <si>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</si>
  <si>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</si>
  <si>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</si>
  <si>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</si>
  <si>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</si>
  <si>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</si>
  <si>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</si>
  <si>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</si>
  <si>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</si>
  <si>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</si>
  <si>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</si>
  <si>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</si>
  <si>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</si>
  <si>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</si>
  <si>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</si>
  <si>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</si>
  <si>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</si>
  <si>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</si>
  <si>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</si>
  <si>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</si>
  <si>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</si>
  <si>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</si>
  <si>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</si>
  <si>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</si>
  <si>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</si>
  <si>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</si>
  <si>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</si>
  <si>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</si>
  <si>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</si>
  <si>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</si>
  <si>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</si>
  <si>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</si>
  <si>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</si>
  <si>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</si>
  <si>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</si>
  <si>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</si>
  <si>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</si>
  <si>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</si>
  <si>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</si>
  <si>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</si>
  <si>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</si>
  <si>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</si>
  <si>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</si>
  <si>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</si>
  <si>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</si>
  <si>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</si>
  <si>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</si>
  <si>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</si>
  <si>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</si>
  <si>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</si>
  <si>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</si>
  <si>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</si>
  <si>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</si>
  <si>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</si>
  <si>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</si>
  <si>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</si>
  <si>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</si>
  <si>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</si>
  <si>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</si>
  <si>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</si>
  <si>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</si>
  <si>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</si>
  <si>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</si>
  <si>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</si>
  <si>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</si>
  <si>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</si>
  <si>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</si>
  <si>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</si>
  <si>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</si>
  <si>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</si>
  <si>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</si>
  <si>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</si>
  <si>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</si>
  <si>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</si>
  <si>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</si>
  <si>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</si>
  <si>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</si>
  <si>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</si>
  <si>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</si>
  <si>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</si>
  <si>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</si>
  <si>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</si>
  <si>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</si>
  <si>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</si>
  <si>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</si>
  <si>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</si>
  <si>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</si>
  <si>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</si>
  <si>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</si>
  <si>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</si>
  <si>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</si>
  <si>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</si>
  <si>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</si>
  <si>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</si>
  <si>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</si>
  <si>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</si>
  <si>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</si>
  <si>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</si>
  <si>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</si>
  <si>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</si>
  <si>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</si>
  <si>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</si>
  <si>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</si>
  <si>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</si>
  <si>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</si>
  <si>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</si>
  <si>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</si>
  <si>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</si>
  <si>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</si>
  <si>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</si>
  <si>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</si>
  <si>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</si>
  <si>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</si>
  <si>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</si>
  <si>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</si>
  <si>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</si>
  <si>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</si>
  <si>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</si>
  <si>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</si>
  <si>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</si>
  <si>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</si>
  <si>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</si>
  <si>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</si>
  <si>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</si>
  <si>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</si>
  <si>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</si>
  <si>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</si>
  <si>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</si>
  <si>
    <t>Þyrill í Hvalfirði</t>
  </si>
  <si>
    <t xml:space="preserve">Egilstaðaflugv. </t>
  </si>
  <si>
    <t>Vaglir í Fnjóskadal</t>
  </si>
  <si>
    <t>Garður í Kelduhverfi</t>
  </si>
  <si>
    <t>Lækjamót</t>
  </si>
  <si>
    <t>Reykjahlíð Mýv.</t>
  </si>
  <si>
    <t>Hlýjasti september 11,6° 1941</t>
  </si>
  <si>
    <t>Þurrasti september  0,4  mm  1958</t>
  </si>
  <si>
    <t>Hlýjasti september 11,4° 1939</t>
  </si>
  <si>
    <t>Þurrasti september  12,6 mm  1935 (0 1839)</t>
  </si>
  <si>
    <t xml:space="preserve">Reykjavíkurflugv. </t>
  </si>
  <si>
    <t>Egisstaðir</t>
  </si>
  <si>
    <t>Kaldasti 4,3 ° 1918</t>
  </si>
  <si>
    <t>Votviðrasamasti 176,0 mm 1887</t>
  </si>
  <si>
    <t>Flestar sólarstundir 186,9 1975</t>
  </si>
  <si>
    <t>Fæstar sólarstundir 37,9 1943</t>
  </si>
  <si>
    <t>Hiti, sól og úrkoma á Akureyri í september  2011</t>
  </si>
  <si>
    <t>Kaldasti 3,6° 1979</t>
  </si>
  <si>
    <t>Votviðrasamasti 96,1 mm 1934</t>
  </si>
  <si>
    <t>Sólarminnsti 31,7 1981</t>
  </si>
  <si>
    <t>Sólríkasti september 129,9 1994</t>
  </si>
  <si>
    <t>flekkótt</t>
  </si>
  <si>
    <t xml:space="preserve">Tjörn o.fl. </t>
  </si>
  <si>
    <t xml:space="preserve">Hiti, sól og úrkoma í Reykjavík í september </t>
  </si>
  <si>
    <t>Nautabú</t>
  </si>
  <si>
    <t>Bolungsarvík</t>
  </si>
  <si>
    <t>Bakkafjörður</t>
  </si>
  <si>
    <t>Öræfi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</si>
</sst>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  <font>
      <i/>
      <sz val="8"/>
      <color indexed="8"/>
      <name val="Arial Narrow"/>
      <family val="2"/>
    </font>
    <font>
      <b/>
      <sz val="8"/>
      <color indexed="2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5"/>
  <sheetViews>
    <sheetView tabSelected="1" workbookViewId="0" topLeftCell="A363">
      <selection activeCell="G390" sqref="G390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00390625" style="0" customWidth="1"/>
    <col min="45" max="45" width="14.28125" style="0" customWidth="1"/>
    <col min="46" max="46" width="5.140625" style="0" customWidth="1"/>
    <col min="47" max="47" width="5.28125" style="0" customWidth="1"/>
    <col min="48" max="48" width="14.5742187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115">
        <v>9.5</v>
      </c>
      <c r="K277" s="116">
        <v>13.2</v>
      </c>
      <c r="L277" s="99">
        <v>11.7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115">
        <v>10.7</v>
      </c>
      <c r="K278" s="116">
        <v>17.2</v>
      </c>
      <c r="L278" s="99">
        <v>13.6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115">
        <v>9.9</v>
      </c>
      <c r="K279" s="116">
        <v>13.7</v>
      </c>
      <c r="L279" s="99">
        <v>11.6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115">
        <v>9.4</v>
      </c>
      <c r="K280" s="116">
        <v>13.6</v>
      </c>
      <c r="L280" s="99">
        <v>11.5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115">
        <v>10.2</v>
      </c>
      <c r="K281" s="116">
        <v>17.8</v>
      </c>
      <c r="L281" s="99">
        <v>13.9</v>
      </c>
      <c r="M281" s="42">
        <v>10.2</v>
      </c>
      <c r="N281" s="50">
        <v>4.1</v>
      </c>
      <c r="O281" s="95"/>
      <c r="P281" s="170">
        <v>11.6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115">
        <v>9.2</v>
      </c>
      <c r="K282" s="116">
        <v>14.7</v>
      </c>
      <c r="L282" s="99">
        <v>11.6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116">
        <v>15.7</v>
      </c>
      <c r="L283" s="99">
        <v>11.4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116">
        <v>15.2</v>
      </c>
      <c r="L284" s="99">
        <v>11.8</v>
      </c>
      <c r="M284" s="42">
        <v>10.3</v>
      </c>
      <c r="N284" s="50"/>
      <c r="O284" s="95"/>
      <c r="P284" s="170">
        <v>15.5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116">
        <v>16.1</v>
      </c>
      <c r="L285" s="99">
        <v>12.5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116">
        <v>15.5</v>
      </c>
      <c r="L286" s="99">
        <v>12</v>
      </c>
      <c r="M286" s="42">
        <v>10.4</v>
      </c>
      <c r="N286" s="50"/>
      <c r="O286" s="95"/>
      <c r="P286" s="170">
        <v>9.9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</v>
      </c>
      <c r="K287" s="116">
        <v>15</v>
      </c>
      <c r="L287" s="99">
        <v>11.5</v>
      </c>
      <c r="M287" s="42">
        <v>10.5</v>
      </c>
      <c r="N287" s="50"/>
      <c r="O287" s="95"/>
      <c r="P287" s="170">
        <v>8.6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116">
        <v>14.7</v>
      </c>
      <c r="L288" s="99">
        <v>11.2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116">
        <v>13.8</v>
      </c>
      <c r="L289" s="99">
        <v>11.9</v>
      </c>
      <c r="M289" s="42">
        <v>10.5</v>
      </c>
      <c r="N289" s="50">
        <v>0.1</v>
      </c>
      <c r="O289" s="95"/>
      <c r="P289" s="170">
        <v>2.8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116">
        <v>16.2</v>
      </c>
      <c r="L290" s="99"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116">
        <v>19.3</v>
      </c>
      <c r="L291" s="99">
        <v>14.9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116">
        <v>17.3</v>
      </c>
      <c r="L292" s="99">
        <v>13.4</v>
      </c>
      <c r="M292" s="42">
        <v>10.6</v>
      </c>
      <c r="N292" s="50"/>
      <c r="O292" s="95"/>
      <c r="P292" s="170">
        <v>16.6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116">
        <v>17.5</v>
      </c>
      <c r="L293" s="99">
        <v>13.4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99">
        <v>12.8</v>
      </c>
      <c r="M294" s="42">
        <v>10.6</v>
      </c>
      <c r="N294" s="50"/>
      <c r="O294" s="97"/>
      <c r="P294" s="170">
        <v>10.1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99">
        <v>12.5</v>
      </c>
      <c r="M295" s="42">
        <v>10.6</v>
      </c>
      <c r="N295" s="50"/>
      <c r="O295" s="95"/>
      <c r="P295" s="170">
        <v>1.5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99">
        <v>11.7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99">
        <v>11.3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99">
        <v>12.6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99">
        <v>13.2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99">
        <v>12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99">
        <v>11.7</v>
      </c>
      <c r="M301" s="42">
        <v>10.7</v>
      </c>
      <c r="N301" s="121">
        <v>1.1</v>
      </c>
      <c r="O301" s="97"/>
      <c r="P301" s="170">
        <v>5.9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99">
        <v>11.7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116">
        <v>13.3</v>
      </c>
      <c r="L303" s="99"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116">
        <v>11.6</v>
      </c>
      <c r="L304" s="99">
        <v>10.2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115">
        <v>9.7</v>
      </c>
      <c r="K305" s="116">
        <v>13.5</v>
      </c>
      <c r="L305" s="99">
        <v>11.5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99">
        <v>11.8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99">
        <v>13.3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58">
        <f>SUM(P277:P307)</f>
        <v>183.9</v>
      </c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8" ref="C309:K309">AVERAGE(C277:C306)</f>
        <v>10.479999999999997</v>
      </c>
      <c r="D309" s="42">
        <f t="shared" si="18"/>
        <v>11.966666666666667</v>
      </c>
      <c r="E309" s="42">
        <f>AVERAGE(E277:E307)</f>
        <v>13.316129032258065</v>
      </c>
      <c r="F309" s="42">
        <f t="shared" si="18"/>
        <v>13.886666666666668</v>
      </c>
      <c r="G309" s="42">
        <f t="shared" si="18"/>
        <v>13.56</v>
      </c>
      <c r="H309" s="42">
        <f t="shared" si="18"/>
        <v>12.683333333333335</v>
      </c>
      <c r="I309" s="42">
        <f t="shared" si="18"/>
        <v>11.066666666666665</v>
      </c>
      <c r="J309" s="25">
        <f t="shared" si="18"/>
        <v>9.646666666666665</v>
      </c>
      <c r="K309" s="43">
        <f t="shared" si="18"/>
        <v>15.243333333333336</v>
      </c>
      <c r="L309" s="44">
        <f>AVERAGE(L277:L307)</f>
        <v>12.238709677419354</v>
      </c>
      <c r="M309" s="42"/>
      <c r="N309" s="50">
        <f>SUM(N277:N307)</f>
        <v>45.00000000000001</v>
      </c>
      <c r="O309" s="50"/>
      <c r="P309" s="219">
        <f>SUM(P277:P307)</f>
        <v>183.9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19" ref="AH309:AQ309">AVERAGE(AH277:AH307)</f>
        <v>3.327586206896552</v>
      </c>
      <c r="AI309" s="65">
        <f t="shared" si="19"/>
        <v>-19.193103448275863</v>
      </c>
      <c r="AJ309" s="65">
        <f t="shared" si="19"/>
        <v>3.1482758620689655</v>
      </c>
      <c r="AK309" s="65">
        <f t="shared" si="19"/>
        <v>-18.93448275862069</v>
      </c>
      <c r="AL309" s="70">
        <f t="shared" si="19"/>
        <v>5473.172413793103</v>
      </c>
      <c r="AM309" s="70">
        <f t="shared" si="19"/>
        <v>5470.172413793103</v>
      </c>
      <c r="AN309" s="70">
        <f t="shared" si="19"/>
        <v>5460</v>
      </c>
      <c r="AO309" s="70">
        <f t="shared" si="19"/>
        <v>2118.5</v>
      </c>
      <c r="AP309" s="70">
        <f t="shared" si="19"/>
        <v>2111.0333333333333</v>
      </c>
      <c r="AQ309" s="65">
        <f t="shared" si="19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10.4</v>
      </c>
      <c r="K322" s="43">
        <v>14.9</v>
      </c>
      <c r="L322" s="44">
        <f aca="true" t="shared" si="20" ref="L322:L343">AVERAGE(B322:I322)</f>
        <v>12.4625</v>
      </c>
      <c r="M322" s="99">
        <v>10.7</v>
      </c>
      <c r="N322" s="121">
        <v>0.9</v>
      </c>
      <c r="O322" s="97"/>
      <c r="P322" s="158">
        <v>0.3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47">
        <v>5497</v>
      </c>
      <c r="AM322" s="47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25">
        <v>10.9</v>
      </c>
      <c r="K323" s="43">
        <v>15</v>
      </c>
      <c r="L323" s="44">
        <f t="shared" si="20"/>
        <v>12.8375</v>
      </c>
      <c r="M323" s="99">
        <v>10.7</v>
      </c>
      <c r="N323" s="121">
        <v>5.7</v>
      </c>
      <c r="O323" s="95"/>
      <c r="P323" s="158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25">
        <v>11.9</v>
      </c>
      <c r="K324" s="43">
        <v>15.6</v>
      </c>
      <c r="L324" s="44">
        <v>13.2</v>
      </c>
      <c r="M324" s="99">
        <v>10.7</v>
      </c>
      <c r="N324" s="121">
        <v>0</v>
      </c>
      <c r="O324" s="97"/>
      <c r="P324" s="158">
        <v>2.9</v>
      </c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42">
        <v>2.6</v>
      </c>
      <c r="AK324" s="42">
        <v>-22.9</v>
      </c>
      <c r="AL324" s="34">
        <v>5430</v>
      </c>
      <c r="AM324" s="34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99">
        <v>12.1</v>
      </c>
      <c r="C325" s="99">
        <v>12.6</v>
      </c>
      <c r="D325" s="99">
        <v>14.3</v>
      </c>
      <c r="E325" s="99">
        <v>15</v>
      </c>
      <c r="F325" s="99">
        <v>15</v>
      </c>
      <c r="G325" s="99">
        <v>12.3</v>
      </c>
      <c r="H325" s="99">
        <v>11.6</v>
      </c>
      <c r="I325" s="99">
        <v>10.8</v>
      </c>
      <c r="J325" s="25">
        <v>11.7</v>
      </c>
      <c r="K325" s="43">
        <v>18.2</v>
      </c>
      <c r="L325" s="44">
        <f t="shared" si="20"/>
        <v>12.962499999999999</v>
      </c>
      <c r="M325" s="99">
        <v>10.7</v>
      </c>
      <c r="N325" s="121">
        <v>1.6</v>
      </c>
      <c r="O325" s="95"/>
      <c r="P325" s="158">
        <v>1.5</v>
      </c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>
        <v>11</v>
      </c>
      <c r="Z325" s="43">
        <v>20.2</v>
      </c>
      <c r="AA325" s="55" t="s">
        <v>490</v>
      </c>
      <c r="AB325" s="25">
        <v>5</v>
      </c>
      <c r="AC325" s="34" t="s">
        <v>137</v>
      </c>
      <c r="AD325" s="58">
        <v>1.8</v>
      </c>
      <c r="AE325" s="55" t="s">
        <v>150</v>
      </c>
      <c r="AF325" s="50">
        <v>9.9</v>
      </c>
      <c r="AG325" s="50" t="s">
        <v>119</v>
      </c>
      <c r="AH325" s="42">
        <v>2.2</v>
      </c>
      <c r="AI325" s="42">
        <v>-22.9</v>
      </c>
      <c r="AJ325" s="42">
        <v>3.4</v>
      </c>
      <c r="AK325" s="42">
        <v>-21.3</v>
      </c>
      <c r="AL325" s="34">
        <v>5431</v>
      </c>
      <c r="AM325" s="47">
        <v>5449</v>
      </c>
      <c r="AN325" s="34">
        <v>5485</v>
      </c>
      <c r="AO325" s="53">
        <v>1688</v>
      </c>
      <c r="AP325" s="54">
        <v>1998</v>
      </c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99">
        <v>10.6</v>
      </c>
      <c r="C326" s="99">
        <v>10.6</v>
      </c>
      <c r="D326" s="99">
        <v>11.9</v>
      </c>
      <c r="E326" s="99">
        <v>14.4</v>
      </c>
      <c r="F326" s="99">
        <v>18.8</v>
      </c>
      <c r="G326" s="99">
        <v>17</v>
      </c>
      <c r="H326" s="99">
        <v>15.3</v>
      </c>
      <c r="I326" s="99">
        <v>12.7</v>
      </c>
      <c r="J326" s="25">
        <v>10.5</v>
      </c>
      <c r="K326" s="43">
        <v>20</v>
      </c>
      <c r="L326" s="44">
        <f t="shared" si="20"/>
        <v>13.9125</v>
      </c>
      <c r="M326" s="99">
        <v>10.7</v>
      </c>
      <c r="N326" s="121"/>
      <c r="O326" s="95"/>
      <c r="P326" s="158">
        <v>2</v>
      </c>
      <c r="Q326" s="42">
        <v>15.6</v>
      </c>
      <c r="R326" s="47">
        <v>2009</v>
      </c>
      <c r="S326" s="42">
        <v>7.5</v>
      </c>
      <c r="T326" s="47">
        <v>1996</v>
      </c>
      <c r="U326" s="42">
        <v>20</v>
      </c>
      <c r="V326" s="47">
        <v>2011</v>
      </c>
      <c r="W326" s="42">
        <v>2</v>
      </c>
      <c r="X326" s="47">
        <v>1898</v>
      </c>
      <c r="Y326" s="185">
        <v>11.2</v>
      </c>
      <c r="Z326" s="43">
        <v>20.9</v>
      </c>
      <c r="AA326" s="55" t="s">
        <v>115</v>
      </c>
      <c r="AB326" s="25">
        <v>6.2</v>
      </c>
      <c r="AC326" s="34" t="s">
        <v>421</v>
      </c>
      <c r="AD326" s="58">
        <v>2.4</v>
      </c>
      <c r="AE326" s="55" t="s">
        <v>150</v>
      </c>
      <c r="AF326" s="50">
        <v>22.3</v>
      </c>
      <c r="AG326" s="50" t="s">
        <v>114</v>
      </c>
      <c r="AH326" s="42">
        <v>5.2</v>
      </c>
      <c r="AI326" s="42">
        <v>-20.1</v>
      </c>
      <c r="AJ326" s="42">
        <v>6.6</v>
      </c>
      <c r="AK326" s="42">
        <v>-18.1</v>
      </c>
      <c r="AL326" s="47">
        <v>5490</v>
      </c>
      <c r="AM326" s="47">
        <v>5518</v>
      </c>
      <c r="AN326" s="34">
        <v>5509</v>
      </c>
      <c r="AO326" s="53">
        <v>2170</v>
      </c>
      <c r="AP326" s="54">
        <v>2443</v>
      </c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99">
        <v>11</v>
      </c>
      <c r="C327" s="99">
        <v>11.2</v>
      </c>
      <c r="D327" s="99">
        <v>12</v>
      </c>
      <c r="E327" s="99">
        <v>14</v>
      </c>
      <c r="F327" s="99">
        <v>15.4</v>
      </c>
      <c r="G327" s="99">
        <v>16.4</v>
      </c>
      <c r="H327" s="99">
        <v>15.8</v>
      </c>
      <c r="I327" s="99">
        <v>12.5</v>
      </c>
      <c r="J327" s="25">
        <v>11</v>
      </c>
      <c r="K327" s="43">
        <v>17</v>
      </c>
      <c r="L327" s="44">
        <f t="shared" si="20"/>
        <v>13.5375</v>
      </c>
      <c r="M327" s="99">
        <v>10.7</v>
      </c>
      <c r="N327" s="121">
        <v>0.7</v>
      </c>
      <c r="O327" s="95"/>
      <c r="P327" s="158">
        <v>9.3</v>
      </c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>
        <v>11</v>
      </c>
      <c r="Z327" s="43">
        <v>21.5</v>
      </c>
      <c r="AA327" s="55" t="s">
        <v>171</v>
      </c>
      <c r="AB327" s="25">
        <v>5.7</v>
      </c>
      <c r="AC327" s="34" t="s">
        <v>80</v>
      </c>
      <c r="AD327" s="58">
        <v>1.9</v>
      </c>
      <c r="AE327" s="55" t="s">
        <v>150</v>
      </c>
      <c r="AF327" s="50">
        <v>46.5</v>
      </c>
      <c r="AG327" s="50" t="s">
        <v>114</v>
      </c>
      <c r="AH327" s="42">
        <v>5.4</v>
      </c>
      <c r="AI327" s="42">
        <v>-21.3</v>
      </c>
      <c r="AJ327" s="42">
        <v>5.6</v>
      </c>
      <c r="AK327" s="42">
        <v>-18.5</v>
      </c>
      <c r="AL327" s="47">
        <v>5507</v>
      </c>
      <c r="AM327" s="47">
        <v>5496</v>
      </c>
      <c r="AN327" s="34">
        <v>5480</v>
      </c>
      <c r="AO327" s="53">
        <v>2502</v>
      </c>
      <c r="AP327" s="54">
        <v>2551</v>
      </c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>
        <v>11.2</v>
      </c>
      <c r="C328" s="99">
        <v>8.6</v>
      </c>
      <c r="D328" s="99">
        <v>11</v>
      </c>
      <c r="E328" s="99">
        <v>12.8</v>
      </c>
      <c r="F328" s="99">
        <v>15.8</v>
      </c>
      <c r="G328" s="99">
        <v>16.4</v>
      </c>
      <c r="H328" s="99">
        <v>14.2</v>
      </c>
      <c r="I328" s="99">
        <v>11.8</v>
      </c>
      <c r="J328" s="25">
        <v>8.6</v>
      </c>
      <c r="K328" s="43">
        <v>16.8</v>
      </c>
      <c r="L328" s="44">
        <f t="shared" si="20"/>
        <v>12.724999999999998</v>
      </c>
      <c r="M328" s="99">
        <v>10.7</v>
      </c>
      <c r="N328" s="121"/>
      <c r="O328" s="97"/>
      <c r="P328" s="158">
        <v>13</v>
      </c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>
        <v>9.7</v>
      </c>
      <c r="Z328" s="43">
        <v>21.2</v>
      </c>
      <c r="AA328" s="55" t="s">
        <v>171</v>
      </c>
      <c r="AB328" s="25">
        <v>-0.6</v>
      </c>
      <c r="AC328" s="34" t="s">
        <v>256</v>
      </c>
      <c r="AD328" s="58">
        <v>-0.6</v>
      </c>
      <c r="AE328" s="55" t="s">
        <v>155</v>
      </c>
      <c r="AF328" s="50">
        <v>3</v>
      </c>
      <c r="AG328" s="50" t="s">
        <v>114</v>
      </c>
      <c r="AH328" s="42">
        <v>4.8</v>
      </c>
      <c r="AI328" s="42">
        <v>-19.5</v>
      </c>
      <c r="AJ328" s="42">
        <v>5.8</v>
      </c>
      <c r="AK328" s="42">
        <v>-20.1</v>
      </c>
      <c r="AL328" s="47">
        <v>5507</v>
      </c>
      <c r="AM328" s="47">
        <v>5487</v>
      </c>
      <c r="AN328" s="34">
        <v>5443</v>
      </c>
      <c r="AO328" s="53">
        <v>2536</v>
      </c>
      <c r="AP328" s="54">
        <v>2586</v>
      </c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>
        <v>10.8</v>
      </c>
      <c r="C329" s="99">
        <v>9</v>
      </c>
      <c r="D329" s="99">
        <v>11.2</v>
      </c>
      <c r="E329" s="99">
        <v>13.3</v>
      </c>
      <c r="F329" s="99">
        <v>14.2</v>
      </c>
      <c r="G329" s="99">
        <v>13.8</v>
      </c>
      <c r="H329" s="99">
        <v>12.6</v>
      </c>
      <c r="I329" s="99">
        <v>10.2</v>
      </c>
      <c r="J329" s="25">
        <v>9</v>
      </c>
      <c r="K329" s="43">
        <v>15.1</v>
      </c>
      <c r="L329" s="44">
        <f t="shared" si="20"/>
        <v>11.8875</v>
      </c>
      <c r="M329" s="99">
        <v>10.6</v>
      </c>
      <c r="N329" s="121"/>
      <c r="O329" s="95"/>
      <c r="P329" s="158">
        <v>14.6</v>
      </c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>
        <v>9.3</v>
      </c>
      <c r="Z329" s="43">
        <v>18.9</v>
      </c>
      <c r="AA329" s="55" t="s">
        <v>171</v>
      </c>
      <c r="AB329" s="25">
        <v>-0.1</v>
      </c>
      <c r="AC329" s="34" t="s">
        <v>77</v>
      </c>
      <c r="AD329" s="58">
        <v>-1.2</v>
      </c>
      <c r="AE329" s="55" t="s">
        <v>155</v>
      </c>
      <c r="AF329" s="50">
        <v>3.1</v>
      </c>
      <c r="AG329" s="50" t="s">
        <v>119</v>
      </c>
      <c r="AH329" s="42">
        <v>5.6</v>
      </c>
      <c r="AI329" s="42">
        <v>-20.5</v>
      </c>
      <c r="AJ329" s="42">
        <v>4.8</v>
      </c>
      <c r="AK329" s="42">
        <v>-20.7</v>
      </c>
      <c r="AL329" s="47">
        <v>5482</v>
      </c>
      <c r="AM329" s="47">
        <v>5465</v>
      </c>
      <c r="AN329" s="34">
        <v>5408</v>
      </c>
      <c r="AO329" s="63">
        <v>2483</v>
      </c>
      <c r="AP329" s="163">
        <v>2415</v>
      </c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>
        <v>8.5</v>
      </c>
      <c r="C330" s="99">
        <v>6.5</v>
      </c>
      <c r="D330" s="99">
        <v>10.5</v>
      </c>
      <c r="E330" s="99">
        <v>12.6</v>
      </c>
      <c r="F330" s="99">
        <v>14.8</v>
      </c>
      <c r="G330" s="99">
        <v>14.2</v>
      </c>
      <c r="H330" s="99">
        <v>13.6</v>
      </c>
      <c r="I330" s="99">
        <v>12.1</v>
      </c>
      <c r="J330" s="25">
        <v>6.5</v>
      </c>
      <c r="K330" s="43">
        <v>15.8</v>
      </c>
      <c r="L330" s="44">
        <f t="shared" si="20"/>
        <v>11.6</v>
      </c>
      <c r="M330" s="99">
        <v>10.6</v>
      </c>
      <c r="N330" s="121"/>
      <c r="O330" s="95"/>
      <c r="P330" s="158">
        <v>14.3</v>
      </c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>
        <v>9.9</v>
      </c>
      <c r="Z330" s="43">
        <v>21.1</v>
      </c>
      <c r="AA330" s="55" t="s">
        <v>367</v>
      </c>
      <c r="AB330" s="25">
        <v>0.3</v>
      </c>
      <c r="AC330" s="34" t="s">
        <v>78</v>
      </c>
      <c r="AD330" s="58">
        <v>-1.2</v>
      </c>
      <c r="AE330" s="55" t="s">
        <v>155</v>
      </c>
      <c r="AF330" s="50">
        <v>3.4</v>
      </c>
      <c r="AG330" s="50" t="s">
        <v>119</v>
      </c>
      <c r="AH330" s="51">
        <v>4</v>
      </c>
      <c r="AI330" s="51">
        <v>-21</v>
      </c>
      <c r="AJ330" s="42">
        <v>4.2</v>
      </c>
      <c r="AK330" s="42">
        <v>-20.7</v>
      </c>
      <c r="AL330" s="47">
        <v>5467</v>
      </c>
      <c r="AM330" s="47">
        <v>5465</v>
      </c>
      <c r="AN330" s="34">
        <v>5394</v>
      </c>
      <c r="AO330" s="63">
        <v>2284</v>
      </c>
      <c r="AP330" s="163">
        <v>2258</v>
      </c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>
        <v>9.2</v>
      </c>
      <c r="C331" s="99">
        <v>8.8</v>
      </c>
      <c r="D331" s="99">
        <v>12</v>
      </c>
      <c r="E331" s="99">
        <v>12.8</v>
      </c>
      <c r="F331" s="99">
        <v>13.8</v>
      </c>
      <c r="G331" s="99">
        <v>13.6</v>
      </c>
      <c r="H331" s="99">
        <v>11.8</v>
      </c>
      <c r="I331" s="99">
        <v>11.4</v>
      </c>
      <c r="J331" s="25">
        <v>8.4</v>
      </c>
      <c r="K331" s="43">
        <v>14.3</v>
      </c>
      <c r="L331" s="44">
        <f t="shared" si="20"/>
        <v>11.674999999999999</v>
      </c>
      <c r="M331" s="99">
        <v>10.6</v>
      </c>
      <c r="N331" s="121"/>
      <c r="O331" s="95"/>
      <c r="P331" s="158">
        <v>13.4</v>
      </c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>
        <v>10.1</v>
      </c>
      <c r="Z331" s="43">
        <v>20.4</v>
      </c>
      <c r="AA331" s="55" t="s">
        <v>371</v>
      </c>
      <c r="AB331" s="25">
        <v>-2.3</v>
      </c>
      <c r="AC331" s="34" t="s">
        <v>170</v>
      </c>
      <c r="AD331" s="58">
        <v>-1.1</v>
      </c>
      <c r="AE331" s="55" t="s">
        <v>150</v>
      </c>
      <c r="AF331" s="50">
        <v>2.9</v>
      </c>
      <c r="AG331" s="50" t="s">
        <v>119</v>
      </c>
      <c r="AH331" s="42">
        <v>4.2</v>
      </c>
      <c r="AI331" s="42">
        <v>-19.1</v>
      </c>
      <c r="AJ331" s="42">
        <v>4.2</v>
      </c>
      <c r="AK331" s="42">
        <v>-19.1</v>
      </c>
      <c r="AL331" s="47">
        <v>5475</v>
      </c>
      <c r="AM331" s="47">
        <v>5466</v>
      </c>
      <c r="AN331" s="47">
        <v>5463</v>
      </c>
      <c r="AO331" s="53">
        <v>2102</v>
      </c>
      <c r="AP331" s="54">
        <v>2053</v>
      </c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>
        <v>11.2</v>
      </c>
      <c r="C332" s="99">
        <v>10.3</v>
      </c>
      <c r="D332" s="99">
        <v>11.8</v>
      </c>
      <c r="E332" s="99">
        <v>13.6</v>
      </c>
      <c r="F332" s="99">
        <v>13.2</v>
      </c>
      <c r="G332" s="99">
        <v>11.3</v>
      </c>
      <c r="H332" s="99">
        <v>10.3</v>
      </c>
      <c r="I332" s="99">
        <v>9.9</v>
      </c>
      <c r="J332" s="25">
        <v>9.9</v>
      </c>
      <c r="K332" s="43">
        <v>13.8</v>
      </c>
      <c r="L332" s="44">
        <v>11.4</v>
      </c>
      <c r="M332" s="99">
        <v>10.6</v>
      </c>
      <c r="N332" s="121"/>
      <c r="O332" s="95"/>
      <c r="P332" s="158">
        <v>6.6</v>
      </c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>
        <v>10</v>
      </c>
      <c r="Z332" s="43">
        <v>20.4</v>
      </c>
      <c r="AA332" s="55" t="s">
        <v>495</v>
      </c>
      <c r="AB332" s="25">
        <v>-1.5</v>
      </c>
      <c r="AC332" s="34" t="s">
        <v>77</v>
      </c>
      <c r="AD332" s="58">
        <v>0.4</v>
      </c>
      <c r="AE332" s="55" t="s">
        <v>187</v>
      </c>
      <c r="AF332" s="50">
        <v>2.1</v>
      </c>
      <c r="AG332" s="50" t="s">
        <v>119</v>
      </c>
      <c r="AH332" s="42">
        <v>4.2</v>
      </c>
      <c r="AI332" s="42">
        <v>-19.7</v>
      </c>
      <c r="AJ332" s="42">
        <v>3.2</v>
      </c>
      <c r="AK332" s="42">
        <v>-20.5</v>
      </c>
      <c r="AL332" s="47">
        <v>5463</v>
      </c>
      <c r="AM332" s="47">
        <v>5450</v>
      </c>
      <c r="AN332" s="34">
        <v>5455</v>
      </c>
      <c r="AO332" s="53">
        <v>1965</v>
      </c>
      <c r="AP332" s="54">
        <v>1920</v>
      </c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>
        <v>9.4</v>
      </c>
      <c r="C333" s="99">
        <v>7.8</v>
      </c>
      <c r="D333" s="99">
        <v>10.5</v>
      </c>
      <c r="E333" s="99">
        <v>13.6</v>
      </c>
      <c r="F333" s="99">
        <v>14.2</v>
      </c>
      <c r="G333" s="99">
        <v>12.7</v>
      </c>
      <c r="H333" s="99">
        <v>12</v>
      </c>
      <c r="I333" s="99">
        <v>11.4</v>
      </c>
      <c r="J333" s="25">
        <v>7.6</v>
      </c>
      <c r="K333" s="43">
        <v>15.2</v>
      </c>
      <c r="L333" s="44">
        <f t="shared" si="20"/>
        <v>11.450000000000001</v>
      </c>
      <c r="M333" s="99">
        <v>10.5</v>
      </c>
      <c r="N333" s="121"/>
      <c r="O333" s="95"/>
      <c r="P333" s="158">
        <v>9.4</v>
      </c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>
        <v>9.6</v>
      </c>
      <c r="Z333" s="43">
        <v>19</v>
      </c>
      <c r="AA333" s="55" t="s">
        <v>390</v>
      </c>
      <c r="AB333" s="25">
        <v>-1.8</v>
      </c>
      <c r="AC333" s="34" t="s">
        <v>79</v>
      </c>
      <c r="AD333" s="58">
        <v>0.3</v>
      </c>
      <c r="AE333" s="55" t="s">
        <v>496</v>
      </c>
      <c r="AF333" s="50">
        <v>4.2</v>
      </c>
      <c r="AG333" s="50" t="s">
        <v>119</v>
      </c>
      <c r="AH333" s="42">
        <v>3</v>
      </c>
      <c r="AI333" s="42">
        <v>-20.5</v>
      </c>
      <c r="AJ333" s="42">
        <v>2.2</v>
      </c>
      <c r="AK333" s="42">
        <v>-19.7</v>
      </c>
      <c r="AL333" s="47">
        <v>5450</v>
      </c>
      <c r="AM333" s="47">
        <v>5448</v>
      </c>
      <c r="AN333" s="34">
        <v>5445</v>
      </c>
      <c r="AO333" s="53">
        <v>1972</v>
      </c>
      <c r="AP333" s="54">
        <v>1954</v>
      </c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>
        <v>9</v>
      </c>
      <c r="C334" s="99">
        <v>7.6</v>
      </c>
      <c r="D334" s="99">
        <v>11.6</v>
      </c>
      <c r="E334" s="99">
        <v>14.3</v>
      </c>
      <c r="F334" s="99">
        <v>15.2</v>
      </c>
      <c r="G334" s="99">
        <v>15.2</v>
      </c>
      <c r="H334" s="99">
        <v>13</v>
      </c>
      <c r="I334" s="99">
        <v>10.8</v>
      </c>
      <c r="J334" s="25">
        <v>7.6</v>
      </c>
      <c r="K334" s="43">
        <v>16</v>
      </c>
      <c r="L334" s="44">
        <f t="shared" si="20"/>
        <v>12.0875</v>
      </c>
      <c r="M334" s="99">
        <v>10.5</v>
      </c>
      <c r="N334" s="121"/>
      <c r="O334" s="95"/>
      <c r="P334" s="158">
        <v>14.1</v>
      </c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>
        <v>10.2</v>
      </c>
      <c r="Z334" s="43">
        <v>18.9</v>
      </c>
      <c r="AA334" s="55" t="s">
        <v>497</v>
      </c>
      <c r="AB334" s="25">
        <v>-1.3</v>
      </c>
      <c r="AC334" s="34" t="s">
        <v>79</v>
      </c>
      <c r="AD334" s="58">
        <v>0.4</v>
      </c>
      <c r="AE334" s="55" t="s">
        <v>155</v>
      </c>
      <c r="AF334" s="50">
        <v>3.6</v>
      </c>
      <c r="AG334" s="50" t="s">
        <v>127</v>
      </c>
      <c r="AH334" s="42">
        <v>3.4</v>
      </c>
      <c r="AI334" s="42">
        <v>-19.5</v>
      </c>
      <c r="AJ334" s="42">
        <v>5.2</v>
      </c>
      <c r="AK334" s="42">
        <v>-21.9</v>
      </c>
      <c r="AL334" s="34">
        <v>5436</v>
      </c>
      <c r="AM334" s="34">
        <v>5453</v>
      </c>
      <c r="AN334" s="47">
        <v>5445</v>
      </c>
      <c r="AO334" s="63">
        <v>1860</v>
      </c>
      <c r="AP334" s="163">
        <v>2035</v>
      </c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>
        <v>8.2</v>
      </c>
      <c r="C335" s="99">
        <v>7.8</v>
      </c>
      <c r="D335" s="99">
        <v>10.9</v>
      </c>
      <c r="E335" s="99">
        <v>12.6</v>
      </c>
      <c r="F335" s="99">
        <v>12.6</v>
      </c>
      <c r="G335" s="99">
        <v>10.3</v>
      </c>
      <c r="H335" s="99">
        <v>9.4</v>
      </c>
      <c r="I335" s="99">
        <v>8.4</v>
      </c>
      <c r="J335" s="25">
        <v>7.1</v>
      </c>
      <c r="K335" s="123">
        <v>13.4</v>
      </c>
      <c r="L335" s="44">
        <f t="shared" si="20"/>
        <v>10.025000000000002</v>
      </c>
      <c r="M335" s="99">
        <v>10.4</v>
      </c>
      <c r="N335" s="121"/>
      <c r="O335" s="97"/>
      <c r="P335" s="158">
        <v>10.3</v>
      </c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>
        <v>9.3</v>
      </c>
      <c r="Z335" s="43">
        <v>19.3</v>
      </c>
      <c r="AA335" s="55" t="s">
        <v>109</v>
      </c>
      <c r="AB335" s="25">
        <v>2.2</v>
      </c>
      <c r="AC335" s="34" t="s">
        <v>371</v>
      </c>
      <c r="AD335" s="58">
        <v>0.3</v>
      </c>
      <c r="AE335" s="55" t="s">
        <v>150</v>
      </c>
      <c r="AF335" s="50">
        <v>61</v>
      </c>
      <c r="AG335" s="50" t="s">
        <v>193</v>
      </c>
      <c r="AH335" s="42">
        <v>3</v>
      </c>
      <c r="AI335" s="42">
        <v>-19.5</v>
      </c>
      <c r="AJ335" s="42">
        <v>3.4</v>
      </c>
      <c r="AK335" s="42">
        <v>-19.5</v>
      </c>
      <c r="AL335" s="47">
        <v>5463</v>
      </c>
      <c r="AM335" s="47">
        <v>5439</v>
      </c>
      <c r="AN335" s="47">
        <v>5470</v>
      </c>
      <c r="AO335" s="63">
        <v>2321</v>
      </c>
      <c r="AP335" s="163">
        <v>1842</v>
      </c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>
        <v>7.7</v>
      </c>
      <c r="C336" s="99">
        <v>7.3</v>
      </c>
      <c r="D336" s="99">
        <v>8.8</v>
      </c>
      <c r="E336" s="99">
        <v>10.3</v>
      </c>
      <c r="F336" s="99">
        <v>12.6</v>
      </c>
      <c r="G336" s="99">
        <v>11.2</v>
      </c>
      <c r="H336" s="99">
        <v>9.8</v>
      </c>
      <c r="I336" s="99">
        <v>8.6</v>
      </c>
      <c r="J336" s="115">
        <v>7.2</v>
      </c>
      <c r="K336" s="123">
        <v>13.2</v>
      </c>
      <c r="L336" s="44">
        <f t="shared" si="20"/>
        <v>9.5375</v>
      </c>
      <c r="M336" s="99">
        <v>10.4</v>
      </c>
      <c r="N336" s="121">
        <v>0</v>
      </c>
      <c r="O336" s="97"/>
      <c r="P336" s="158">
        <v>6.7</v>
      </c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>
        <v>9.3</v>
      </c>
      <c r="Z336" s="43">
        <v>16.8</v>
      </c>
      <c r="AA336" s="55" t="s">
        <v>46</v>
      </c>
      <c r="AB336" s="25">
        <v>3.3</v>
      </c>
      <c r="AC336" s="34" t="s">
        <v>428</v>
      </c>
      <c r="AD336" s="58">
        <v>0.5</v>
      </c>
      <c r="AE336" s="55" t="s">
        <v>123</v>
      </c>
      <c r="AF336" s="50">
        <v>41.5</v>
      </c>
      <c r="AG336" s="50" t="s">
        <v>50</v>
      </c>
      <c r="AH336" s="42">
        <v>0.6</v>
      </c>
      <c r="AI336" s="42">
        <v>-20.1</v>
      </c>
      <c r="AJ336" s="42">
        <v>1.6</v>
      </c>
      <c r="AK336" s="42">
        <v>-22.5</v>
      </c>
      <c r="AL336" s="47">
        <v>5451</v>
      </c>
      <c r="AM336" s="47">
        <v>5445</v>
      </c>
      <c r="AN336" s="47">
        <v>5455</v>
      </c>
      <c r="AO336" s="63">
        <v>1888</v>
      </c>
      <c r="AP336" s="163">
        <v>2012</v>
      </c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>
        <v>7.7</v>
      </c>
      <c r="C337" s="99">
        <v>7.4</v>
      </c>
      <c r="D337" s="99">
        <v>9.2</v>
      </c>
      <c r="E337" s="99">
        <v>9.2</v>
      </c>
      <c r="F337" s="99">
        <v>11.1</v>
      </c>
      <c r="G337" s="99">
        <v>11.9</v>
      </c>
      <c r="H337" s="99">
        <v>9.2</v>
      </c>
      <c r="I337" s="99">
        <v>7</v>
      </c>
      <c r="J337" s="115">
        <v>7.2</v>
      </c>
      <c r="K337" s="116">
        <v>12.5</v>
      </c>
      <c r="L337" s="44">
        <f t="shared" si="20"/>
        <v>9.0875</v>
      </c>
      <c r="M337" s="99">
        <v>10.3</v>
      </c>
      <c r="N337" s="121">
        <v>0.5</v>
      </c>
      <c r="O337" s="95"/>
      <c r="P337" s="158">
        <v>10</v>
      </c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>
        <v>9</v>
      </c>
      <c r="Z337" s="43">
        <v>19</v>
      </c>
      <c r="AA337" s="55" t="s">
        <v>367</v>
      </c>
      <c r="AB337" s="25">
        <v>2.1</v>
      </c>
      <c r="AC337" s="34" t="s">
        <v>78</v>
      </c>
      <c r="AD337" s="58">
        <v>1.7</v>
      </c>
      <c r="AE337" s="55" t="s">
        <v>150</v>
      </c>
      <c r="AF337" s="50">
        <v>45.2</v>
      </c>
      <c r="AG337" s="50" t="s">
        <v>118</v>
      </c>
      <c r="AH337" s="42">
        <v>1.6</v>
      </c>
      <c r="AI337" s="42">
        <v>-22.3</v>
      </c>
      <c r="AJ337" s="42">
        <v>2.6</v>
      </c>
      <c r="AK337" s="42">
        <v>-23.1</v>
      </c>
      <c r="AL337" s="34">
        <v>5437</v>
      </c>
      <c r="AM337" s="34">
        <v>5406</v>
      </c>
      <c r="AN337" s="47">
        <v>5434</v>
      </c>
      <c r="AO337" s="63">
        <v>1658</v>
      </c>
      <c r="AP337" s="163">
        <v>1777</v>
      </c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>
        <v>5.9</v>
      </c>
      <c r="C338" s="99">
        <v>6.7</v>
      </c>
      <c r="D338" s="99">
        <v>8.6</v>
      </c>
      <c r="E338" s="99">
        <v>10</v>
      </c>
      <c r="F338" s="99">
        <v>13.3</v>
      </c>
      <c r="G338" s="99">
        <v>12.8</v>
      </c>
      <c r="H338" s="99">
        <v>12.5</v>
      </c>
      <c r="I338" s="99">
        <v>10.2</v>
      </c>
      <c r="J338" s="115">
        <v>5.9</v>
      </c>
      <c r="K338" s="43">
        <v>14</v>
      </c>
      <c r="L338" s="44">
        <v>10.1</v>
      </c>
      <c r="M338" s="99">
        <v>10.2</v>
      </c>
      <c r="N338" s="121"/>
      <c r="O338" s="95"/>
      <c r="P338" s="158">
        <v>0.9</v>
      </c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>
        <v>9</v>
      </c>
      <c r="Z338" s="43">
        <v>16</v>
      </c>
      <c r="AA338" s="55" t="s">
        <v>254</v>
      </c>
      <c r="AB338" s="25">
        <v>1.3</v>
      </c>
      <c r="AC338" s="34" t="s">
        <v>78</v>
      </c>
      <c r="AD338" s="58">
        <v>0.2</v>
      </c>
      <c r="AE338" s="55" t="s">
        <v>123</v>
      </c>
      <c r="AF338" s="50">
        <v>27.7</v>
      </c>
      <c r="AG338" s="50" t="s">
        <v>257</v>
      </c>
      <c r="AH338" s="42">
        <v>1.8</v>
      </c>
      <c r="AI338" s="42">
        <v>-24.1</v>
      </c>
      <c r="AJ338" s="42">
        <v>1</v>
      </c>
      <c r="AK338" s="42">
        <v>-26.1</v>
      </c>
      <c r="AL338" s="47">
        <v>5418</v>
      </c>
      <c r="AM338" s="47">
        <v>5391</v>
      </c>
      <c r="AN338" s="47"/>
      <c r="AO338" s="53">
        <v>1883</v>
      </c>
      <c r="AP338" s="54">
        <v>1707</v>
      </c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>
        <v>6.9</v>
      </c>
      <c r="C339" s="99">
        <v>5.7</v>
      </c>
      <c r="D339" s="99">
        <v>9.4</v>
      </c>
      <c r="E339" s="99">
        <v>12.2</v>
      </c>
      <c r="F339" s="99">
        <v>13</v>
      </c>
      <c r="G339" s="99">
        <v>12.7</v>
      </c>
      <c r="H339" s="99">
        <v>10.9</v>
      </c>
      <c r="I339" s="99">
        <v>7.5</v>
      </c>
      <c r="J339" s="25">
        <v>5.7</v>
      </c>
      <c r="K339" s="43">
        <v>13.9</v>
      </c>
      <c r="L339" s="44">
        <f t="shared" si="20"/>
        <v>9.787500000000001</v>
      </c>
      <c r="M339" s="99">
        <v>10.2</v>
      </c>
      <c r="N339" s="121"/>
      <c r="O339" s="97"/>
      <c r="P339" s="158">
        <v>14.3</v>
      </c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>
        <v>8.7</v>
      </c>
      <c r="Z339" s="43">
        <v>16.5</v>
      </c>
      <c r="AA339" s="55" t="s">
        <v>371</v>
      </c>
      <c r="AB339" s="25">
        <v>-3</v>
      </c>
      <c r="AC339" s="34" t="s">
        <v>171</v>
      </c>
      <c r="AD339" s="58">
        <v>0.7</v>
      </c>
      <c r="AE339" s="55" t="s">
        <v>154</v>
      </c>
      <c r="AF339" s="50">
        <v>79.6</v>
      </c>
      <c r="AG339" s="50" t="s">
        <v>465</v>
      </c>
      <c r="AH339" s="42">
        <v>1.4</v>
      </c>
      <c r="AI339" s="42">
        <v>-26.1</v>
      </c>
      <c r="AJ339" s="42">
        <v>1.2</v>
      </c>
      <c r="AK339" s="42">
        <v>-24.3</v>
      </c>
      <c r="AL339" s="47">
        <v>5398</v>
      </c>
      <c r="AM339" s="47">
        <v>5406</v>
      </c>
      <c r="AN339" s="47">
        <v>5396</v>
      </c>
      <c r="AO339" s="53">
        <v>1681</v>
      </c>
      <c r="AP339" s="54">
        <v>1644</v>
      </c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>
        <v>8.8</v>
      </c>
      <c r="C340" s="99">
        <v>9.3</v>
      </c>
      <c r="D340" s="99">
        <v>10.8</v>
      </c>
      <c r="E340" s="99">
        <v>13.1</v>
      </c>
      <c r="F340" s="99">
        <v>14.4</v>
      </c>
      <c r="G340" s="99">
        <v>14.4</v>
      </c>
      <c r="H340" s="99">
        <v>13.4</v>
      </c>
      <c r="I340" s="99">
        <v>9.4</v>
      </c>
      <c r="J340" s="115">
        <v>7.4</v>
      </c>
      <c r="K340" s="116">
        <v>15.9</v>
      </c>
      <c r="L340" s="44">
        <f t="shared" si="20"/>
        <v>11.700000000000001</v>
      </c>
      <c r="M340" s="99">
        <v>10.1</v>
      </c>
      <c r="N340" s="121">
        <v>0.1</v>
      </c>
      <c r="O340" s="95"/>
      <c r="P340" s="158">
        <v>8.3</v>
      </c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>
        <v>9.4</v>
      </c>
      <c r="Z340" s="43">
        <v>18.1</v>
      </c>
      <c r="AA340" s="55" t="s">
        <v>171</v>
      </c>
      <c r="AB340" s="25">
        <v>-0.2</v>
      </c>
      <c r="AC340" s="34" t="s">
        <v>244</v>
      </c>
      <c r="AD340" s="58">
        <v>-0.5</v>
      </c>
      <c r="AE340" s="55" t="s">
        <v>187</v>
      </c>
      <c r="AF340" s="50">
        <v>11</v>
      </c>
      <c r="AG340" s="61" t="s">
        <v>127</v>
      </c>
      <c r="AH340" s="42">
        <v>1</v>
      </c>
      <c r="AI340" s="42">
        <v>-24.5</v>
      </c>
      <c r="AJ340" s="42">
        <v>0.8</v>
      </c>
      <c r="AK340" s="42">
        <v>-25.7</v>
      </c>
      <c r="AL340" s="47">
        <v>5400</v>
      </c>
      <c r="AM340" s="47">
        <v>5390</v>
      </c>
      <c r="AN340" s="34">
        <v>5380</v>
      </c>
      <c r="AO340" s="53">
        <v>1552</v>
      </c>
      <c r="AP340" s="54">
        <v>1503</v>
      </c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>
        <v>6.6</v>
      </c>
      <c r="C341" s="99">
        <v>7.2</v>
      </c>
      <c r="D341" s="99">
        <v>9.1</v>
      </c>
      <c r="E341" s="99">
        <v>12.8</v>
      </c>
      <c r="F341" s="99">
        <v>12.6</v>
      </c>
      <c r="G341" s="99">
        <v>12.4</v>
      </c>
      <c r="H341" s="99">
        <v>10.3</v>
      </c>
      <c r="I341" s="99">
        <v>9.5</v>
      </c>
      <c r="J341" s="115">
        <v>6</v>
      </c>
      <c r="K341" s="116">
        <v>13.5</v>
      </c>
      <c r="L341" s="44">
        <f t="shared" si="20"/>
        <v>10.0625</v>
      </c>
      <c r="M341" s="99">
        <v>10</v>
      </c>
      <c r="N341" s="121">
        <v>0</v>
      </c>
      <c r="O341" s="95"/>
      <c r="P341" s="158">
        <v>12.1</v>
      </c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>
        <v>10</v>
      </c>
      <c r="Z341" s="43">
        <v>16.9</v>
      </c>
      <c r="AA341" s="55" t="s">
        <v>171</v>
      </c>
      <c r="AB341" s="25">
        <v>-1.2</v>
      </c>
      <c r="AC341" s="34" t="s">
        <v>171</v>
      </c>
      <c r="AD341" s="58">
        <v>-0.3</v>
      </c>
      <c r="AE341" s="55" t="s">
        <v>123</v>
      </c>
      <c r="AF341" s="50">
        <v>26.4</v>
      </c>
      <c r="AG341" s="61" t="s">
        <v>190</v>
      </c>
      <c r="AH341" s="42">
        <v>2</v>
      </c>
      <c r="AI341" s="42">
        <v>-25.5</v>
      </c>
      <c r="AJ341" s="42">
        <v>2</v>
      </c>
      <c r="AK341" s="42">
        <v>-24.9</v>
      </c>
      <c r="AL341" s="47">
        <v>5408</v>
      </c>
      <c r="AM341" s="47">
        <v>5396</v>
      </c>
      <c r="AN341" s="34">
        <v>5387</v>
      </c>
      <c r="AO341" s="53">
        <v>1652</v>
      </c>
      <c r="AP341" s="54">
        <v>1620</v>
      </c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>
        <v>8.2</v>
      </c>
      <c r="C342" s="99">
        <v>7</v>
      </c>
      <c r="D342" s="99">
        <v>9.2</v>
      </c>
      <c r="E342" s="99">
        <v>9.7</v>
      </c>
      <c r="F342" s="99">
        <v>10.6</v>
      </c>
      <c r="G342" s="99">
        <v>10.2</v>
      </c>
      <c r="H342" s="99">
        <v>8.9</v>
      </c>
      <c r="I342" s="99">
        <v>8.7</v>
      </c>
      <c r="J342" s="115">
        <v>7</v>
      </c>
      <c r="K342" s="116">
        <v>12.2</v>
      </c>
      <c r="L342" s="44">
        <f t="shared" si="20"/>
        <v>9.062499999999998</v>
      </c>
      <c r="M342" s="99">
        <v>9.9</v>
      </c>
      <c r="N342" s="121">
        <v>0</v>
      </c>
      <c r="O342" s="97"/>
      <c r="P342" s="158">
        <v>1.9</v>
      </c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>
        <v>9.4</v>
      </c>
      <c r="Z342" s="43">
        <v>16.2</v>
      </c>
      <c r="AA342" s="55" t="s">
        <v>131</v>
      </c>
      <c r="AB342" s="25">
        <v>-1.4</v>
      </c>
      <c r="AC342" s="34" t="s">
        <v>171</v>
      </c>
      <c r="AD342" s="58">
        <v>1.1</v>
      </c>
      <c r="AE342" s="55" t="s">
        <v>150</v>
      </c>
      <c r="AF342" s="50">
        <v>13.8</v>
      </c>
      <c r="AG342" s="61" t="s">
        <v>99</v>
      </c>
      <c r="AH342" s="42">
        <v>1.4</v>
      </c>
      <c r="AI342" s="42">
        <v>-24.9</v>
      </c>
      <c r="AJ342" s="42">
        <v>-0.5</v>
      </c>
      <c r="AK342" s="42">
        <v>-24.1</v>
      </c>
      <c r="AL342" s="47">
        <v>5387</v>
      </c>
      <c r="AM342" s="47">
        <v>5382</v>
      </c>
      <c r="AN342" s="47">
        <v>5388</v>
      </c>
      <c r="AO342" s="53">
        <v>1581</v>
      </c>
      <c r="AP342" s="54">
        <v>1322</v>
      </c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>
        <v>8.8</v>
      </c>
      <c r="C343" s="99">
        <v>8.4</v>
      </c>
      <c r="D343" s="99">
        <v>9.1</v>
      </c>
      <c r="E343" s="99">
        <v>10.9</v>
      </c>
      <c r="F343" s="99">
        <v>10.8</v>
      </c>
      <c r="G343" s="99">
        <v>11.1</v>
      </c>
      <c r="H343" s="99">
        <v>10.4</v>
      </c>
      <c r="I343" s="99">
        <v>9.8</v>
      </c>
      <c r="J343" s="115">
        <v>8.4</v>
      </c>
      <c r="K343" s="116">
        <v>11.5</v>
      </c>
      <c r="L343" s="44">
        <f t="shared" si="20"/>
        <v>9.9125</v>
      </c>
      <c r="M343" s="99">
        <v>9.9</v>
      </c>
      <c r="N343" s="121">
        <v>4.8</v>
      </c>
      <c r="O343" s="95"/>
      <c r="P343" s="158">
        <v>0.2</v>
      </c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>
        <v>9.6</v>
      </c>
      <c r="Z343" s="43">
        <v>13.9</v>
      </c>
      <c r="AA343" s="55" t="s">
        <v>175</v>
      </c>
      <c r="AB343" s="25">
        <v>2.4</v>
      </c>
      <c r="AC343" s="34" t="s">
        <v>74</v>
      </c>
      <c r="AD343" s="58">
        <v>0.5</v>
      </c>
      <c r="AE343" s="55" t="s">
        <v>150</v>
      </c>
      <c r="AF343" s="50">
        <v>21.5</v>
      </c>
      <c r="AG343" s="61" t="s">
        <v>132</v>
      </c>
      <c r="AH343" s="42">
        <v>-1.1</v>
      </c>
      <c r="AI343" s="42">
        <v>-23.3</v>
      </c>
      <c r="AJ343" s="42">
        <v>-0.1</v>
      </c>
      <c r="AK343" s="42">
        <v>-25.5</v>
      </c>
      <c r="AL343" s="47">
        <v>5377</v>
      </c>
      <c r="AM343" s="47">
        <v>5369</v>
      </c>
      <c r="AN343" s="56"/>
      <c r="AO343" s="53">
        <v>1247</v>
      </c>
      <c r="AP343" s="54">
        <v>1361</v>
      </c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>
        <v>9.3</v>
      </c>
      <c r="C344" s="99">
        <v>9.2</v>
      </c>
      <c r="D344" s="99">
        <v>11.4</v>
      </c>
      <c r="E344" s="99">
        <v>14</v>
      </c>
      <c r="F344" s="99">
        <v>14.7</v>
      </c>
      <c r="G344" s="99">
        <v>14.7</v>
      </c>
      <c r="H344" s="99">
        <v>12.1</v>
      </c>
      <c r="I344" s="99">
        <v>11</v>
      </c>
      <c r="J344" s="115">
        <v>9.2</v>
      </c>
      <c r="K344" s="116">
        <v>15.4</v>
      </c>
      <c r="L344" s="44">
        <v>12</v>
      </c>
      <c r="M344" s="99">
        <v>9.8</v>
      </c>
      <c r="N344" s="121">
        <v>0.7</v>
      </c>
      <c r="O344" s="95"/>
      <c r="P344" s="158">
        <v>3.2</v>
      </c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>
        <v>10.1</v>
      </c>
      <c r="Z344" s="43">
        <v>16.8</v>
      </c>
      <c r="AA344" s="55" t="s">
        <v>451</v>
      </c>
      <c r="AB344" s="25">
        <v>2.1</v>
      </c>
      <c r="AC344" s="34" t="s">
        <v>244</v>
      </c>
      <c r="AD344" s="58">
        <v>1.2</v>
      </c>
      <c r="AE344" s="55" t="s">
        <v>150</v>
      </c>
      <c r="AF344" s="50">
        <v>104.3</v>
      </c>
      <c r="AG344" s="61" t="s">
        <v>119</v>
      </c>
      <c r="AH344" s="42">
        <v>0.4</v>
      </c>
      <c r="AI344" s="42">
        <v>-27.7</v>
      </c>
      <c r="AJ344" s="42">
        <v>0.4</v>
      </c>
      <c r="AK344" s="42">
        <v>-26.1</v>
      </c>
      <c r="AL344" s="47">
        <v>5381</v>
      </c>
      <c r="AM344" s="47">
        <v>5389</v>
      </c>
      <c r="AN344" s="47">
        <v>5385</v>
      </c>
      <c r="AO344" s="53">
        <v>1486</v>
      </c>
      <c r="AP344" s="54">
        <v>1528</v>
      </c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>
        <v>10.1</v>
      </c>
      <c r="C345" s="99">
        <v>8.6</v>
      </c>
      <c r="D345" s="99">
        <v>9.7</v>
      </c>
      <c r="E345" s="99">
        <v>12.9</v>
      </c>
      <c r="F345" s="99">
        <v>13.5</v>
      </c>
      <c r="G345" s="99">
        <v>13.9</v>
      </c>
      <c r="H345" s="99">
        <v>12.8</v>
      </c>
      <c r="I345" s="99">
        <v>8.9</v>
      </c>
      <c r="J345" s="115">
        <v>8</v>
      </c>
      <c r="K345" s="116">
        <v>14.1</v>
      </c>
      <c r="L345" s="44">
        <f>AVERAGE(B345:I345)</f>
        <v>11.3</v>
      </c>
      <c r="M345" s="99">
        <v>9.7</v>
      </c>
      <c r="N345" s="121">
        <v>0.2</v>
      </c>
      <c r="O345" s="95"/>
      <c r="P345" s="158">
        <v>8</v>
      </c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>
        <v>9.1</v>
      </c>
      <c r="Z345" s="43">
        <v>15.6</v>
      </c>
      <c r="AA345" s="55" t="s">
        <v>498</v>
      </c>
      <c r="AB345" s="25">
        <v>1.4</v>
      </c>
      <c r="AC345" s="34" t="s">
        <v>371</v>
      </c>
      <c r="AD345" s="58">
        <v>0.1</v>
      </c>
      <c r="AE345" s="55" t="s">
        <v>155</v>
      </c>
      <c r="AF345" s="50">
        <v>4.8</v>
      </c>
      <c r="AG345" s="61" t="s">
        <v>199</v>
      </c>
      <c r="AH345" s="42">
        <v>1</v>
      </c>
      <c r="AI345" s="42">
        <v>-23.5</v>
      </c>
      <c r="AJ345" s="42">
        <v>0</v>
      </c>
      <c r="AK345" s="42">
        <v>-23.7</v>
      </c>
      <c r="AL345" s="56">
        <v>5399</v>
      </c>
      <c r="AM345" s="47">
        <v>5403</v>
      </c>
      <c r="AN345" s="47"/>
      <c r="AO345" s="63">
        <v>1658</v>
      </c>
      <c r="AP345" s="163">
        <v>1504</v>
      </c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>
        <v>7.6</v>
      </c>
      <c r="C346" s="99">
        <v>4.2</v>
      </c>
      <c r="D346" s="99">
        <v>8.5</v>
      </c>
      <c r="E346" s="99">
        <v>11.5</v>
      </c>
      <c r="F346" s="99">
        <v>13.1</v>
      </c>
      <c r="G346" s="99">
        <v>13</v>
      </c>
      <c r="H346" s="99">
        <v>10.4</v>
      </c>
      <c r="I346" s="99">
        <v>6.8</v>
      </c>
      <c r="J346" s="25">
        <v>4</v>
      </c>
      <c r="K346" s="43">
        <v>13.6</v>
      </c>
      <c r="L346" s="44">
        <f>AVERAGE(B346:I346)</f>
        <v>9.3875</v>
      </c>
      <c r="M346" s="99">
        <v>9.6</v>
      </c>
      <c r="N346" s="121">
        <v>0</v>
      </c>
      <c r="O346" s="97"/>
      <c r="P346" s="158">
        <v>14.5</v>
      </c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>
        <v>7.9</v>
      </c>
      <c r="Z346" s="43">
        <v>16.5</v>
      </c>
      <c r="AA346" s="55" t="s">
        <v>171</v>
      </c>
      <c r="AB346" s="25">
        <v>-1.7</v>
      </c>
      <c r="AC346" s="34" t="s">
        <v>421</v>
      </c>
      <c r="AD346" s="58">
        <v>-0.7</v>
      </c>
      <c r="AE346" s="55" t="s">
        <v>155</v>
      </c>
      <c r="AF346" s="50">
        <v>7.7</v>
      </c>
      <c r="AG346" s="61" t="s">
        <v>259</v>
      </c>
      <c r="AH346" s="42">
        <v>-0.5</v>
      </c>
      <c r="AI346" s="42">
        <v>-23.3</v>
      </c>
      <c r="AJ346" s="42">
        <v>1.8</v>
      </c>
      <c r="AK346" s="42">
        <v>-22.3</v>
      </c>
      <c r="AL346" s="47">
        <v>5408</v>
      </c>
      <c r="AM346" s="47">
        <v>5394</v>
      </c>
      <c r="AN346" s="47"/>
      <c r="AO346" s="53">
        <v>1447</v>
      </c>
      <c r="AP346" s="54">
        <v>1849</v>
      </c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>
        <v>4.7</v>
      </c>
      <c r="C347" s="99">
        <v>4.1</v>
      </c>
      <c r="D347" s="99">
        <v>6.6</v>
      </c>
      <c r="E347" s="99">
        <v>10.6</v>
      </c>
      <c r="F347" s="99">
        <v>11</v>
      </c>
      <c r="G347" s="99">
        <v>10.6</v>
      </c>
      <c r="H347" s="99">
        <v>9.6</v>
      </c>
      <c r="I347" s="99">
        <v>6.8</v>
      </c>
      <c r="J347" s="25">
        <v>3.8</v>
      </c>
      <c r="K347" s="43">
        <v>11.5</v>
      </c>
      <c r="L347" s="44">
        <v>8.2</v>
      </c>
      <c r="M347" s="99">
        <v>9.5</v>
      </c>
      <c r="N347" s="121"/>
      <c r="O347" s="97"/>
      <c r="P347" s="158">
        <v>11.1</v>
      </c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>
        <v>7.9</v>
      </c>
      <c r="Z347" s="43">
        <v>15.5</v>
      </c>
      <c r="AA347" s="55" t="s">
        <v>208</v>
      </c>
      <c r="AB347" s="25">
        <v>-2.1</v>
      </c>
      <c r="AC347" s="34" t="s">
        <v>171</v>
      </c>
      <c r="AD347" s="58">
        <v>-1.6</v>
      </c>
      <c r="AE347" s="55" t="s">
        <v>123</v>
      </c>
      <c r="AF347" s="50">
        <v>4</v>
      </c>
      <c r="AG347" s="61" t="s">
        <v>49</v>
      </c>
      <c r="AH347" s="42">
        <v>2</v>
      </c>
      <c r="AI347" s="42">
        <v>-18.9</v>
      </c>
      <c r="AJ347" s="42">
        <v>1.2</v>
      </c>
      <c r="AK347" s="42">
        <v>-18.9</v>
      </c>
      <c r="AL347" s="47">
        <v>5440</v>
      </c>
      <c r="AM347" s="47">
        <v>5413</v>
      </c>
      <c r="AN347" s="47">
        <v>5393</v>
      </c>
      <c r="AO347" s="53">
        <v>1782</v>
      </c>
      <c r="AP347" s="54">
        <v>1665</v>
      </c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>
        <v>7.2</v>
      </c>
      <c r="C348" s="99">
        <v>5.1</v>
      </c>
      <c r="D348" s="99">
        <v>8.4</v>
      </c>
      <c r="E348" s="99">
        <v>9.5</v>
      </c>
      <c r="F348" s="99">
        <v>9.9</v>
      </c>
      <c r="G348" s="99">
        <v>10.4</v>
      </c>
      <c r="H348" s="99">
        <v>9.4</v>
      </c>
      <c r="I348" s="99">
        <v>9.4</v>
      </c>
      <c r="J348" s="115">
        <v>5</v>
      </c>
      <c r="K348" s="116">
        <v>10.7</v>
      </c>
      <c r="L348" s="44">
        <f>AVERAGE(B348:I348)</f>
        <v>8.6625</v>
      </c>
      <c r="M348" s="99">
        <v>9.4</v>
      </c>
      <c r="N348" s="121"/>
      <c r="O348" s="95"/>
      <c r="P348" s="158">
        <v>9.7</v>
      </c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>
        <v>8.2</v>
      </c>
      <c r="Z348" s="43">
        <v>15.7</v>
      </c>
      <c r="AA348" s="55" t="s">
        <v>208</v>
      </c>
      <c r="AB348" s="25">
        <v>-4.1</v>
      </c>
      <c r="AC348" s="34" t="s">
        <v>77</v>
      </c>
      <c r="AD348" s="58">
        <v>-2.7</v>
      </c>
      <c r="AE348" s="55" t="s">
        <v>496</v>
      </c>
      <c r="AF348" s="50">
        <v>8.6</v>
      </c>
      <c r="AG348" s="61" t="s">
        <v>387</v>
      </c>
      <c r="AH348" s="42">
        <v>0.8</v>
      </c>
      <c r="AI348" s="42">
        <v>-20.3</v>
      </c>
      <c r="AJ348" s="42">
        <v>-0.5</v>
      </c>
      <c r="AK348" s="42">
        <v>-17.3</v>
      </c>
      <c r="AL348" s="47">
        <v>5424</v>
      </c>
      <c r="AM348" s="47">
        <v>5449</v>
      </c>
      <c r="AN348" s="47">
        <v>5406</v>
      </c>
      <c r="AO348" s="53">
        <v>1660</v>
      </c>
      <c r="AP348" s="54">
        <v>1408</v>
      </c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>
        <v>8.4</v>
      </c>
      <c r="C349" s="99">
        <v>8.1</v>
      </c>
      <c r="D349" s="99">
        <v>9.1</v>
      </c>
      <c r="E349" s="99">
        <v>11.1</v>
      </c>
      <c r="F349" s="99">
        <v>10.6</v>
      </c>
      <c r="G349" s="99">
        <v>10.4</v>
      </c>
      <c r="H349" s="99">
        <v>10.4</v>
      </c>
      <c r="I349" s="99">
        <v>10.3</v>
      </c>
      <c r="J349" s="115">
        <v>7.9</v>
      </c>
      <c r="K349" s="116">
        <v>11.8</v>
      </c>
      <c r="L349" s="44">
        <f>AVERAGE(B349:I349)</f>
        <v>9.8</v>
      </c>
      <c r="M349" s="99">
        <v>9.3</v>
      </c>
      <c r="N349" s="121">
        <v>0.4</v>
      </c>
      <c r="O349" s="97"/>
      <c r="P349" s="158">
        <v>0</v>
      </c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>
        <v>10.3</v>
      </c>
      <c r="Z349" s="43">
        <v>16</v>
      </c>
      <c r="AA349" s="55" t="s">
        <v>49</v>
      </c>
      <c r="AB349" s="25">
        <v>-2.2</v>
      </c>
      <c r="AC349" s="34" t="s">
        <v>71</v>
      </c>
      <c r="AD349" s="58">
        <v>-1.2</v>
      </c>
      <c r="AE349" s="55" t="s">
        <v>496</v>
      </c>
      <c r="AF349" s="50">
        <v>8.2</v>
      </c>
      <c r="AG349" s="61" t="s">
        <v>490</v>
      </c>
      <c r="AH349" s="42">
        <v>7.2</v>
      </c>
      <c r="AI349" s="233">
        <v>-13.9</v>
      </c>
      <c r="AJ349" s="42">
        <v>6.8</v>
      </c>
      <c r="AK349" s="42">
        <v>-14.1</v>
      </c>
      <c r="AL349" s="47">
        <v>5543</v>
      </c>
      <c r="AM349" s="47">
        <v>5520</v>
      </c>
      <c r="AN349" s="47">
        <v>5480</v>
      </c>
      <c r="AO349" s="135">
        <v>1137</v>
      </c>
      <c r="AP349" s="136">
        <v>2130</v>
      </c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99">
        <v>10</v>
      </c>
      <c r="C350" s="99">
        <v>9.8</v>
      </c>
      <c r="D350" s="99">
        <v>10.1</v>
      </c>
      <c r="E350" s="99">
        <v>11.4</v>
      </c>
      <c r="F350" s="99">
        <v>12.2</v>
      </c>
      <c r="G350" s="99">
        <v>12.4</v>
      </c>
      <c r="H350" s="99">
        <v>11.5</v>
      </c>
      <c r="I350" s="99">
        <v>10.6</v>
      </c>
      <c r="J350" s="115">
        <v>9.8</v>
      </c>
      <c r="K350" s="116">
        <v>13.1</v>
      </c>
      <c r="L350" s="44">
        <v>11</v>
      </c>
      <c r="M350" s="99">
        <v>9.2</v>
      </c>
      <c r="N350" s="121">
        <v>5.7</v>
      </c>
      <c r="O350" s="95"/>
      <c r="P350" s="158">
        <v>1.1</v>
      </c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>
        <v>11.1</v>
      </c>
      <c r="Z350" s="43">
        <v>19.9</v>
      </c>
      <c r="AA350" s="41" t="s">
        <v>109</v>
      </c>
      <c r="AB350" s="25">
        <v>5.3</v>
      </c>
      <c r="AC350" s="34" t="s">
        <v>79</v>
      </c>
      <c r="AD350" s="58">
        <v>2.3</v>
      </c>
      <c r="AE350" s="55" t="s">
        <v>150</v>
      </c>
      <c r="AF350" s="50">
        <v>17.4</v>
      </c>
      <c r="AG350" s="20" t="s">
        <v>390</v>
      </c>
      <c r="AH350" s="42">
        <v>5.8</v>
      </c>
      <c r="AI350" s="42">
        <v>-12.9</v>
      </c>
      <c r="AJ350" s="42">
        <v>7.3</v>
      </c>
      <c r="AK350" s="42">
        <v>-13.9</v>
      </c>
      <c r="AL350" s="47">
        <v>5550</v>
      </c>
      <c r="AM350" s="47">
        <v>5541</v>
      </c>
      <c r="AN350" s="40">
        <v>5530</v>
      </c>
      <c r="AO350" s="135">
        <v>2917</v>
      </c>
      <c r="AP350" s="136">
        <v>3031</v>
      </c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>
        <v>10.4</v>
      </c>
      <c r="C351" s="99">
        <v>10.5</v>
      </c>
      <c r="D351" s="99">
        <v>11.5</v>
      </c>
      <c r="E351" s="99">
        <v>14.1</v>
      </c>
      <c r="F351" s="99">
        <v>14</v>
      </c>
      <c r="G351" s="99">
        <v>13.2</v>
      </c>
      <c r="H351" s="99">
        <v>12.9</v>
      </c>
      <c r="I351" s="99">
        <v>12.4</v>
      </c>
      <c r="J351" s="115">
        <v>10.2</v>
      </c>
      <c r="K351" s="116">
        <v>15.2</v>
      </c>
      <c r="L351" s="44">
        <v>12.4</v>
      </c>
      <c r="M351" s="99">
        <v>9.1</v>
      </c>
      <c r="N351" s="121">
        <v>0.8</v>
      </c>
      <c r="O351" s="97"/>
      <c r="P351" s="158">
        <v>0</v>
      </c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>
        <v>11.6</v>
      </c>
      <c r="Z351" s="43">
        <v>21.8</v>
      </c>
      <c r="AA351" s="55" t="s">
        <v>71</v>
      </c>
      <c r="AB351" s="25">
        <v>2.6</v>
      </c>
      <c r="AC351" s="34" t="s">
        <v>435</v>
      </c>
      <c r="AD351" s="58">
        <v>1.7</v>
      </c>
      <c r="AE351" s="55" t="s">
        <v>125</v>
      </c>
      <c r="AF351" s="50">
        <v>6.4</v>
      </c>
      <c r="AG351" s="50" t="s">
        <v>379</v>
      </c>
      <c r="AH351" s="42">
        <v>6.8</v>
      </c>
      <c r="AI351" s="42">
        <v>-14.1</v>
      </c>
      <c r="AJ351" s="42">
        <v>5.8</v>
      </c>
      <c r="AK351" s="42">
        <v>-17.5</v>
      </c>
      <c r="AL351" s="56">
        <v>5543</v>
      </c>
      <c r="AM351" s="47">
        <v>5520</v>
      </c>
      <c r="AN351" s="40">
        <v>5548</v>
      </c>
      <c r="AO351" s="135">
        <v>2783</v>
      </c>
      <c r="AP351" s="136">
        <v>2837</v>
      </c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>
        <v>11.3</v>
      </c>
      <c r="C352" s="99">
        <v>11.3</v>
      </c>
      <c r="D352" s="99">
        <v>11.3</v>
      </c>
      <c r="E352" s="99">
        <v>12.6</v>
      </c>
      <c r="F352" s="99">
        <v>12.1</v>
      </c>
      <c r="G352" s="99">
        <v>12.2</v>
      </c>
      <c r="H352" s="99">
        <v>11.9</v>
      </c>
      <c r="I352" s="99">
        <v>12.1</v>
      </c>
      <c r="J352" s="115">
        <v>10.2</v>
      </c>
      <c r="K352" s="116">
        <v>13.5</v>
      </c>
      <c r="L352" s="44">
        <v>11.9</v>
      </c>
      <c r="M352" s="99">
        <v>9</v>
      </c>
      <c r="N352" s="121">
        <v>1</v>
      </c>
      <c r="O352" s="95"/>
      <c r="P352" s="158">
        <v>0.1</v>
      </c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>
        <v>12</v>
      </c>
      <c r="Z352" s="209">
        <v>21.2</v>
      </c>
      <c r="AA352" s="55" t="s">
        <v>499</v>
      </c>
      <c r="AB352" s="25">
        <v>4.6</v>
      </c>
      <c r="AC352" s="34" t="s">
        <v>74</v>
      </c>
      <c r="AD352" s="58">
        <v>3.5</v>
      </c>
      <c r="AE352" s="55" t="s">
        <v>150</v>
      </c>
      <c r="AF352" s="50">
        <v>68.2</v>
      </c>
      <c r="AG352" s="20" t="s">
        <v>73</v>
      </c>
      <c r="AH352" s="42">
        <v>5.6</v>
      </c>
      <c r="AI352" s="42">
        <v>-18.7</v>
      </c>
      <c r="AJ352" s="42">
        <v>4.2</v>
      </c>
      <c r="AK352" s="42">
        <v>-18.5</v>
      </c>
      <c r="AL352" s="56">
        <v>5510</v>
      </c>
      <c r="AM352" s="47">
        <v>5490</v>
      </c>
      <c r="AN352" s="40">
        <v>5533</v>
      </c>
      <c r="AO352" s="135">
        <v>2665</v>
      </c>
      <c r="AP352" s="136">
        <v>2337</v>
      </c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44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 t="s">
        <v>201</v>
      </c>
      <c r="AJ353" s="42">
        <v>5699</v>
      </c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9.159999999999998</v>
      </c>
      <c r="C354" s="42">
        <f>AVERAGE(C322:C351)</f>
        <v>8.436666666666666</v>
      </c>
      <c r="D354" s="42">
        <f>AVERAGE(D322:D351)</f>
        <v>10.493333333333336</v>
      </c>
      <c r="E354" s="42">
        <f>AVERAGE(E322:E352)</f>
        <v>12.445161290322579</v>
      </c>
      <c r="F354" s="42">
        <f aca="true" t="shared" si="21" ref="F354:K354">AVERAGE(F322:F351)</f>
        <v>13.340000000000002</v>
      </c>
      <c r="G354" s="42">
        <f t="shared" si="21"/>
        <v>13.113333333333328</v>
      </c>
      <c r="H354" s="42">
        <f t="shared" si="21"/>
        <v>11.83</v>
      </c>
      <c r="I354" s="42">
        <f t="shared" si="21"/>
        <v>10.163333333333334</v>
      </c>
      <c r="J354" s="25">
        <f t="shared" si="21"/>
        <v>8.126666666666667</v>
      </c>
      <c r="K354" s="43">
        <f t="shared" si="21"/>
        <v>14.44</v>
      </c>
      <c r="L354" s="44">
        <v>11.2</v>
      </c>
      <c r="M354" s="42"/>
      <c r="N354" s="50">
        <f>SUM(N322:N352)</f>
        <v>23.1</v>
      </c>
      <c r="O354" s="50"/>
      <c r="P354" s="219">
        <f>SUM(P322:P352)</f>
        <v>216.09999999999997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19.386666666666667</v>
      </c>
      <c r="V354" s="42"/>
      <c r="W354" s="67">
        <f>AVERAGE(W322:W352)</f>
        <v>1.967741935483871</v>
      </c>
      <c r="X354" s="42"/>
      <c r="Y354" s="65">
        <f>AVERAGE(Y322:Y352)</f>
        <v>9.929032258064519</v>
      </c>
      <c r="Z354" s="131">
        <f>AVERAGE(Z322:Z352)</f>
        <v>18.467741935483872</v>
      </c>
      <c r="AA354" s="65"/>
      <c r="AB354" s="129">
        <f>AVERAGE(AB322:AB352)</f>
        <v>1.2387096774193542</v>
      </c>
      <c r="AC354" s="65"/>
      <c r="AD354" s="65">
        <f>AVERAGE(AD322:AD352)</f>
        <v>0.49999999999999994</v>
      </c>
      <c r="AE354" s="65"/>
      <c r="AF354" s="227"/>
      <c r="AG354" s="65"/>
      <c r="AH354" s="65">
        <f aca="true" t="shared" si="22" ref="AH354:AP354">AVERAGE(AH322:AH352)</f>
        <v>3.0387096774193556</v>
      </c>
      <c r="AI354" s="65">
        <f t="shared" si="22"/>
        <v>-20.87741935483871</v>
      </c>
      <c r="AJ354" s="65">
        <f>AVERAGE(AJ322:AJ353)</f>
        <v>180.99375</v>
      </c>
      <c r="AK354" s="65">
        <f t="shared" si="22"/>
        <v>-21.074193548387097</v>
      </c>
      <c r="AL354" s="70">
        <f t="shared" si="22"/>
        <v>5452.612903225807</v>
      </c>
      <c r="AM354" s="70">
        <f t="shared" si="22"/>
        <v>5445.419354838709</v>
      </c>
      <c r="AN354" s="70">
        <f t="shared" si="22"/>
        <v>5450.2962962962965</v>
      </c>
      <c r="AO354" s="70">
        <f t="shared" si="22"/>
        <v>1946.4193548387098</v>
      </c>
      <c r="AP354" s="70">
        <f t="shared" si="22"/>
        <v>1976.1290322580646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0.8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2.7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2.7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2.7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  <row r="363" spans="2:50" ht="12.75">
      <c r="B363" s="1" t="s">
        <v>521</v>
      </c>
      <c r="C363" s="1"/>
      <c r="D363" s="1"/>
      <c r="E363" s="1"/>
      <c r="P363" s="181"/>
      <c r="Q363" s="2"/>
      <c r="R363" s="2"/>
      <c r="S363" s="2"/>
      <c r="T363" s="2"/>
      <c r="U363" s="2"/>
      <c r="V363" s="2"/>
      <c r="W363" s="2"/>
      <c r="X363" s="2"/>
      <c r="Y363" s="182"/>
      <c r="Z363" s="103" t="s">
        <v>0</v>
      </c>
      <c r="AA363" s="104"/>
      <c r="AD363" s="104" t="s">
        <v>147</v>
      </c>
      <c r="AE363" s="6"/>
      <c r="AF363" s="1"/>
      <c r="AH363" s="1" t="s">
        <v>1</v>
      </c>
      <c r="AI363" s="1"/>
      <c r="AJ363" s="1"/>
      <c r="AK363" s="1"/>
      <c r="AN363" s="13" t="s">
        <v>2</v>
      </c>
      <c r="AO363" s="5" t="s">
        <v>3</v>
      </c>
      <c r="AP363" s="1"/>
      <c r="AQ363" s="72"/>
      <c r="AW363" s="1" t="s">
        <v>262</v>
      </c>
      <c r="AX363" s="104" t="s">
        <v>10</v>
      </c>
    </row>
    <row r="364" spans="1:50" ht="12.75">
      <c r="A364" s="80"/>
      <c r="B364" s="80" t="s">
        <v>4</v>
      </c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141" t="s">
        <v>5</v>
      </c>
      <c r="N364" s="147"/>
      <c r="O364" s="12" t="s">
        <v>26</v>
      </c>
      <c r="P364" s="180"/>
      <c r="Q364" s="142" t="s">
        <v>6</v>
      </c>
      <c r="R364" s="142"/>
      <c r="S364" s="143"/>
      <c r="T364" s="143"/>
      <c r="U364" s="143"/>
      <c r="V364" s="143" t="s">
        <v>7</v>
      </c>
      <c r="W364" s="142" t="s">
        <v>8</v>
      </c>
      <c r="X364" s="80"/>
      <c r="Y364" s="183" t="s">
        <v>9</v>
      </c>
      <c r="Z364" s="100" t="s">
        <v>22</v>
      </c>
      <c r="AA364" s="10" t="s">
        <v>10</v>
      </c>
      <c r="AB364" s="108" t="s">
        <v>11</v>
      </c>
      <c r="AC364" s="11" t="s">
        <v>12</v>
      </c>
      <c r="AD364" s="11" t="s">
        <v>148</v>
      </c>
      <c r="AE364" s="11" t="s">
        <v>10</v>
      </c>
      <c r="AF364" s="12" t="s">
        <v>253</v>
      </c>
      <c r="AG364" s="12" t="s">
        <v>10</v>
      </c>
      <c r="AH364" s="13" t="s">
        <v>14</v>
      </c>
      <c r="AI364" s="13" t="s">
        <v>14</v>
      </c>
      <c r="AJ364" s="13" t="s">
        <v>15</v>
      </c>
      <c r="AK364" s="13" t="s">
        <v>15</v>
      </c>
      <c r="AL364" s="13" t="s">
        <v>14</v>
      </c>
      <c r="AM364" s="13" t="s">
        <v>15</v>
      </c>
      <c r="AN364" s="13" t="s">
        <v>15</v>
      </c>
      <c r="AO364" s="14" t="s">
        <v>14</v>
      </c>
      <c r="AP364" s="13" t="s">
        <v>15</v>
      </c>
      <c r="AQ364" s="183" t="s">
        <v>35</v>
      </c>
      <c r="AR364" s="11"/>
      <c r="AS364" s="11"/>
      <c r="AT364" s="122"/>
      <c r="AU364" t="s">
        <v>414</v>
      </c>
      <c r="AW364" s="15" t="s">
        <v>19</v>
      </c>
      <c r="AX364" s="148"/>
    </row>
    <row r="365" spans="1:50" ht="12.75">
      <c r="A365" s="16" t="s">
        <v>20</v>
      </c>
      <c r="B365" s="13">
        <v>3</v>
      </c>
      <c r="C365" s="13">
        <v>6</v>
      </c>
      <c r="D365" s="13">
        <v>9</v>
      </c>
      <c r="E365" s="13">
        <v>12</v>
      </c>
      <c r="F365" s="13">
        <v>15</v>
      </c>
      <c r="G365" s="13">
        <v>18</v>
      </c>
      <c r="H365" s="13">
        <v>21</v>
      </c>
      <c r="I365" s="13">
        <v>24</v>
      </c>
      <c r="J365" s="17" t="s">
        <v>21</v>
      </c>
      <c r="K365" s="18" t="s">
        <v>22</v>
      </c>
      <c r="L365" s="19" t="s">
        <v>23</v>
      </c>
      <c r="M365" s="19" t="s">
        <v>24</v>
      </c>
      <c r="N365" s="61" t="s">
        <v>25</v>
      </c>
      <c r="O365" s="61" t="s">
        <v>38</v>
      </c>
      <c r="P365" s="176" t="s">
        <v>27</v>
      </c>
      <c r="Q365" s="22" t="s">
        <v>16</v>
      </c>
      <c r="R365" s="22" t="s">
        <v>17</v>
      </c>
      <c r="S365" s="22" t="s">
        <v>28</v>
      </c>
      <c r="T365" s="22" t="s">
        <v>17</v>
      </c>
      <c r="U365" s="22" t="s">
        <v>16</v>
      </c>
      <c r="V365" s="22" t="s">
        <v>17</v>
      </c>
      <c r="W365" s="22" t="s">
        <v>28</v>
      </c>
      <c r="X365" s="23" t="s">
        <v>17</v>
      </c>
      <c r="Y365" s="184" t="s">
        <v>29</v>
      </c>
      <c r="Z365" s="18"/>
      <c r="AA365" s="34"/>
      <c r="AB365" s="25"/>
      <c r="AC365" s="26"/>
      <c r="AD365" s="127"/>
      <c r="AE365" s="127"/>
      <c r="AF365" s="27"/>
      <c r="AG365" s="27"/>
      <c r="AH365" s="28" t="s">
        <v>30</v>
      </c>
      <c r="AI365" s="28" t="s">
        <v>31</v>
      </c>
      <c r="AJ365" s="28" t="s">
        <v>30</v>
      </c>
      <c r="AK365" s="28" t="s">
        <v>31</v>
      </c>
      <c r="AL365" s="29" t="s">
        <v>32</v>
      </c>
      <c r="AM365" s="15" t="s">
        <v>33</v>
      </c>
      <c r="AN365" s="15" t="s">
        <v>33</v>
      </c>
      <c r="AO365" s="14" t="s">
        <v>34</v>
      </c>
      <c r="AP365" s="13" t="s">
        <v>34</v>
      </c>
      <c r="AQ365" s="189" t="s">
        <v>16</v>
      </c>
      <c r="AR365" s="15" t="s">
        <v>17</v>
      </c>
      <c r="AS365" s="15" t="s">
        <v>12</v>
      </c>
      <c r="AT365" s="15" t="s">
        <v>18</v>
      </c>
      <c r="AU365" s="15" t="s">
        <v>17</v>
      </c>
      <c r="AV365" s="15" t="s">
        <v>12</v>
      </c>
      <c r="AW365" s="13" t="s">
        <v>36</v>
      </c>
      <c r="AX365" s="148"/>
    </row>
    <row r="366" spans="1:50" ht="12.75">
      <c r="A366" s="35" t="s">
        <v>201</v>
      </c>
      <c r="B366" s="34"/>
      <c r="C366" s="34"/>
      <c r="D366" s="34"/>
      <c r="E366" s="34"/>
      <c r="F366" s="34"/>
      <c r="G366" s="34"/>
      <c r="H366" s="34"/>
      <c r="I366" s="34"/>
      <c r="J366" s="193"/>
      <c r="K366" s="216"/>
      <c r="L366" s="13"/>
      <c r="M366" s="34"/>
      <c r="N366" s="61"/>
      <c r="O366" s="164"/>
      <c r="P366" s="179"/>
      <c r="Q366" s="36"/>
      <c r="R366" s="36"/>
      <c r="S366" s="54"/>
      <c r="T366" s="54"/>
      <c r="U366" s="36"/>
      <c r="V366" s="36"/>
      <c r="W366" s="36"/>
      <c r="X366" s="54"/>
      <c r="Y366" s="183">
        <v>2011</v>
      </c>
      <c r="Z366" s="66"/>
      <c r="AA366" s="34"/>
      <c r="AF366" s="61"/>
      <c r="AG366" s="61"/>
      <c r="AH366" s="165" t="s">
        <v>43</v>
      </c>
      <c r="AI366" s="34"/>
      <c r="AJ366" s="34"/>
      <c r="AK366" s="34"/>
      <c r="AL366" s="13" t="s">
        <v>44</v>
      </c>
      <c r="AM366" s="34"/>
      <c r="AN366" s="34"/>
      <c r="AO366" s="53"/>
      <c r="AP366" s="34"/>
      <c r="AQ366" s="190" t="s">
        <v>45</v>
      </c>
      <c r="AR366" s="60"/>
      <c r="AS366" s="60"/>
      <c r="AT366" s="34"/>
      <c r="AU366" s="34"/>
      <c r="AV366" s="34"/>
      <c r="AW366" s="13">
        <v>2011</v>
      </c>
      <c r="AX366" s="55"/>
    </row>
    <row r="367" spans="1:51" ht="12.75">
      <c r="A367" s="13">
        <v>1</v>
      </c>
      <c r="B367" s="42">
        <v>11.2</v>
      </c>
      <c r="C367" s="42">
        <v>10.4</v>
      </c>
      <c r="D367" s="42">
        <v>11.8</v>
      </c>
      <c r="E367" s="42">
        <v>10.9</v>
      </c>
      <c r="F367" s="42">
        <v>13.6</v>
      </c>
      <c r="G367" s="42">
        <v>13</v>
      </c>
      <c r="H367" s="42">
        <v>13.8</v>
      </c>
      <c r="I367" s="42">
        <v>12.4</v>
      </c>
      <c r="J367" s="25">
        <v>10.3</v>
      </c>
      <c r="K367" s="43">
        <v>14.3</v>
      </c>
      <c r="L367" s="44">
        <f>AVERAGE(B367:I367)</f>
        <v>12.137500000000001</v>
      </c>
      <c r="M367" s="42">
        <v>8.9</v>
      </c>
      <c r="N367" s="61">
        <v>2.3</v>
      </c>
      <c r="O367" s="97"/>
      <c r="P367" s="237">
        <v>0.7</v>
      </c>
      <c r="Q367" s="34">
        <v>14.9</v>
      </c>
      <c r="R367" s="54">
        <v>1939</v>
      </c>
      <c r="S367" s="42">
        <v>5.4</v>
      </c>
      <c r="T367" s="92">
        <v>1970</v>
      </c>
      <c r="U367" s="42">
        <v>18</v>
      </c>
      <c r="V367" s="56">
        <v>1939</v>
      </c>
      <c r="W367" s="42">
        <v>0.9</v>
      </c>
      <c r="X367" s="56">
        <v>1895</v>
      </c>
      <c r="Y367" s="185">
        <v>12</v>
      </c>
      <c r="Z367" s="43">
        <v>19.3</v>
      </c>
      <c r="AA367" s="151" t="s">
        <v>175</v>
      </c>
      <c r="AB367" s="115">
        <v>4.5</v>
      </c>
      <c r="AC367" s="42" t="s">
        <v>74</v>
      </c>
      <c r="AD367" s="126">
        <v>2.4</v>
      </c>
      <c r="AE367" s="41" t="s">
        <v>150</v>
      </c>
      <c r="AF367" s="50">
        <v>35.5</v>
      </c>
      <c r="AG367" s="50" t="s">
        <v>132</v>
      </c>
      <c r="AH367" s="99">
        <v>4.6</v>
      </c>
      <c r="AI367" s="99">
        <v>-19.34</v>
      </c>
      <c r="AJ367" s="99">
        <v>3.6</v>
      </c>
      <c r="AK367" s="99">
        <v>-19.9</v>
      </c>
      <c r="AL367" s="47">
        <v>5483</v>
      </c>
      <c r="AM367" s="47">
        <v>5466</v>
      </c>
      <c r="AN367" s="34">
        <v>5477</v>
      </c>
      <c r="AO367" s="53">
        <v>1967</v>
      </c>
      <c r="AP367" s="54">
        <v>1938</v>
      </c>
      <c r="AQ367" s="42">
        <v>25.3</v>
      </c>
      <c r="AR367" s="34">
        <v>1981</v>
      </c>
      <c r="AS367" s="34" t="s">
        <v>227</v>
      </c>
      <c r="AT367" s="42">
        <v>-5.9</v>
      </c>
      <c r="AU367" s="34">
        <v>1976</v>
      </c>
      <c r="AV367" s="34" t="s">
        <v>500</v>
      </c>
      <c r="AW367" s="34"/>
      <c r="AX367" s="151"/>
      <c r="AY367" s="34" t="s">
        <v>336</v>
      </c>
    </row>
    <row r="368" spans="1:51" ht="12.75">
      <c r="A368" s="13">
        <v>2</v>
      </c>
      <c r="B368" s="42">
        <v>12.8</v>
      </c>
      <c r="C368" s="42">
        <v>11.8</v>
      </c>
      <c r="D368" s="42">
        <v>12.2</v>
      </c>
      <c r="E368" s="42">
        <v>15</v>
      </c>
      <c r="F368" s="42">
        <v>16</v>
      </c>
      <c r="G368" s="42">
        <v>15</v>
      </c>
      <c r="H368" s="42">
        <v>13.2</v>
      </c>
      <c r="I368" s="42">
        <v>11.5</v>
      </c>
      <c r="J368" s="25">
        <v>11.5</v>
      </c>
      <c r="K368" s="43">
        <v>16.7</v>
      </c>
      <c r="L368" s="44">
        <f aca="true" t="shared" si="23" ref="L368:L394">AVERAGE(B368:I368)</f>
        <v>13.4375</v>
      </c>
      <c r="M368" s="42">
        <v>8.8</v>
      </c>
      <c r="N368" s="50">
        <v>2.2</v>
      </c>
      <c r="O368" s="95"/>
      <c r="P368" s="237">
        <v>6.2</v>
      </c>
      <c r="Q368" s="43">
        <v>15.9</v>
      </c>
      <c r="R368" s="54">
        <v>1939</v>
      </c>
      <c r="S368" s="42">
        <v>5.1</v>
      </c>
      <c r="T368" s="92">
        <v>1970</v>
      </c>
      <c r="U368" s="42">
        <v>19</v>
      </c>
      <c r="V368" s="56">
        <v>1939</v>
      </c>
      <c r="W368" s="42">
        <v>-0.9</v>
      </c>
      <c r="X368" s="56">
        <v>1895</v>
      </c>
      <c r="Y368" s="185">
        <v>10.7</v>
      </c>
      <c r="Z368" s="43">
        <v>18.1</v>
      </c>
      <c r="AA368" s="34" t="s">
        <v>508</v>
      </c>
      <c r="AB368" s="115">
        <v>7.1</v>
      </c>
      <c r="AC368" s="34" t="s">
        <v>109</v>
      </c>
      <c r="AD368" s="235">
        <v>2.2</v>
      </c>
      <c r="AE368" s="41" t="s">
        <v>150</v>
      </c>
      <c r="AF368" s="61">
        <v>44.4</v>
      </c>
      <c r="AG368" s="61" t="s">
        <v>202</v>
      </c>
      <c r="AH368" s="99">
        <v>3.8</v>
      </c>
      <c r="AI368" s="99">
        <v>-20.3</v>
      </c>
      <c r="AJ368" s="99">
        <v>4.2</v>
      </c>
      <c r="AK368" s="99">
        <v>-21.1</v>
      </c>
      <c r="AL368" s="47">
        <v>5468</v>
      </c>
      <c r="AM368" s="34">
        <v>5468</v>
      </c>
      <c r="AN368" s="34">
        <v>5461</v>
      </c>
      <c r="AO368" s="53">
        <v>1892</v>
      </c>
      <c r="AP368" s="54">
        <v>1797</v>
      </c>
      <c r="AQ368" s="42">
        <v>24.4</v>
      </c>
      <c r="AR368" s="34">
        <v>1981</v>
      </c>
      <c r="AS368" s="34" t="s">
        <v>227</v>
      </c>
      <c r="AT368" s="42">
        <v>-4.1</v>
      </c>
      <c r="AU368" s="34">
        <v>1989</v>
      </c>
      <c r="AV368" s="34" t="s">
        <v>98</v>
      </c>
      <c r="AW368" s="34"/>
      <c r="AX368" s="151"/>
      <c r="AY368" s="34" t="s">
        <v>337</v>
      </c>
    </row>
    <row r="369" spans="1:51" ht="12.75">
      <c r="A369" s="13">
        <v>3</v>
      </c>
      <c r="B369" s="42">
        <v>11.5</v>
      </c>
      <c r="C369" s="42">
        <v>11.2</v>
      </c>
      <c r="D369" s="42">
        <v>11.2</v>
      </c>
      <c r="E369" s="42">
        <v>13.6</v>
      </c>
      <c r="F369" s="42">
        <v>15.7</v>
      </c>
      <c r="G369" s="42">
        <v>15.7</v>
      </c>
      <c r="H369" s="42">
        <v>13.1</v>
      </c>
      <c r="I369" s="42">
        <v>11</v>
      </c>
      <c r="J369" s="25">
        <v>10.5</v>
      </c>
      <c r="K369" s="43">
        <v>16.7</v>
      </c>
      <c r="L369" s="44">
        <f t="shared" si="23"/>
        <v>12.875</v>
      </c>
      <c r="M369" s="42">
        <v>8.7</v>
      </c>
      <c r="N369" s="50">
        <v>0.5</v>
      </c>
      <c r="O369" s="97"/>
      <c r="P369" s="237">
        <v>6.5</v>
      </c>
      <c r="Q369" s="42">
        <v>15.8</v>
      </c>
      <c r="R369" s="54">
        <v>1939</v>
      </c>
      <c r="S369" s="42">
        <v>4.3</v>
      </c>
      <c r="T369" s="92">
        <v>1992</v>
      </c>
      <c r="U369" s="43">
        <v>20.1</v>
      </c>
      <c r="V369" s="234">
        <v>1939</v>
      </c>
      <c r="W369" s="42">
        <v>-1.4</v>
      </c>
      <c r="X369" s="56">
        <v>1892</v>
      </c>
      <c r="Y369" s="185">
        <v>10.1</v>
      </c>
      <c r="Z369" s="43">
        <v>18.9</v>
      </c>
      <c r="AA369" s="42" t="s">
        <v>367</v>
      </c>
      <c r="AB369" s="115">
        <v>6.4</v>
      </c>
      <c r="AC369" s="42" t="s">
        <v>203</v>
      </c>
      <c r="AD369" s="126">
        <v>1.5</v>
      </c>
      <c r="AE369" s="41" t="s">
        <v>431</v>
      </c>
      <c r="AF369" s="50">
        <v>90</v>
      </c>
      <c r="AG369" s="236" t="s">
        <v>74</v>
      </c>
      <c r="AH369" s="99">
        <v>4</v>
      </c>
      <c r="AI369" s="99">
        <v>-22.7</v>
      </c>
      <c r="AJ369" s="99">
        <v>4.8</v>
      </c>
      <c r="AK369" s="99">
        <v>-22.3</v>
      </c>
      <c r="AL369" s="34">
        <v>5464</v>
      </c>
      <c r="AM369" s="34">
        <v>5469</v>
      </c>
      <c r="AN369" s="34">
        <v>5461</v>
      </c>
      <c r="AO369" s="53">
        <v>1880</v>
      </c>
      <c r="AP369" s="54">
        <v>1926</v>
      </c>
      <c r="AQ369" s="42">
        <v>23.8</v>
      </c>
      <c r="AR369" s="34">
        <v>1991</v>
      </c>
      <c r="AS369" s="34" t="s">
        <v>47</v>
      </c>
      <c r="AT369" s="42">
        <v>-5.3</v>
      </c>
      <c r="AU369" s="34">
        <v>1984</v>
      </c>
      <c r="AV369" s="34" t="s">
        <v>98</v>
      </c>
      <c r="AW369" s="34"/>
      <c r="AX369" s="151"/>
      <c r="AY369" s="34" t="s">
        <v>338</v>
      </c>
    </row>
    <row r="370" spans="1:51" ht="12.75">
      <c r="A370" s="13">
        <v>4</v>
      </c>
      <c r="B370" s="42">
        <v>10</v>
      </c>
      <c r="C370" s="42">
        <v>8.4</v>
      </c>
      <c r="D370" s="42">
        <v>9.6</v>
      </c>
      <c r="E370" s="42">
        <v>13.6</v>
      </c>
      <c r="F370" s="42">
        <v>15.6</v>
      </c>
      <c r="G370" s="42">
        <v>15.3</v>
      </c>
      <c r="H370" s="42">
        <v>13.3</v>
      </c>
      <c r="I370" s="42">
        <v>11.3</v>
      </c>
      <c r="J370" s="25">
        <v>8</v>
      </c>
      <c r="K370" s="43">
        <v>16.1</v>
      </c>
      <c r="L370" s="44">
        <f t="shared" si="23"/>
        <v>12.1375</v>
      </c>
      <c r="M370" s="42">
        <v>8.6</v>
      </c>
      <c r="N370" s="50"/>
      <c r="O370" s="95"/>
      <c r="P370" s="237">
        <v>11.4</v>
      </c>
      <c r="Q370" s="34">
        <v>14.7</v>
      </c>
      <c r="R370" s="54">
        <v>2010</v>
      </c>
      <c r="S370" s="42">
        <v>4.2</v>
      </c>
      <c r="T370" s="92">
        <v>1982</v>
      </c>
      <c r="U370" s="42">
        <v>16.5</v>
      </c>
      <c r="V370" s="56">
        <v>2010</v>
      </c>
      <c r="W370" s="42">
        <v>-1.6</v>
      </c>
      <c r="X370" s="56">
        <v>1982</v>
      </c>
      <c r="Y370" s="185">
        <v>9.9</v>
      </c>
      <c r="Z370" s="43">
        <v>19</v>
      </c>
      <c r="AA370" s="42" t="s">
        <v>495</v>
      </c>
      <c r="AB370" s="115">
        <v>3.7</v>
      </c>
      <c r="AC370" s="42" t="s">
        <v>203</v>
      </c>
      <c r="AD370" s="126">
        <v>1.5</v>
      </c>
      <c r="AE370" s="41" t="s">
        <v>431</v>
      </c>
      <c r="AF370" s="50">
        <v>71.8</v>
      </c>
      <c r="AG370" s="50" t="s">
        <v>118</v>
      </c>
      <c r="AH370" s="99">
        <v>5.4</v>
      </c>
      <c r="AI370" s="99">
        <v>-22.7</v>
      </c>
      <c r="AJ370" s="99">
        <v>4.8</v>
      </c>
      <c r="AK370" s="99">
        <v>-23.3</v>
      </c>
      <c r="AL370" s="34">
        <v>5462</v>
      </c>
      <c r="AM370" s="47">
        <v>5450</v>
      </c>
      <c r="AN370" s="34"/>
      <c r="AO370" s="53">
        <v>1944</v>
      </c>
      <c r="AP370" s="54">
        <v>2003</v>
      </c>
      <c r="AQ370" s="59">
        <v>24.9</v>
      </c>
      <c r="AR370" s="60">
        <v>2010</v>
      </c>
      <c r="AS370" s="60" t="s">
        <v>256</v>
      </c>
      <c r="AT370" s="42">
        <v>-5.6</v>
      </c>
      <c r="AU370" s="34">
        <v>1982</v>
      </c>
      <c r="AV370" s="34" t="s">
        <v>78</v>
      </c>
      <c r="AW370" s="34"/>
      <c r="AX370" s="151"/>
      <c r="AY370" s="34" t="s">
        <v>339</v>
      </c>
    </row>
    <row r="371" spans="1:51" ht="12.75">
      <c r="A371" s="13">
        <v>5</v>
      </c>
      <c r="B371" s="42">
        <v>11.4</v>
      </c>
      <c r="C371" s="42">
        <v>10.3</v>
      </c>
      <c r="D371" s="42">
        <v>11.8</v>
      </c>
      <c r="E371" s="42">
        <v>13.6</v>
      </c>
      <c r="F371" s="42">
        <v>14.5</v>
      </c>
      <c r="G371" s="42">
        <v>12.1</v>
      </c>
      <c r="H371" s="42">
        <v>11</v>
      </c>
      <c r="I371" s="42">
        <v>10</v>
      </c>
      <c r="J371" s="25">
        <v>10.2</v>
      </c>
      <c r="K371" s="43">
        <v>15.2</v>
      </c>
      <c r="L371" s="44">
        <f t="shared" si="23"/>
        <v>11.8375</v>
      </c>
      <c r="M371" s="42">
        <v>8.5</v>
      </c>
      <c r="N371" s="50"/>
      <c r="O371" s="95"/>
      <c r="P371" s="158">
        <v>5.3</v>
      </c>
      <c r="Q371" s="42">
        <v>14</v>
      </c>
      <c r="R371" s="54">
        <v>2010</v>
      </c>
      <c r="S371" s="42">
        <v>4.8</v>
      </c>
      <c r="T371" s="92">
        <v>1981</v>
      </c>
      <c r="U371" s="42">
        <v>16.7</v>
      </c>
      <c r="V371" s="56">
        <v>1958</v>
      </c>
      <c r="W371" s="42">
        <v>0.6</v>
      </c>
      <c r="X371" s="56">
        <v>1992</v>
      </c>
      <c r="Y371" s="185">
        <v>9.8</v>
      </c>
      <c r="Z371" s="43">
        <v>16.4</v>
      </c>
      <c r="AA371" s="42" t="s">
        <v>197</v>
      </c>
      <c r="AB371" s="115">
        <v>0.8</v>
      </c>
      <c r="AC371" s="42" t="s">
        <v>421</v>
      </c>
      <c r="AD371" s="126">
        <v>1.6</v>
      </c>
      <c r="AE371" s="41" t="s">
        <v>431</v>
      </c>
      <c r="AF371" s="50">
        <v>42.9</v>
      </c>
      <c r="AG371" s="50" t="s">
        <v>135</v>
      </c>
      <c r="AH371" s="99">
        <v>4.4</v>
      </c>
      <c r="AI371" s="99">
        <v>-22.3</v>
      </c>
      <c r="AJ371" s="99">
        <v>3</v>
      </c>
      <c r="AK371" s="99">
        <v>-22.3</v>
      </c>
      <c r="AL371" s="47">
        <v>5464</v>
      </c>
      <c r="AM371" s="47">
        <v>5432</v>
      </c>
      <c r="AN371" s="34">
        <v>5426</v>
      </c>
      <c r="AO371" s="53">
        <v>1863</v>
      </c>
      <c r="AP371" s="54">
        <v>1800</v>
      </c>
      <c r="AQ371" s="42">
        <v>23.2</v>
      </c>
      <c r="AR371" s="34">
        <v>1958</v>
      </c>
      <c r="AS371" s="34" t="s">
        <v>175</v>
      </c>
      <c r="AT371" s="42">
        <v>-5.8</v>
      </c>
      <c r="AU371" s="34">
        <v>1975</v>
      </c>
      <c r="AV371" s="34" t="s">
        <v>98</v>
      </c>
      <c r="AW371" s="34"/>
      <c r="AX371" s="151"/>
      <c r="AY371" s="34" t="s">
        <v>340</v>
      </c>
    </row>
    <row r="372" spans="1:51" ht="12.75">
      <c r="A372" s="13">
        <v>6</v>
      </c>
      <c r="B372" s="42">
        <v>8.8</v>
      </c>
      <c r="C372" s="42">
        <v>8.5</v>
      </c>
      <c r="D372" s="42">
        <v>9.3</v>
      </c>
      <c r="E372" s="42">
        <v>12.7</v>
      </c>
      <c r="F372" s="42">
        <v>14.4</v>
      </c>
      <c r="G372" s="42">
        <v>13.5</v>
      </c>
      <c r="H372" s="42">
        <v>11.6</v>
      </c>
      <c r="I372" s="42">
        <v>9.4</v>
      </c>
      <c r="J372" s="25">
        <v>8.2</v>
      </c>
      <c r="K372" s="43">
        <v>14.5</v>
      </c>
      <c r="L372" s="44">
        <f t="shared" si="23"/>
        <v>11.024999999999999</v>
      </c>
      <c r="M372" s="42">
        <v>8.4</v>
      </c>
      <c r="N372" s="50">
        <v>1</v>
      </c>
      <c r="O372" s="95"/>
      <c r="P372" s="158">
        <v>8.5</v>
      </c>
      <c r="Q372" s="34">
        <v>13.9</v>
      </c>
      <c r="R372" s="54">
        <v>2010</v>
      </c>
      <c r="S372" s="42">
        <v>4.9</v>
      </c>
      <c r="T372" s="92">
        <v>1962</v>
      </c>
      <c r="U372" s="42">
        <v>17.7</v>
      </c>
      <c r="V372" s="56">
        <v>1939</v>
      </c>
      <c r="W372" s="42">
        <v>1</v>
      </c>
      <c r="X372" s="56">
        <v>1882</v>
      </c>
      <c r="Y372" s="185">
        <v>9.4</v>
      </c>
      <c r="Z372" s="43">
        <v>16.1</v>
      </c>
      <c r="AA372" s="55" t="s">
        <v>171</v>
      </c>
      <c r="AB372" s="115">
        <v>1.5</v>
      </c>
      <c r="AC372" s="34" t="s">
        <v>131</v>
      </c>
      <c r="AD372" s="126">
        <v>1.4</v>
      </c>
      <c r="AE372" s="41" t="s">
        <v>150</v>
      </c>
      <c r="AF372" s="50">
        <v>17.4</v>
      </c>
      <c r="AG372" s="50" t="s">
        <v>135</v>
      </c>
      <c r="AH372" s="99">
        <v>2.8</v>
      </c>
      <c r="AI372" s="99">
        <v>-25.5</v>
      </c>
      <c r="AJ372" s="99">
        <v>2.6</v>
      </c>
      <c r="AK372" s="99">
        <v>-26.7</v>
      </c>
      <c r="AL372" s="47">
        <v>5422</v>
      </c>
      <c r="AM372" s="47">
        <v>5408</v>
      </c>
      <c r="AN372" s="34">
        <v>5411</v>
      </c>
      <c r="AO372" s="53">
        <v>1633</v>
      </c>
      <c r="AP372" s="54">
        <v>1622</v>
      </c>
      <c r="AQ372" s="42">
        <v>23.5</v>
      </c>
      <c r="AR372" s="34">
        <v>1991</v>
      </c>
      <c r="AS372" s="34" t="s">
        <v>180</v>
      </c>
      <c r="AT372" s="42">
        <v>-6.5</v>
      </c>
      <c r="AU372" s="34">
        <v>1975</v>
      </c>
      <c r="AV372" s="34" t="s">
        <v>98</v>
      </c>
      <c r="AW372" s="34"/>
      <c r="AX372" s="151"/>
      <c r="AY372" s="34" t="s">
        <v>341</v>
      </c>
    </row>
    <row r="373" spans="1:51" ht="12.75">
      <c r="A373" s="13">
        <v>7</v>
      </c>
      <c r="B373" s="42">
        <v>7.9</v>
      </c>
      <c r="C373" s="42">
        <v>6</v>
      </c>
      <c r="D373" s="42">
        <v>7.6</v>
      </c>
      <c r="E373" s="42">
        <v>8.4</v>
      </c>
      <c r="F373" s="42">
        <v>8.6</v>
      </c>
      <c r="G373" s="42">
        <v>7.8</v>
      </c>
      <c r="H373" s="42">
        <v>4.7</v>
      </c>
      <c r="I373" s="42">
        <v>4.7</v>
      </c>
      <c r="J373" s="25">
        <v>4.7</v>
      </c>
      <c r="K373" s="43">
        <v>9.7</v>
      </c>
      <c r="L373" s="44">
        <f t="shared" si="23"/>
        <v>6.9625</v>
      </c>
      <c r="M373" s="42">
        <v>8.3</v>
      </c>
      <c r="N373" s="50">
        <v>0</v>
      </c>
      <c r="O373" s="97"/>
      <c r="P373" s="158">
        <v>3.8</v>
      </c>
      <c r="Q373" s="34">
        <v>13.6</v>
      </c>
      <c r="R373" s="54">
        <v>2010</v>
      </c>
      <c r="S373" s="42">
        <v>3.5</v>
      </c>
      <c r="T373" s="92">
        <v>1940</v>
      </c>
      <c r="U373" s="42">
        <v>17.4</v>
      </c>
      <c r="V373" s="56">
        <v>1939</v>
      </c>
      <c r="W373" s="42">
        <v>1.4</v>
      </c>
      <c r="X373" s="56">
        <v>1984</v>
      </c>
      <c r="Y373" s="185">
        <v>6.3</v>
      </c>
      <c r="Z373" s="43">
        <v>14.1</v>
      </c>
      <c r="AA373" s="55" t="s">
        <v>259</v>
      </c>
      <c r="AB373" s="115">
        <v>-2.4</v>
      </c>
      <c r="AC373" s="34" t="s">
        <v>78</v>
      </c>
      <c r="AD373" s="126">
        <v>-2.1</v>
      </c>
      <c r="AE373" s="41" t="s">
        <v>155</v>
      </c>
      <c r="AF373" s="50">
        <v>27.4</v>
      </c>
      <c r="AG373" s="50" t="s">
        <v>190</v>
      </c>
      <c r="AH373" s="99">
        <v>2.6</v>
      </c>
      <c r="AI373" s="99">
        <v>-25.7</v>
      </c>
      <c r="AJ373" s="99">
        <v>1.4</v>
      </c>
      <c r="AK373" s="99">
        <v>-24.5</v>
      </c>
      <c r="AL373" s="47">
        <v>5409</v>
      </c>
      <c r="AM373" s="47">
        <v>5379</v>
      </c>
      <c r="AN373" s="34">
        <v>5372</v>
      </c>
      <c r="AO373" s="53">
        <v>490</v>
      </c>
      <c r="AP373" s="54">
        <v>505</v>
      </c>
      <c r="AQ373" s="42">
        <v>20.5</v>
      </c>
      <c r="AR373" s="34">
        <v>1991</v>
      </c>
      <c r="AS373" s="34" t="s">
        <v>509</v>
      </c>
      <c r="AT373" s="42">
        <v>-6</v>
      </c>
      <c r="AU373" s="34">
        <v>1985</v>
      </c>
      <c r="AV373" s="34" t="s">
        <v>278</v>
      </c>
      <c r="AW373" s="34"/>
      <c r="AX373" s="151"/>
      <c r="AY373" s="34" t="s">
        <v>342</v>
      </c>
    </row>
    <row r="374" spans="1:51" ht="12.75">
      <c r="A374" s="13">
        <v>8</v>
      </c>
      <c r="B374" s="99">
        <v>4.1</v>
      </c>
      <c r="C374" s="99">
        <v>3.8</v>
      </c>
      <c r="D374" s="99">
        <v>4.2</v>
      </c>
      <c r="E374" s="99">
        <v>5.6</v>
      </c>
      <c r="F374" s="99">
        <v>6.8</v>
      </c>
      <c r="G374" s="99">
        <v>6.6</v>
      </c>
      <c r="H374" s="99">
        <v>5</v>
      </c>
      <c r="I374" s="99">
        <v>4.4</v>
      </c>
      <c r="J374" s="115">
        <v>3.6</v>
      </c>
      <c r="K374" s="43">
        <v>7.9</v>
      </c>
      <c r="L374" s="44">
        <f t="shared" si="23"/>
        <v>5.0625</v>
      </c>
      <c r="M374" s="42">
        <v>8.2</v>
      </c>
      <c r="N374" s="50">
        <v>0</v>
      </c>
      <c r="O374" s="95"/>
      <c r="P374" s="158">
        <v>7.2</v>
      </c>
      <c r="Q374" s="34">
        <v>13.3</v>
      </c>
      <c r="R374" s="54">
        <v>2010</v>
      </c>
      <c r="S374" s="42">
        <v>4.5</v>
      </c>
      <c r="T374" s="92">
        <v>1977</v>
      </c>
      <c r="U374" s="42">
        <v>16.5</v>
      </c>
      <c r="V374" s="56">
        <v>1939</v>
      </c>
      <c r="W374" s="42">
        <v>0</v>
      </c>
      <c r="X374" s="56">
        <v>1972</v>
      </c>
      <c r="Y374" s="185">
        <v>5.3</v>
      </c>
      <c r="Z374" s="43">
        <v>14.4</v>
      </c>
      <c r="AA374" s="55" t="s">
        <v>109</v>
      </c>
      <c r="AB374" s="115">
        <v>-3.5</v>
      </c>
      <c r="AC374" s="34" t="s">
        <v>78</v>
      </c>
      <c r="AD374" s="126">
        <v>-4.9</v>
      </c>
      <c r="AE374" s="41" t="s">
        <v>123</v>
      </c>
      <c r="AF374" s="50">
        <v>77</v>
      </c>
      <c r="AG374" s="50" t="s">
        <v>238</v>
      </c>
      <c r="AH374" s="99">
        <v>-0.3</v>
      </c>
      <c r="AI374" s="99">
        <v>-22.3</v>
      </c>
      <c r="AJ374" s="99">
        <v>-2.7</v>
      </c>
      <c r="AK374" s="99">
        <v>-21.9</v>
      </c>
      <c r="AL374" s="47">
        <v>5358</v>
      </c>
      <c r="AM374" s="47">
        <v>5352</v>
      </c>
      <c r="AN374" s="34">
        <v>5372</v>
      </c>
      <c r="AO374" s="53">
        <v>885</v>
      </c>
      <c r="AP374" s="54">
        <v>1235</v>
      </c>
      <c r="AQ374" s="59">
        <v>21.2</v>
      </c>
      <c r="AR374" s="60">
        <v>2002</v>
      </c>
      <c r="AS374" s="60" t="s">
        <v>189</v>
      </c>
      <c r="AT374" s="42">
        <v>-7.5</v>
      </c>
      <c r="AU374" s="34">
        <v>1964</v>
      </c>
      <c r="AV374" s="34" t="s">
        <v>98</v>
      </c>
      <c r="AW374" s="34">
        <v>5</v>
      </c>
      <c r="AX374" s="151" t="s">
        <v>238</v>
      </c>
      <c r="AY374" s="34" t="s">
        <v>343</v>
      </c>
    </row>
    <row r="375" spans="1:51" ht="12.75">
      <c r="A375" s="13">
        <v>9</v>
      </c>
      <c r="B375" s="99">
        <v>5</v>
      </c>
      <c r="C375" s="99">
        <v>4.8</v>
      </c>
      <c r="D375" s="99">
        <v>5.6</v>
      </c>
      <c r="E375" s="99">
        <v>7.7</v>
      </c>
      <c r="F375" s="99">
        <v>9</v>
      </c>
      <c r="G375" s="99">
        <v>9.5</v>
      </c>
      <c r="H375" s="99">
        <v>6.3</v>
      </c>
      <c r="I375" s="99">
        <v>3.4</v>
      </c>
      <c r="J375" s="115">
        <v>3.4</v>
      </c>
      <c r="K375" s="43">
        <v>9.8</v>
      </c>
      <c r="L375" s="44">
        <f t="shared" si="23"/>
        <v>6.4125</v>
      </c>
      <c r="M375" s="42">
        <v>8.1</v>
      </c>
      <c r="N375" s="50"/>
      <c r="O375" s="95"/>
      <c r="P375" s="158">
        <v>12.1</v>
      </c>
      <c r="Q375" s="34">
        <v>13.3</v>
      </c>
      <c r="R375" s="54">
        <v>2010</v>
      </c>
      <c r="S375" s="42">
        <v>4.2</v>
      </c>
      <c r="T375" s="92">
        <v>1981</v>
      </c>
      <c r="U375" s="42">
        <v>17</v>
      </c>
      <c r="V375" s="56">
        <v>1939</v>
      </c>
      <c r="W375" s="42">
        <v>0.2</v>
      </c>
      <c r="X375" s="56">
        <v>1977</v>
      </c>
      <c r="Y375" s="185">
        <v>5.7</v>
      </c>
      <c r="Z375" s="43">
        <v>12.2</v>
      </c>
      <c r="AA375" s="55" t="s">
        <v>109</v>
      </c>
      <c r="AB375" s="25">
        <v>-3.9</v>
      </c>
      <c r="AC375" s="34" t="s">
        <v>244</v>
      </c>
      <c r="AD375" s="58">
        <v>-5.4</v>
      </c>
      <c r="AE375" s="55" t="s">
        <v>123</v>
      </c>
      <c r="AF375" s="50">
        <v>11</v>
      </c>
      <c r="AG375" s="50" t="s">
        <v>298</v>
      </c>
      <c r="AH375" s="99">
        <v>-2.9</v>
      </c>
      <c r="AI375" s="99">
        <v>-22.5</v>
      </c>
      <c r="AJ375" s="99">
        <v>-2.9</v>
      </c>
      <c r="AK375" s="99">
        <v>-22.1</v>
      </c>
      <c r="AL375" s="105">
        <v>5343</v>
      </c>
      <c r="AM375" s="105">
        <v>5350</v>
      </c>
      <c r="AN375" s="34">
        <v>5359</v>
      </c>
      <c r="AO375" s="63">
        <v>639</v>
      </c>
      <c r="AP375" s="163">
        <v>699</v>
      </c>
      <c r="AQ375" s="42">
        <v>21.6</v>
      </c>
      <c r="AR375" s="55">
        <v>1952</v>
      </c>
      <c r="AS375" s="55" t="s">
        <v>189</v>
      </c>
      <c r="AT375" s="42">
        <v>-7.8</v>
      </c>
      <c r="AU375" s="34">
        <v>1977</v>
      </c>
      <c r="AV375" s="34" t="s">
        <v>98</v>
      </c>
      <c r="AW375" s="34" t="s">
        <v>519</v>
      </c>
      <c r="AX375" s="214" t="s">
        <v>520</v>
      </c>
      <c r="AY375" s="34" t="s">
        <v>344</v>
      </c>
    </row>
    <row r="376" spans="1:51" ht="12.75">
      <c r="A376" s="13">
        <v>10</v>
      </c>
      <c r="B376" s="99">
        <v>3.8</v>
      </c>
      <c r="C376" s="99">
        <v>4.4</v>
      </c>
      <c r="D376" s="99">
        <v>5.5</v>
      </c>
      <c r="E376" s="99">
        <v>9.8</v>
      </c>
      <c r="F376" s="99">
        <v>12.3</v>
      </c>
      <c r="G376" s="99">
        <v>12.4</v>
      </c>
      <c r="H376" s="99">
        <v>9.4</v>
      </c>
      <c r="I376" s="99">
        <v>5.2</v>
      </c>
      <c r="J376" s="115">
        <v>3.1</v>
      </c>
      <c r="K376" s="43">
        <v>12.8</v>
      </c>
      <c r="L376" s="44">
        <f t="shared" si="23"/>
        <v>7.85</v>
      </c>
      <c r="M376" s="42">
        <v>8</v>
      </c>
      <c r="N376" s="50"/>
      <c r="O376" s="95"/>
      <c r="P376" s="158">
        <v>11.2</v>
      </c>
      <c r="Q376" s="42">
        <v>14.2</v>
      </c>
      <c r="R376" s="54">
        <v>1968</v>
      </c>
      <c r="S376" s="42">
        <v>4</v>
      </c>
      <c r="T376" s="92">
        <v>1940</v>
      </c>
      <c r="U376" s="42">
        <v>18.5</v>
      </c>
      <c r="V376" s="56">
        <v>1968</v>
      </c>
      <c r="W376" s="42">
        <v>-0.5</v>
      </c>
      <c r="X376" s="56">
        <v>1965</v>
      </c>
      <c r="Y376" s="185">
        <v>5.5</v>
      </c>
      <c r="Z376" s="43">
        <v>15.3</v>
      </c>
      <c r="AA376" s="55" t="s">
        <v>171</v>
      </c>
      <c r="AB376" s="25">
        <v>-6.5</v>
      </c>
      <c r="AC376" s="34" t="s">
        <v>170</v>
      </c>
      <c r="AD376" s="58">
        <v>-8.1</v>
      </c>
      <c r="AE376" s="55" t="s">
        <v>150</v>
      </c>
      <c r="AF376" s="50">
        <v>3.1</v>
      </c>
      <c r="AG376" s="50" t="s">
        <v>260</v>
      </c>
      <c r="AH376" s="99">
        <v>-1.5</v>
      </c>
      <c r="AI376" s="99">
        <v>-20.5</v>
      </c>
      <c r="AJ376" s="99">
        <v>-0.9</v>
      </c>
      <c r="AK376" s="99">
        <v>-20.5</v>
      </c>
      <c r="AL376" s="47">
        <v>5395</v>
      </c>
      <c r="AM376" s="47">
        <v>5422</v>
      </c>
      <c r="AN376" s="47">
        <v>5404</v>
      </c>
      <c r="AO376" s="53">
        <v>1142</v>
      </c>
      <c r="AP376" s="54">
        <v>1170</v>
      </c>
      <c r="AQ376" s="59">
        <v>22.3</v>
      </c>
      <c r="AR376" s="60">
        <v>2003</v>
      </c>
      <c r="AS376" s="60" t="s">
        <v>109</v>
      </c>
      <c r="AT376" s="42">
        <v>-10.5</v>
      </c>
      <c r="AU376" s="34">
        <v>1977</v>
      </c>
      <c r="AV376" s="34" t="s">
        <v>78</v>
      </c>
      <c r="AW376" s="34"/>
      <c r="AX376" s="151"/>
      <c r="AY376" s="34" t="s">
        <v>345</v>
      </c>
    </row>
    <row r="377" spans="1:51" ht="12.75">
      <c r="A377" s="13">
        <v>11</v>
      </c>
      <c r="B377" s="99">
        <v>3.6</v>
      </c>
      <c r="C377" s="99">
        <v>3.1</v>
      </c>
      <c r="D377" s="99">
        <v>4.8</v>
      </c>
      <c r="E377" s="99">
        <v>9.7</v>
      </c>
      <c r="F377" s="99">
        <v>13.6</v>
      </c>
      <c r="G377" s="99">
        <v>14.2</v>
      </c>
      <c r="H377" s="99">
        <v>11.1</v>
      </c>
      <c r="I377" s="99">
        <v>9.4</v>
      </c>
      <c r="J377" s="115">
        <v>2.4</v>
      </c>
      <c r="K377" s="43">
        <v>14.5</v>
      </c>
      <c r="L377" s="44">
        <f t="shared" si="23"/>
        <v>8.6875</v>
      </c>
      <c r="M377" s="42">
        <v>7.9</v>
      </c>
      <c r="N377" s="50"/>
      <c r="O377" s="95"/>
      <c r="P377" s="158">
        <v>11.4</v>
      </c>
      <c r="Q377" s="58">
        <v>14.8</v>
      </c>
      <c r="R377" s="54">
        <v>1968</v>
      </c>
      <c r="S377" s="42">
        <v>3.6</v>
      </c>
      <c r="T377" s="92">
        <v>1975</v>
      </c>
      <c r="U377" s="42">
        <v>18.5</v>
      </c>
      <c r="V377" s="56">
        <v>1968</v>
      </c>
      <c r="W377" s="42">
        <v>-2.1</v>
      </c>
      <c r="X377" s="56">
        <v>1892</v>
      </c>
      <c r="Y377" s="185">
        <v>7.3</v>
      </c>
      <c r="Z377" s="43">
        <v>17.4</v>
      </c>
      <c r="AA377" s="55" t="s">
        <v>171</v>
      </c>
      <c r="AB377" s="25">
        <v>-4.1</v>
      </c>
      <c r="AC377" s="34" t="s">
        <v>451</v>
      </c>
      <c r="AD377" s="58">
        <v>-3.8</v>
      </c>
      <c r="AE377" s="55" t="s">
        <v>426</v>
      </c>
      <c r="AF377" s="50">
        <v>9.2</v>
      </c>
      <c r="AG377" s="50" t="s">
        <v>193</v>
      </c>
      <c r="AH377" s="42">
        <v>2.8</v>
      </c>
      <c r="AI377" s="42">
        <v>-18.3</v>
      </c>
      <c r="AJ377" s="42">
        <v>2.8</v>
      </c>
      <c r="AK377" s="42">
        <v>-17.3</v>
      </c>
      <c r="AL377" s="47">
        <v>5469</v>
      </c>
      <c r="AM377" s="47">
        <v>5483</v>
      </c>
      <c r="AN377" s="34">
        <v>5445</v>
      </c>
      <c r="AO377" s="53">
        <v>1777</v>
      </c>
      <c r="AP377" s="54">
        <v>2172</v>
      </c>
      <c r="AQ377" s="42">
        <v>22.4</v>
      </c>
      <c r="AR377" s="34">
        <v>1952</v>
      </c>
      <c r="AS377" s="34" t="s">
        <v>189</v>
      </c>
      <c r="AT377" s="42">
        <v>-6.8</v>
      </c>
      <c r="AU377" s="34">
        <v>1977</v>
      </c>
      <c r="AV377" s="34" t="s">
        <v>501</v>
      </c>
      <c r="AW377" s="34"/>
      <c r="AX377" s="151"/>
      <c r="AY377" s="34" t="s">
        <v>346</v>
      </c>
    </row>
    <row r="378" spans="1:51" ht="12.75">
      <c r="A378" s="13">
        <v>12</v>
      </c>
      <c r="B378" s="99">
        <v>6.8</v>
      </c>
      <c r="C378" s="99">
        <v>5.4</v>
      </c>
      <c r="D378" s="99">
        <v>7.9</v>
      </c>
      <c r="E378" s="99">
        <v>12.4</v>
      </c>
      <c r="F378" s="99">
        <v>14.6</v>
      </c>
      <c r="G378" s="99">
        <v>14.2</v>
      </c>
      <c r="H378" s="99">
        <v>10</v>
      </c>
      <c r="I378" s="99">
        <v>6.9</v>
      </c>
      <c r="J378" s="115">
        <v>5.1</v>
      </c>
      <c r="K378" s="43">
        <v>15.5</v>
      </c>
      <c r="L378" s="44">
        <f t="shared" si="23"/>
        <v>9.775</v>
      </c>
      <c r="M378" s="42">
        <v>7.8</v>
      </c>
      <c r="N378" s="50"/>
      <c r="O378" s="95"/>
      <c r="P378" s="158">
        <v>11.4</v>
      </c>
      <c r="Q378" s="42">
        <v>13.2</v>
      </c>
      <c r="R378" s="54">
        <v>1968</v>
      </c>
      <c r="S378" s="42">
        <v>2.9</v>
      </c>
      <c r="T378" s="92">
        <v>1922</v>
      </c>
      <c r="U378" s="42">
        <v>17.6</v>
      </c>
      <c r="V378" s="56">
        <v>2002</v>
      </c>
      <c r="W378" s="42">
        <v>-1</v>
      </c>
      <c r="X378" s="56">
        <v>1886</v>
      </c>
      <c r="Y378" s="185">
        <v>7.7</v>
      </c>
      <c r="Z378" s="43">
        <v>17.6</v>
      </c>
      <c r="AA378" s="55" t="s">
        <v>100</v>
      </c>
      <c r="AB378" s="25">
        <v>-2.6</v>
      </c>
      <c r="AC378" s="34" t="s">
        <v>171</v>
      </c>
      <c r="AD378" s="58">
        <v>-0.3</v>
      </c>
      <c r="AE378" s="55" t="s">
        <v>151</v>
      </c>
      <c r="AF378" s="50">
        <v>18.8</v>
      </c>
      <c r="AG378" s="50" t="s">
        <v>49</v>
      </c>
      <c r="AH378" s="42">
        <v>2.4</v>
      </c>
      <c r="AI378" s="42">
        <v>-16.5</v>
      </c>
      <c r="AJ378" s="42">
        <v>1.6</v>
      </c>
      <c r="AK378" s="42">
        <v>-18.3</v>
      </c>
      <c r="AL378" s="47">
        <v>5486</v>
      </c>
      <c r="AM378" s="47">
        <v>5467</v>
      </c>
      <c r="AN378" s="34">
        <v>5427</v>
      </c>
      <c r="AO378" s="53">
        <v>1990</v>
      </c>
      <c r="AP378" s="54">
        <v>2486</v>
      </c>
      <c r="AQ378" s="43">
        <v>26</v>
      </c>
      <c r="AR378" s="55">
        <v>1949</v>
      </c>
      <c r="AS378" s="34" t="s">
        <v>47</v>
      </c>
      <c r="AT378" s="42">
        <v>-6.7</v>
      </c>
      <c r="AU378" s="34">
        <v>1975</v>
      </c>
      <c r="AV378" s="34" t="s">
        <v>78</v>
      </c>
      <c r="AW378" s="34"/>
      <c r="AX378" s="151"/>
      <c r="AY378" s="34" t="s">
        <v>347</v>
      </c>
    </row>
    <row r="379" spans="1:51" ht="12.75">
      <c r="A379" s="13">
        <v>13</v>
      </c>
      <c r="B379" s="99">
        <v>5</v>
      </c>
      <c r="C379" s="99">
        <v>2.2</v>
      </c>
      <c r="D379" s="99">
        <v>3.9</v>
      </c>
      <c r="E379" s="99">
        <v>9.7</v>
      </c>
      <c r="F379" s="99">
        <v>11.5</v>
      </c>
      <c r="G379" s="99">
        <v>11.9</v>
      </c>
      <c r="H379" s="99">
        <v>7.8</v>
      </c>
      <c r="I379" s="99">
        <v>4.2</v>
      </c>
      <c r="J379" s="115">
        <v>2</v>
      </c>
      <c r="K379" s="43">
        <v>12.4</v>
      </c>
      <c r="L379" s="44">
        <f t="shared" si="23"/>
        <v>7.0249999999999995</v>
      </c>
      <c r="M379" s="42">
        <v>7.7</v>
      </c>
      <c r="N379" s="50"/>
      <c r="O379" s="95"/>
      <c r="P379" s="158">
        <v>12.1</v>
      </c>
      <c r="Q379" s="42">
        <v>14.6</v>
      </c>
      <c r="R379" s="54">
        <v>2002</v>
      </c>
      <c r="S379" s="42">
        <v>3.2</v>
      </c>
      <c r="T379" s="92">
        <v>1979</v>
      </c>
      <c r="U379" s="42">
        <v>16.5</v>
      </c>
      <c r="V379" s="56">
        <v>2002</v>
      </c>
      <c r="W379" s="42">
        <v>-4.2</v>
      </c>
      <c r="X379" s="56">
        <v>1882</v>
      </c>
      <c r="Y379" s="185">
        <v>5.4</v>
      </c>
      <c r="Z379" s="43">
        <v>14</v>
      </c>
      <c r="AA379" s="55" t="s">
        <v>228</v>
      </c>
      <c r="AB379" s="25">
        <v>-5.7</v>
      </c>
      <c r="AC379" s="34" t="s">
        <v>421</v>
      </c>
      <c r="AD379" s="58">
        <v>-4.3</v>
      </c>
      <c r="AE379" s="55" t="s">
        <v>155</v>
      </c>
      <c r="AF379" s="50">
        <v>8.8</v>
      </c>
      <c r="AG379" s="50" t="s">
        <v>46</v>
      </c>
      <c r="AH379" s="42">
        <v>1.2</v>
      </c>
      <c r="AI379" s="42">
        <v>-19.7</v>
      </c>
      <c r="AJ379" s="42">
        <v>4.2</v>
      </c>
      <c r="AK379" s="42">
        <v>-20.9</v>
      </c>
      <c r="AL379" s="34">
        <v>5465</v>
      </c>
      <c r="AM379" s="34">
        <v>5452</v>
      </c>
      <c r="AN379" s="47">
        <v>5320</v>
      </c>
      <c r="AO379" s="135">
        <v>1537</v>
      </c>
      <c r="AP379" s="136">
        <v>2179</v>
      </c>
      <c r="AQ379" s="42">
        <v>23.4</v>
      </c>
      <c r="AR379" s="34">
        <v>2003</v>
      </c>
      <c r="AS379" s="34" t="s">
        <v>82</v>
      </c>
      <c r="AT379" s="42">
        <v>-7.5</v>
      </c>
      <c r="AU379" s="34">
        <v>1997</v>
      </c>
      <c r="AV379" s="34" t="s">
        <v>254</v>
      </c>
      <c r="AW379" s="34"/>
      <c r="AX379" s="151"/>
      <c r="AY379" s="34" t="s">
        <v>348</v>
      </c>
    </row>
    <row r="380" spans="1:51" ht="12.75">
      <c r="A380" s="13">
        <v>14</v>
      </c>
      <c r="B380" s="99">
        <v>3.2</v>
      </c>
      <c r="C380" s="99">
        <v>4</v>
      </c>
      <c r="D380" s="99">
        <v>6.3</v>
      </c>
      <c r="E380" s="99">
        <v>11.5</v>
      </c>
      <c r="F380" s="99">
        <v>13.1</v>
      </c>
      <c r="G380" s="99">
        <v>11.2</v>
      </c>
      <c r="H380" s="99">
        <v>7.4</v>
      </c>
      <c r="I380" s="99">
        <v>7.8</v>
      </c>
      <c r="J380" s="115">
        <v>3</v>
      </c>
      <c r="K380" s="43">
        <v>13.5</v>
      </c>
      <c r="L380" s="44">
        <f t="shared" si="23"/>
        <v>8.0625</v>
      </c>
      <c r="M380" s="42">
        <v>7.6</v>
      </c>
      <c r="N380" s="50"/>
      <c r="O380" s="97"/>
      <c r="P380" s="158">
        <v>10.6</v>
      </c>
      <c r="Q380" s="42">
        <v>13.2</v>
      </c>
      <c r="R380" s="54">
        <v>2006</v>
      </c>
      <c r="S380" s="42">
        <v>2.5</v>
      </c>
      <c r="T380" s="92">
        <v>1979</v>
      </c>
      <c r="U380" s="42">
        <v>16.8</v>
      </c>
      <c r="V380" s="56">
        <v>1941</v>
      </c>
      <c r="W380" s="42">
        <v>-3.5</v>
      </c>
      <c r="X380" s="56">
        <v>1892</v>
      </c>
      <c r="Y380" s="185">
        <v>5.8</v>
      </c>
      <c r="Z380" s="43">
        <v>15.6</v>
      </c>
      <c r="AA380" s="55" t="s">
        <v>421</v>
      </c>
      <c r="AB380" s="25">
        <v>-7.8</v>
      </c>
      <c r="AC380" s="34" t="s">
        <v>171</v>
      </c>
      <c r="AD380" s="58">
        <v>-8.1</v>
      </c>
      <c r="AE380" s="55" t="s">
        <v>150</v>
      </c>
      <c r="AF380" s="50">
        <v>1.5</v>
      </c>
      <c r="AG380" s="50" t="s">
        <v>137</v>
      </c>
      <c r="AH380" s="42">
        <v>3.4</v>
      </c>
      <c r="AI380" s="42">
        <v>-21.7</v>
      </c>
      <c r="AJ380" s="42">
        <v>2.6</v>
      </c>
      <c r="AK380" s="42">
        <v>-20.5</v>
      </c>
      <c r="AL380" s="47">
        <v>5455</v>
      </c>
      <c r="AM380" s="47">
        <v>5448</v>
      </c>
      <c r="AN380" s="47">
        <v>5423</v>
      </c>
      <c r="AO380" s="63">
        <v>2287</v>
      </c>
      <c r="AP380" s="163">
        <v>2267</v>
      </c>
      <c r="AQ380" s="42">
        <v>25.8</v>
      </c>
      <c r="AR380" s="34">
        <v>1988</v>
      </c>
      <c r="AS380" s="34" t="s">
        <v>47</v>
      </c>
      <c r="AT380" s="42">
        <v>-8.3</v>
      </c>
      <c r="AU380" s="34">
        <v>1997</v>
      </c>
      <c r="AV380" s="34" t="s">
        <v>98</v>
      </c>
      <c r="AW380" s="34"/>
      <c r="AX380" s="151"/>
      <c r="AY380" s="34" t="s">
        <v>349</v>
      </c>
    </row>
    <row r="381" spans="1:51" ht="12.75">
      <c r="A381" s="13">
        <v>15</v>
      </c>
      <c r="B381" s="99">
        <v>8.3</v>
      </c>
      <c r="C381" s="99">
        <v>8.5</v>
      </c>
      <c r="D381" s="99">
        <v>9.8</v>
      </c>
      <c r="E381" s="99">
        <v>11.1</v>
      </c>
      <c r="F381" s="99">
        <v>12</v>
      </c>
      <c r="G381" s="99">
        <v>11.4</v>
      </c>
      <c r="H381" s="99">
        <v>11.3</v>
      </c>
      <c r="I381" s="99">
        <v>11</v>
      </c>
      <c r="J381" s="115">
        <v>6.9</v>
      </c>
      <c r="K381" s="43">
        <v>12.5</v>
      </c>
      <c r="L381" s="44">
        <f t="shared" si="23"/>
        <v>10.425</v>
      </c>
      <c r="M381" s="42">
        <v>7.5</v>
      </c>
      <c r="N381" s="50">
        <v>0.3</v>
      </c>
      <c r="O381" s="97"/>
      <c r="P381" s="158">
        <v>0.5</v>
      </c>
      <c r="Q381" s="42">
        <v>12.9</v>
      </c>
      <c r="R381" s="54">
        <v>1941</v>
      </c>
      <c r="S381" s="42">
        <v>1.8</v>
      </c>
      <c r="T381" s="92">
        <v>1922</v>
      </c>
      <c r="U381" s="42">
        <v>14.5</v>
      </c>
      <c r="V381" s="56">
        <v>1941</v>
      </c>
      <c r="W381" s="42">
        <v>-2.1</v>
      </c>
      <c r="X381" s="56">
        <v>1892</v>
      </c>
      <c r="Y381" s="185">
        <v>9.2</v>
      </c>
      <c r="Z381" s="43">
        <v>16.5</v>
      </c>
      <c r="AA381" s="55" t="s">
        <v>274</v>
      </c>
      <c r="AB381" s="25">
        <v>-5.1</v>
      </c>
      <c r="AC381" s="34" t="s">
        <v>77</v>
      </c>
      <c r="AD381" s="58">
        <v>-7.2</v>
      </c>
      <c r="AE381" s="55" t="s">
        <v>150</v>
      </c>
      <c r="AF381" s="50">
        <v>8.2</v>
      </c>
      <c r="AG381" s="50" t="s">
        <v>132</v>
      </c>
      <c r="AH381" s="42">
        <v>2.2</v>
      </c>
      <c r="AI381" s="42">
        <v>-19.7</v>
      </c>
      <c r="AJ381" s="42">
        <v>3.4</v>
      </c>
      <c r="AK381" s="42">
        <v>-21.3</v>
      </c>
      <c r="AL381" s="47">
        <v>5447</v>
      </c>
      <c r="AM381" s="47">
        <v>5448</v>
      </c>
      <c r="AN381" s="47"/>
      <c r="AO381" s="63">
        <v>1816</v>
      </c>
      <c r="AP381" s="163">
        <v>1989</v>
      </c>
      <c r="AQ381" s="42">
        <v>24.4</v>
      </c>
      <c r="AR381" s="34">
        <v>1941</v>
      </c>
      <c r="AS381" s="34" t="s">
        <v>189</v>
      </c>
      <c r="AT381" s="42">
        <v>-7.3</v>
      </c>
      <c r="AU381" s="34">
        <v>1979</v>
      </c>
      <c r="AV381" s="34" t="s">
        <v>71</v>
      </c>
      <c r="AW381" s="34"/>
      <c r="AX381" s="151"/>
      <c r="AY381" s="34" t="s">
        <v>350</v>
      </c>
    </row>
    <row r="382" spans="1:51" ht="12.75">
      <c r="A382" s="13">
        <v>16</v>
      </c>
      <c r="B382" s="99">
        <v>11.2</v>
      </c>
      <c r="C382" s="99">
        <v>11.4</v>
      </c>
      <c r="D382" s="99">
        <v>11.5</v>
      </c>
      <c r="E382" s="99">
        <v>12.1</v>
      </c>
      <c r="F382" s="99">
        <v>12.3</v>
      </c>
      <c r="G382" s="99">
        <v>12.7</v>
      </c>
      <c r="H382" s="99">
        <v>11.6</v>
      </c>
      <c r="I382" s="99">
        <v>11.3</v>
      </c>
      <c r="J382" s="115">
        <v>11</v>
      </c>
      <c r="K382" s="116">
        <v>13.2</v>
      </c>
      <c r="L382" s="44">
        <f t="shared" si="23"/>
        <v>11.7625</v>
      </c>
      <c r="M382" s="42">
        <v>7.4</v>
      </c>
      <c r="N382" s="50">
        <v>2.4</v>
      </c>
      <c r="O382" s="95"/>
      <c r="P382" s="158">
        <v>0.9</v>
      </c>
      <c r="Q382" s="34">
        <v>12.6</v>
      </c>
      <c r="R382" s="54">
        <v>1941</v>
      </c>
      <c r="S382" s="34">
        <v>2.8</v>
      </c>
      <c r="T382" s="113">
        <v>1922</v>
      </c>
      <c r="U382" s="42">
        <v>17.3</v>
      </c>
      <c r="V382" s="56">
        <v>1934</v>
      </c>
      <c r="W382" s="42">
        <v>-1.4</v>
      </c>
      <c r="X382" s="56">
        <v>1892</v>
      </c>
      <c r="Y382" s="185">
        <v>11.5</v>
      </c>
      <c r="Z382" s="43">
        <v>18.1</v>
      </c>
      <c r="AA382" s="55" t="s">
        <v>468</v>
      </c>
      <c r="AB382" s="25">
        <v>4.8</v>
      </c>
      <c r="AC382" s="34" t="s">
        <v>298</v>
      </c>
      <c r="AD382" s="58">
        <v>3.4</v>
      </c>
      <c r="AE382" s="55" t="s">
        <v>150</v>
      </c>
      <c r="AF382" s="50">
        <v>52.7</v>
      </c>
      <c r="AG382" s="50" t="s">
        <v>134</v>
      </c>
      <c r="AH382" s="42">
        <v>3.2</v>
      </c>
      <c r="AI382" s="42">
        <v>-17.9</v>
      </c>
      <c r="AJ382" s="99">
        <v>3.6</v>
      </c>
      <c r="AK382" s="99">
        <v>-20.3</v>
      </c>
      <c r="AL382" s="105">
        <v>5462</v>
      </c>
      <c r="AM382" s="105">
        <v>5459</v>
      </c>
      <c r="AN382" s="47">
        <v>5492</v>
      </c>
      <c r="AO382" s="135">
        <v>1828</v>
      </c>
      <c r="AP382" s="136">
        <v>2015</v>
      </c>
      <c r="AQ382" s="42">
        <v>20.9</v>
      </c>
      <c r="AR382" s="34">
        <v>1995</v>
      </c>
      <c r="AS382" s="34" t="s">
        <v>48</v>
      </c>
      <c r="AT382" s="42">
        <v>-8.9</v>
      </c>
      <c r="AU382" s="34">
        <v>1922</v>
      </c>
      <c r="AV382" s="34" t="s">
        <v>79</v>
      </c>
      <c r="AW382" s="34"/>
      <c r="AX382" s="151"/>
      <c r="AY382" s="34" t="s">
        <v>351</v>
      </c>
    </row>
    <row r="383" spans="1:51" ht="12.75">
      <c r="A383" s="13">
        <v>17</v>
      </c>
      <c r="B383" s="99">
        <v>11.3</v>
      </c>
      <c r="C383" s="99">
        <v>11</v>
      </c>
      <c r="D383" s="99">
        <v>11.2</v>
      </c>
      <c r="E383" s="99">
        <v>13.2</v>
      </c>
      <c r="F383" s="99">
        <v>13.2</v>
      </c>
      <c r="G383" s="99">
        <v>12.4</v>
      </c>
      <c r="H383" s="99">
        <v>10.8</v>
      </c>
      <c r="I383" s="99">
        <v>11</v>
      </c>
      <c r="J383" s="115">
        <v>10.7</v>
      </c>
      <c r="K383" s="116">
        <v>14.6</v>
      </c>
      <c r="L383" s="44">
        <f t="shared" si="23"/>
        <v>11.762500000000001</v>
      </c>
      <c r="M383" s="42">
        <v>7.3</v>
      </c>
      <c r="N383" s="50">
        <v>1.5</v>
      </c>
      <c r="O383" s="95"/>
      <c r="P383" s="158">
        <v>1.5</v>
      </c>
      <c r="Q383" s="42">
        <v>13.7</v>
      </c>
      <c r="R383" s="54">
        <v>1958</v>
      </c>
      <c r="S383" s="42">
        <v>2.8</v>
      </c>
      <c r="T383" s="92">
        <v>1922</v>
      </c>
      <c r="U383" s="42">
        <v>16.2</v>
      </c>
      <c r="V383" s="56">
        <v>1999</v>
      </c>
      <c r="W383" s="42">
        <v>-1.8</v>
      </c>
      <c r="X383" s="56">
        <v>1891</v>
      </c>
      <c r="Y383" s="185">
        <v>10.5</v>
      </c>
      <c r="Z383" s="43">
        <v>18.4</v>
      </c>
      <c r="AA383" s="55" t="s">
        <v>522</v>
      </c>
      <c r="AB383" s="25">
        <v>3.1</v>
      </c>
      <c r="AC383" s="34" t="s">
        <v>76</v>
      </c>
      <c r="AD383" s="58">
        <v>0.5</v>
      </c>
      <c r="AE383" s="55" t="s">
        <v>151</v>
      </c>
      <c r="AF383" s="50">
        <v>50.6</v>
      </c>
      <c r="AG383" s="50" t="s">
        <v>202</v>
      </c>
      <c r="AH383" s="42"/>
      <c r="AI383" s="42"/>
      <c r="AJ383" s="42"/>
      <c r="AK383" s="42"/>
      <c r="AL383" s="47">
        <v>5457</v>
      </c>
      <c r="AM383" s="47"/>
      <c r="AN383" s="47">
        <v>5463</v>
      </c>
      <c r="AO383" s="53">
        <v>2134</v>
      </c>
      <c r="AP383" s="54"/>
      <c r="AQ383" s="42">
        <v>21.2</v>
      </c>
      <c r="AR383" s="34">
        <v>1941</v>
      </c>
      <c r="AS383" s="34" t="s">
        <v>189</v>
      </c>
      <c r="AT383" s="42">
        <v>-8.5</v>
      </c>
      <c r="AU383" s="34">
        <v>1962</v>
      </c>
      <c r="AV383" s="34" t="s">
        <v>77</v>
      </c>
      <c r="AW383" s="34"/>
      <c r="AX383" s="151"/>
      <c r="AY383" s="34" t="s">
        <v>352</v>
      </c>
    </row>
    <row r="384" spans="1:51" ht="12.75">
      <c r="A384" s="13">
        <v>18</v>
      </c>
      <c r="B384" s="99">
        <v>10.2</v>
      </c>
      <c r="C384" s="99">
        <v>9.3</v>
      </c>
      <c r="D384" s="99">
        <v>8.6</v>
      </c>
      <c r="E384" s="99">
        <v>9.7</v>
      </c>
      <c r="F384" s="99">
        <v>9.8</v>
      </c>
      <c r="G384" s="99">
        <v>8.3</v>
      </c>
      <c r="H384" s="99">
        <v>8.6</v>
      </c>
      <c r="I384" s="99">
        <v>9.8</v>
      </c>
      <c r="J384" s="115">
        <v>8.6</v>
      </c>
      <c r="K384" s="116">
        <v>11.4</v>
      </c>
      <c r="L384" s="44">
        <f t="shared" si="23"/>
        <v>9.287499999999998</v>
      </c>
      <c r="M384" s="42">
        <v>7.2</v>
      </c>
      <c r="N384" s="50">
        <v>0</v>
      </c>
      <c r="O384" s="97"/>
      <c r="P384" s="158">
        <v>0.1</v>
      </c>
      <c r="Q384" s="42">
        <v>13</v>
      </c>
      <c r="R384" s="54">
        <v>1941</v>
      </c>
      <c r="S384" s="42">
        <v>2.3</v>
      </c>
      <c r="T384" s="92">
        <v>2000</v>
      </c>
      <c r="U384" s="42">
        <v>14.4</v>
      </c>
      <c r="V384" s="56">
        <v>1996</v>
      </c>
      <c r="W384" s="42">
        <v>-1.8</v>
      </c>
      <c r="X384" s="56">
        <v>1997</v>
      </c>
      <c r="Y384" s="185">
        <v>9.6</v>
      </c>
      <c r="Z384" s="43">
        <v>15.9</v>
      </c>
      <c r="AA384" s="55" t="s">
        <v>451</v>
      </c>
      <c r="AB384" s="25">
        <v>-2.3</v>
      </c>
      <c r="AC384" s="34" t="s">
        <v>77</v>
      </c>
      <c r="AD384" s="58">
        <v>-1.2</v>
      </c>
      <c r="AE384" s="55" t="s">
        <v>150</v>
      </c>
      <c r="AF384" s="50">
        <v>8.6</v>
      </c>
      <c r="AG384" s="50" t="s">
        <v>124</v>
      </c>
      <c r="AH384" s="59">
        <v>2</v>
      </c>
      <c r="AI384" s="59">
        <v>-20</v>
      </c>
      <c r="AJ384" s="51"/>
      <c r="AK384" s="51"/>
      <c r="AL384" s="52">
        <v>5470</v>
      </c>
      <c r="AM384" s="52">
        <v>5480</v>
      </c>
      <c r="AN384" s="40">
        <v>5487</v>
      </c>
      <c r="AO384" s="53"/>
      <c r="AP384" s="54"/>
      <c r="AQ384" s="42">
        <v>19.2</v>
      </c>
      <c r="AR384" s="34">
        <v>1925</v>
      </c>
      <c r="AS384" s="34" t="s">
        <v>502</v>
      </c>
      <c r="AT384" s="42">
        <v>-7.4</v>
      </c>
      <c r="AU384" s="34">
        <v>1997</v>
      </c>
      <c r="AV384" s="34" t="s">
        <v>390</v>
      </c>
      <c r="AW384" s="34"/>
      <c r="AX384" s="151"/>
      <c r="AY384" s="34" t="s">
        <v>353</v>
      </c>
    </row>
    <row r="385" spans="1:51" ht="11.25" customHeight="1">
      <c r="A385" s="13">
        <v>19</v>
      </c>
      <c r="B385" s="99">
        <v>8.9</v>
      </c>
      <c r="C385" s="99">
        <v>8.2</v>
      </c>
      <c r="D385" s="99">
        <v>9.2</v>
      </c>
      <c r="E385" s="99">
        <v>10.5</v>
      </c>
      <c r="F385" s="99">
        <v>11.4</v>
      </c>
      <c r="G385" s="99">
        <v>10.2</v>
      </c>
      <c r="H385" s="99">
        <v>7.4</v>
      </c>
      <c r="I385" s="99">
        <v>6.7</v>
      </c>
      <c r="J385" s="115">
        <v>6.7</v>
      </c>
      <c r="K385" s="116">
        <v>12.1</v>
      </c>
      <c r="L385" s="44">
        <f t="shared" si="23"/>
        <v>9.0625</v>
      </c>
      <c r="M385" s="42">
        <v>7.1</v>
      </c>
      <c r="N385" s="50">
        <v>7.4</v>
      </c>
      <c r="O385" s="95"/>
      <c r="P385" s="158">
        <v>6.4</v>
      </c>
      <c r="Q385" s="42">
        <v>13.4</v>
      </c>
      <c r="R385" s="54">
        <v>1941</v>
      </c>
      <c r="S385" s="34">
        <v>1.6</v>
      </c>
      <c r="T385" s="113">
        <v>1990</v>
      </c>
      <c r="U385" s="42">
        <v>15.6</v>
      </c>
      <c r="V385" s="56">
        <v>1929</v>
      </c>
      <c r="W385" s="42">
        <v>-0.6</v>
      </c>
      <c r="X385" s="56">
        <v>2000</v>
      </c>
      <c r="Y385" s="185">
        <v>9.3</v>
      </c>
      <c r="Z385" s="43">
        <v>15.9</v>
      </c>
      <c r="AA385" s="55" t="s">
        <v>421</v>
      </c>
      <c r="AB385" s="25">
        <v>5</v>
      </c>
      <c r="AC385" s="34" t="s">
        <v>79</v>
      </c>
      <c r="AD385" s="58">
        <v>1.2</v>
      </c>
      <c r="AE385" s="55" t="s">
        <v>155</v>
      </c>
      <c r="AF385" s="50">
        <v>80.5</v>
      </c>
      <c r="AG385" s="61" t="s">
        <v>190</v>
      </c>
      <c r="AH385" s="42"/>
      <c r="AI385" s="42"/>
      <c r="AJ385" s="42">
        <v>0.8</v>
      </c>
      <c r="AK385" s="42">
        <v>-24.7</v>
      </c>
      <c r="AL385" s="52">
        <v>5375</v>
      </c>
      <c r="AM385" s="47"/>
      <c r="AN385" s="40">
        <v>5457</v>
      </c>
      <c r="AO385" s="53"/>
      <c r="AP385" s="54">
        <v>1311</v>
      </c>
      <c r="AQ385" s="42">
        <v>22.2</v>
      </c>
      <c r="AR385" s="34">
        <v>1941</v>
      </c>
      <c r="AS385" s="34" t="s">
        <v>233</v>
      </c>
      <c r="AT385" s="42">
        <v>-8</v>
      </c>
      <c r="AU385" s="34">
        <v>2000</v>
      </c>
      <c r="AV385" s="34" t="s">
        <v>78</v>
      </c>
      <c r="AW385" s="34"/>
      <c r="AX385" s="151"/>
      <c r="AY385" s="34" t="s">
        <v>354</v>
      </c>
    </row>
    <row r="386" spans="1:51" ht="13.5">
      <c r="A386" s="13">
        <v>20</v>
      </c>
      <c r="B386" s="99">
        <v>6.2</v>
      </c>
      <c r="C386" s="99">
        <v>6.4</v>
      </c>
      <c r="D386" s="99">
        <v>7</v>
      </c>
      <c r="E386" s="99">
        <v>9.6</v>
      </c>
      <c r="F386" s="99">
        <v>8.4</v>
      </c>
      <c r="G386" s="99">
        <v>9</v>
      </c>
      <c r="H386" s="99">
        <v>6.8</v>
      </c>
      <c r="I386" s="99">
        <v>6.7</v>
      </c>
      <c r="J386" s="115">
        <v>6</v>
      </c>
      <c r="K386" s="116">
        <v>10.3</v>
      </c>
      <c r="L386" s="44">
        <f t="shared" si="23"/>
        <v>7.5125</v>
      </c>
      <c r="M386" s="42">
        <v>7</v>
      </c>
      <c r="N386" s="50">
        <v>5.6</v>
      </c>
      <c r="O386" s="95"/>
      <c r="P386" s="158">
        <v>6.1</v>
      </c>
      <c r="Q386" s="42">
        <v>14</v>
      </c>
      <c r="R386" s="54">
        <v>1999</v>
      </c>
      <c r="S386" s="42">
        <v>1.9</v>
      </c>
      <c r="T386" s="92">
        <v>1990</v>
      </c>
      <c r="U386" s="42">
        <v>17.3</v>
      </c>
      <c r="V386" s="56">
        <v>1999</v>
      </c>
      <c r="W386" s="42">
        <v>-2.7</v>
      </c>
      <c r="X386" s="56">
        <v>1948</v>
      </c>
      <c r="Y386" s="185">
        <v>7</v>
      </c>
      <c r="Z386" s="43">
        <v>14.3</v>
      </c>
      <c r="AA386" s="55" t="s">
        <v>274</v>
      </c>
      <c r="AB386" s="25">
        <v>-2</v>
      </c>
      <c r="AC386" s="34" t="s">
        <v>77</v>
      </c>
      <c r="AD386" s="58">
        <v>-1.5</v>
      </c>
      <c r="AE386" s="55" t="s">
        <v>150</v>
      </c>
      <c r="AF386" s="50">
        <v>17.2</v>
      </c>
      <c r="AG386" s="61" t="s">
        <v>132</v>
      </c>
      <c r="AH386" s="42">
        <v>-0.7</v>
      </c>
      <c r="AI386" s="42">
        <v>-28.7</v>
      </c>
      <c r="AJ386" s="42">
        <v>-0.5</v>
      </c>
      <c r="AK386" s="42">
        <v>-29.5</v>
      </c>
      <c r="AL386" s="47">
        <v>5346</v>
      </c>
      <c r="AM386" s="47">
        <v>5350</v>
      </c>
      <c r="AN386" s="40">
        <v>5368</v>
      </c>
      <c r="AO386" s="53"/>
      <c r="AP386" s="54">
        <v>1104</v>
      </c>
      <c r="AQ386" s="42">
        <v>21.9</v>
      </c>
      <c r="AR386" s="34">
        <v>1941</v>
      </c>
      <c r="AS386" s="34" t="s">
        <v>189</v>
      </c>
      <c r="AT386" s="42">
        <v>-8.9</v>
      </c>
      <c r="AU386" s="34">
        <v>1990</v>
      </c>
      <c r="AV386" s="34" t="s">
        <v>78</v>
      </c>
      <c r="AW386" s="34"/>
      <c r="AX386" s="151"/>
      <c r="AY386" s="34" t="s">
        <v>355</v>
      </c>
    </row>
    <row r="387" spans="1:51" ht="13.5">
      <c r="A387" s="13">
        <v>21</v>
      </c>
      <c r="B387" s="99">
        <v>6.4</v>
      </c>
      <c r="C387" s="99">
        <v>5.4</v>
      </c>
      <c r="D387" s="99">
        <v>4.6</v>
      </c>
      <c r="E387" s="99">
        <v>9.2</v>
      </c>
      <c r="F387" s="99">
        <v>10.2</v>
      </c>
      <c r="G387" s="99">
        <v>10</v>
      </c>
      <c r="H387" s="99">
        <v>7.4</v>
      </c>
      <c r="I387" s="99">
        <v>5.8</v>
      </c>
      <c r="J387" s="115">
        <v>3.9</v>
      </c>
      <c r="K387" s="116">
        <v>11</v>
      </c>
      <c r="L387" s="44">
        <f t="shared" si="23"/>
        <v>7.374999999999999</v>
      </c>
      <c r="M387" s="42">
        <v>6.9</v>
      </c>
      <c r="N387" s="50">
        <v>2</v>
      </c>
      <c r="O387" s="97"/>
      <c r="P387" s="158">
        <v>10.6</v>
      </c>
      <c r="Q387" s="42">
        <v>13.2</v>
      </c>
      <c r="R387" s="54">
        <v>1941</v>
      </c>
      <c r="S387" s="42">
        <v>1.3</v>
      </c>
      <c r="T387" s="92">
        <v>1921</v>
      </c>
      <c r="U387" s="42">
        <v>16.4</v>
      </c>
      <c r="V387" s="56">
        <v>1999</v>
      </c>
      <c r="W387" s="42">
        <v>-2.6</v>
      </c>
      <c r="X387" s="56">
        <v>1921</v>
      </c>
      <c r="Y387" s="185">
        <v>6.8</v>
      </c>
      <c r="Z387" s="43">
        <v>13.5</v>
      </c>
      <c r="AA387" s="55" t="s">
        <v>367</v>
      </c>
      <c r="AB387" s="25">
        <v>-4.6</v>
      </c>
      <c r="AC387" s="34" t="s">
        <v>77</v>
      </c>
      <c r="AD387" s="58">
        <v>-3.4</v>
      </c>
      <c r="AE387" s="55" t="s">
        <v>123</v>
      </c>
      <c r="AF387" s="50">
        <v>12.1</v>
      </c>
      <c r="AG387" s="61" t="s">
        <v>114</v>
      </c>
      <c r="AH387" s="42">
        <v>-0.5</v>
      </c>
      <c r="AI387" s="42">
        <v>-29.5</v>
      </c>
      <c r="AJ387" s="99">
        <v>-0.7</v>
      </c>
      <c r="AK387" s="99">
        <v>-30.5</v>
      </c>
      <c r="AL387" s="105">
        <v>5350</v>
      </c>
      <c r="AM387" s="105">
        <v>5336</v>
      </c>
      <c r="AN387" s="47">
        <v>5347</v>
      </c>
      <c r="AO387" s="53">
        <v>1094</v>
      </c>
      <c r="AP387" s="54">
        <v>1114</v>
      </c>
      <c r="AQ387" s="42">
        <v>21.2</v>
      </c>
      <c r="AR387" s="34">
        <v>1939</v>
      </c>
      <c r="AS387" s="34" t="s">
        <v>67</v>
      </c>
      <c r="AT387" s="42">
        <v>-8</v>
      </c>
      <c r="AU387" s="34">
        <v>1964</v>
      </c>
      <c r="AV387" s="34" t="s">
        <v>278</v>
      </c>
      <c r="AW387" s="34"/>
      <c r="AX387" s="151"/>
      <c r="AY387" s="34" t="s">
        <v>356</v>
      </c>
    </row>
    <row r="388" spans="1:51" ht="13.5">
      <c r="A388" s="13">
        <v>22</v>
      </c>
      <c r="B388" s="99">
        <v>4.2</v>
      </c>
      <c r="C388" s="99">
        <v>3.7</v>
      </c>
      <c r="D388" s="99">
        <v>3.6</v>
      </c>
      <c r="E388" s="99">
        <v>9.6</v>
      </c>
      <c r="F388" s="99">
        <v>9.8</v>
      </c>
      <c r="G388" s="99">
        <v>9.8</v>
      </c>
      <c r="H388" s="99">
        <v>6.9</v>
      </c>
      <c r="I388" s="99">
        <v>4.8</v>
      </c>
      <c r="J388" s="115">
        <v>2.5</v>
      </c>
      <c r="K388" s="116">
        <v>10.5</v>
      </c>
      <c r="L388" s="44">
        <f t="shared" si="23"/>
        <v>6.55</v>
      </c>
      <c r="M388" s="42">
        <v>6.8</v>
      </c>
      <c r="N388" s="50">
        <v>0</v>
      </c>
      <c r="O388" s="95"/>
      <c r="P388" s="170">
        <v>10.7</v>
      </c>
      <c r="Q388" s="34">
        <v>13.2</v>
      </c>
      <c r="R388" s="54">
        <v>1941</v>
      </c>
      <c r="S388" s="42">
        <v>1.8</v>
      </c>
      <c r="T388" s="92">
        <v>1974</v>
      </c>
      <c r="U388" s="42">
        <v>15.8</v>
      </c>
      <c r="V388" s="56">
        <v>1906</v>
      </c>
      <c r="W388" s="42">
        <v>-3.4</v>
      </c>
      <c r="X388" s="56">
        <v>1889</v>
      </c>
      <c r="Y388" s="185">
        <v>6.5</v>
      </c>
      <c r="Z388" s="43">
        <v>13.1</v>
      </c>
      <c r="AA388" s="55" t="s">
        <v>177</v>
      </c>
      <c r="AB388" s="25">
        <v>-4.3</v>
      </c>
      <c r="AC388" s="34" t="s">
        <v>208</v>
      </c>
      <c r="AD388" s="58">
        <v>-4.3</v>
      </c>
      <c r="AE388" s="55" t="s">
        <v>150</v>
      </c>
      <c r="AF388" s="50">
        <v>14.4</v>
      </c>
      <c r="AG388" s="61" t="s">
        <v>190</v>
      </c>
      <c r="AH388" s="42">
        <v>-0.9</v>
      </c>
      <c r="AI388" s="42">
        <v>-28.3</v>
      </c>
      <c r="AJ388" s="42">
        <v>-2</v>
      </c>
      <c r="AK388" s="42">
        <v>-25.7</v>
      </c>
      <c r="AL388" s="47">
        <v>5343</v>
      </c>
      <c r="AM388" s="47">
        <v>5367</v>
      </c>
      <c r="AN388" s="56">
        <v>5377</v>
      </c>
      <c r="AO388" s="53">
        <v>1125</v>
      </c>
      <c r="AP388" s="54">
        <v>1042</v>
      </c>
      <c r="AQ388" s="42">
        <v>22.1</v>
      </c>
      <c r="AR388" s="34">
        <v>1931</v>
      </c>
      <c r="AS388" s="34" t="s">
        <v>524</v>
      </c>
      <c r="AT388" s="42">
        <v>-10.3</v>
      </c>
      <c r="AU388" s="34">
        <v>1982</v>
      </c>
      <c r="AV388" s="34" t="s">
        <v>78</v>
      </c>
      <c r="AW388" s="34"/>
      <c r="AX388" s="151"/>
      <c r="AY388" s="34" t="s">
        <v>357</v>
      </c>
    </row>
    <row r="389" spans="1:51" ht="13.5">
      <c r="A389" s="13">
        <v>23</v>
      </c>
      <c r="B389" s="99">
        <v>4.5</v>
      </c>
      <c r="C389" s="99">
        <v>5.7</v>
      </c>
      <c r="D389" s="99">
        <v>6.7</v>
      </c>
      <c r="E389" s="99">
        <v>9.6</v>
      </c>
      <c r="F389" s="99">
        <v>11.8</v>
      </c>
      <c r="G389" s="99">
        <v>11</v>
      </c>
      <c r="H389" s="99">
        <v>6.9</v>
      </c>
      <c r="I389" s="99">
        <v>4.8</v>
      </c>
      <c r="J389" s="115">
        <v>4.3</v>
      </c>
      <c r="K389" s="116">
        <v>12.7</v>
      </c>
      <c r="L389" s="44">
        <f t="shared" si="23"/>
        <v>7.624999999999999</v>
      </c>
      <c r="M389" s="42">
        <v>6.7</v>
      </c>
      <c r="N389" s="50"/>
      <c r="O389" s="95"/>
      <c r="P389" s="170">
        <v>5</v>
      </c>
      <c r="Q389" s="34">
        <v>12.9</v>
      </c>
      <c r="R389" s="54">
        <v>1941</v>
      </c>
      <c r="S389" s="42">
        <v>-0.2</v>
      </c>
      <c r="T389" s="92">
        <v>1974</v>
      </c>
      <c r="U389" s="42">
        <v>16</v>
      </c>
      <c r="V389" s="56">
        <v>1941</v>
      </c>
      <c r="W389" s="42">
        <v>-3.2</v>
      </c>
      <c r="X389" s="56">
        <v>1971</v>
      </c>
      <c r="Y389" s="185">
        <v>7.1</v>
      </c>
      <c r="Z389" s="43">
        <v>14</v>
      </c>
      <c r="AA389" s="55" t="s">
        <v>171</v>
      </c>
      <c r="AB389" s="25">
        <v>-2.4</v>
      </c>
      <c r="AC389" s="34" t="s">
        <v>244</v>
      </c>
      <c r="AD389" s="58">
        <v>-4.3</v>
      </c>
      <c r="AE389" s="55" t="s">
        <v>150</v>
      </c>
      <c r="AF389" s="50">
        <v>16.6</v>
      </c>
      <c r="AG389" s="61" t="s">
        <v>523</v>
      </c>
      <c r="AH389" s="42">
        <v>-1.5</v>
      </c>
      <c r="AI389" s="42">
        <v>-22.3</v>
      </c>
      <c r="AJ389" s="42">
        <v>-0.9</v>
      </c>
      <c r="AK389" s="42">
        <v>-23.3</v>
      </c>
      <c r="AL389" s="47">
        <v>5376</v>
      </c>
      <c r="AM389" s="47">
        <v>5375</v>
      </c>
      <c r="AN389" s="47">
        <v>5395</v>
      </c>
      <c r="AO389" s="53">
        <v>1112</v>
      </c>
      <c r="AP389" s="54">
        <v>1144</v>
      </c>
      <c r="AQ389" s="42">
        <v>23.1</v>
      </c>
      <c r="AR389" s="34">
        <v>1966</v>
      </c>
      <c r="AS389" s="34" t="s">
        <v>67</v>
      </c>
      <c r="AT389" s="42">
        <v>-12.1</v>
      </c>
      <c r="AU389" s="34">
        <v>1971</v>
      </c>
      <c r="AV389" s="34" t="s">
        <v>78</v>
      </c>
      <c r="AW389" s="34"/>
      <c r="AX389" s="151"/>
      <c r="AY389" s="34" t="s">
        <v>358</v>
      </c>
    </row>
    <row r="390" spans="1:51" ht="13.5">
      <c r="A390" s="13">
        <v>24</v>
      </c>
      <c r="B390" s="99">
        <v>4.5</v>
      </c>
      <c r="C390" s="99">
        <v>5.7</v>
      </c>
      <c r="D390" s="99">
        <v>6.7</v>
      </c>
      <c r="E390" s="99">
        <v>10.8</v>
      </c>
      <c r="F390" s="99">
        <v>14.2</v>
      </c>
      <c r="G390" s="99">
        <v>12.4</v>
      </c>
      <c r="H390" s="99">
        <v>11.4</v>
      </c>
      <c r="I390" s="99">
        <v>10</v>
      </c>
      <c r="J390" s="115">
        <v>7.9</v>
      </c>
      <c r="K390" s="116">
        <v>15</v>
      </c>
      <c r="L390" s="44">
        <f t="shared" si="23"/>
        <v>9.4625</v>
      </c>
      <c r="M390" s="42">
        <v>6.6</v>
      </c>
      <c r="N390" s="50">
        <v>2.6</v>
      </c>
      <c r="O390" s="95"/>
      <c r="P390" s="170">
        <v>2.2</v>
      </c>
      <c r="Q390" s="34">
        <v>13.2</v>
      </c>
      <c r="R390" s="54">
        <v>1941</v>
      </c>
      <c r="S390" s="42">
        <v>0.7</v>
      </c>
      <c r="T390" s="92">
        <v>1974</v>
      </c>
      <c r="U390" s="42">
        <v>17.1</v>
      </c>
      <c r="V390" s="56">
        <v>2000</v>
      </c>
      <c r="W390" s="42">
        <v>-4.4</v>
      </c>
      <c r="X390" s="56">
        <v>1974</v>
      </c>
      <c r="Y390" s="185">
        <v>9</v>
      </c>
      <c r="Z390" s="43">
        <v>15.9</v>
      </c>
      <c r="AA390" s="55" t="s">
        <v>171</v>
      </c>
      <c r="AB390" s="25">
        <v>0.2</v>
      </c>
      <c r="AC390" s="34" t="s">
        <v>206</v>
      </c>
      <c r="AD390" s="58">
        <v>0</v>
      </c>
      <c r="AE390" s="55" t="s">
        <v>155</v>
      </c>
      <c r="AF390" s="50">
        <v>46.7</v>
      </c>
      <c r="AG390" s="61" t="s">
        <v>193</v>
      </c>
      <c r="AH390" s="42">
        <v>2</v>
      </c>
      <c r="AI390" s="42">
        <v>-21.9</v>
      </c>
      <c r="AJ390" s="42">
        <v>2.8</v>
      </c>
      <c r="AK390" s="42">
        <v>-21.9</v>
      </c>
      <c r="AL390" s="56">
        <v>5438</v>
      </c>
      <c r="AM390" s="47">
        <v>5438</v>
      </c>
      <c r="AN390" s="47">
        <v>5443</v>
      </c>
      <c r="AO390" s="63">
        <v>1624</v>
      </c>
      <c r="AP390" s="163">
        <v>1787</v>
      </c>
      <c r="AQ390" s="42">
        <v>21.4</v>
      </c>
      <c r="AR390" s="34">
        <v>1940</v>
      </c>
      <c r="AS390" s="34" t="s">
        <v>67</v>
      </c>
      <c r="AT390" s="42">
        <v>-9.6</v>
      </c>
      <c r="AU390" s="34">
        <v>2005</v>
      </c>
      <c r="AV390" s="34" t="s">
        <v>208</v>
      </c>
      <c r="AW390" s="34"/>
      <c r="AX390" s="151"/>
      <c r="AY390" s="34" t="s">
        <v>359</v>
      </c>
    </row>
    <row r="391" spans="1:51" ht="13.5">
      <c r="A391" s="13">
        <v>25</v>
      </c>
      <c r="B391" s="99">
        <v>10.5</v>
      </c>
      <c r="C391" s="99">
        <v>11</v>
      </c>
      <c r="D391" s="99">
        <v>10.9</v>
      </c>
      <c r="E391" s="99">
        <v>10.9</v>
      </c>
      <c r="F391" s="99">
        <v>11.4</v>
      </c>
      <c r="G391" s="99">
        <v>10.2</v>
      </c>
      <c r="H391" s="99">
        <v>9.6</v>
      </c>
      <c r="I391" s="99">
        <v>9.5</v>
      </c>
      <c r="J391" s="115">
        <v>9.5</v>
      </c>
      <c r="K391" s="116">
        <v>11.5</v>
      </c>
      <c r="L391" s="44">
        <f t="shared" si="23"/>
        <v>10.499999999999998</v>
      </c>
      <c r="M391" s="42">
        <v>6.4</v>
      </c>
      <c r="N391" s="50">
        <v>2</v>
      </c>
      <c r="O391" s="97"/>
      <c r="P391" s="170">
        <v>2.3</v>
      </c>
      <c r="Q391" s="42">
        <v>11.6</v>
      </c>
      <c r="R391" s="54">
        <v>2000</v>
      </c>
      <c r="S391" s="34">
        <v>0.5</v>
      </c>
      <c r="T391" s="113">
        <v>1954</v>
      </c>
      <c r="U391" s="42">
        <v>14.3</v>
      </c>
      <c r="V391" s="56">
        <v>1951</v>
      </c>
      <c r="W391" s="42">
        <v>-4.4</v>
      </c>
      <c r="X391" s="56">
        <v>1888</v>
      </c>
      <c r="Y391" s="185">
        <v>9.5</v>
      </c>
      <c r="Z391" s="43">
        <v>15.3</v>
      </c>
      <c r="AA391" s="55" t="s">
        <v>451</v>
      </c>
      <c r="AB391" s="25">
        <v>2.9</v>
      </c>
      <c r="AC391" s="34" t="s">
        <v>274</v>
      </c>
      <c r="AD391" s="58">
        <v>1.8</v>
      </c>
      <c r="AE391" s="55" t="s">
        <v>150</v>
      </c>
      <c r="AF391" s="50">
        <v>53.5</v>
      </c>
      <c r="AG391" s="61" t="s">
        <v>202</v>
      </c>
      <c r="AH391" s="99">
        <v>4.4</v>
      </c>
      <c r="AI391" s="99">
        <v>-23.1</v>
      </c>
      <c r="AJ391" s="99">
        <v>10</v>
      </c>
      <c r="AK391" s="99">
        <v>2.8</v>
      </c>
      <c r="AL391" s="99">
        <v>-24.1</v>
      </c>
      <c r="AM391" s="47">
        <v>5432</v>
      </c>
      <c r="AN391" s="47">
        <v>5427</v>
      </c>
      <c r="AO391" s="53">
        <v>1768</v>
      </c>
      <c r="AP391" s="54">
        <v>1611</v>
      </c>
      <c r="AQ391" s="42">
        <v>22</v>
      </c>
      <c r="AR391" s="34">
        <v>1940</v>
      </c>
      <c r="AS391" s="34" t="s">
        <v>67</v>
      </c>
      <c r="AT391" s="42">
        <v>-8.6</v>
      </c>
      <c r="AU391" s="34">
        <v>2005</v>
      </c>
      <c r="AV391" s="34" t="s">
        <v>76</v>
      </c>
      <c r="AW391" s="34"/>
      <c r="AX391" s="151"/>
      <c r="AY391" s="34" t="s">
        <v>360</v>
      </c>
    </row>
    <row r="392" spans="1:51" ht="13.5">
      <c r="A392" s="13">
        <v>26</v>
      </c>
      <c r="B392" s="99">
        <v>8.9</v>
      </c>
      <c r="C392" s="99">
        <v>8.6</v>
      </c>
      <c r="D392" s="99">
        <v>8.4</v>
      </c>
      <c r="E392" s="99">
        <v>10.1</v>
      </c>
      <c r="F392" s="99">
        <v>10.2</v>
      </c>
      <c r="G392" s="99">
        <v>9.4</v>
      </c>
      <c r="H392" s="99">
        <v>7.4</v>
      </c>
      <c r="I392" s="99">
        <v>6.8</v>
      </c>
      <c r="J392" s="115">
        <v>8.3</v>
      </c>
      <c r="K392" s="116">
        <v>11</v>
      </c>
      <c r="L392" s="44">
        <f t="shared" si="23"/>
        <v>8.725</v>
      </c>
      <c r="M392" s="42">
        <v>6.3</v>
      </c>
      <c r="N392" s="50">
        <v>6</v>
      </c>
      <c r="O392" s="97"/>
      <c r="P392" s="170">
        <v>0.2</v>
      </c>
      <c r="Q392" s="42">
        <v>11.8</v>
      </c>
      <c r="R392" s="54">
        <v>1970</v>
      </c>
      <c r="S392" s="34">
        <v>2.2</v>
      </c>
      <c r="T392" s="113">
        <v>1954</v>
      </c>
      <c r="U392" s="42">
        <v>14.4</v>
      </c>
      <c r="V392" s="56">
        <v>1951</v>
      </c>
      <c r="W392" s="42">
        <v>-2.1</v>
      </c>
      <c r="X392" s="56">
        <v>1969</v>
      </c>
      <c r="Y392" s="185">
        <v>8</v>
      </c>
      <c r="Z392" s="43">
        <v>15.5</v>
      </c>
      <c r="AA392" s="55" t="s">
        <v>495</v>
      </c>
      <c r="AB392" s="25">
        <v>1.2</v>
      </c>
      <c r="AC392" s="34" t="s">
        <v>77</v>
      </c>
      <c r="AD392" s="58">
        <v>-0.2</v>
      </c>
      <c r="AE392" s="55" t="s">
        <v>151</v>
      </c>
      <c r="AF392" s="50">
        <v>46</v>
      </c>
      <c r="AG392" s="61" t="s">
        <v>132</v>
      </c>
      <c r="AH392" s="42">
        <v>1.8</v>
      </c>
      <c r="AI392" s="42">
        <v>-24.9</v>
      </c>
      <c r="AJ392" s="99">
        <v>1.8</v>
      </c>
      <c r="AK392" s="99">
        <v>-25.7</v>
      </c>
      <c r="AL392" s="105">
        <v>5407</v>
      </c>
      <c r="AM392" s="105">
        <v>5400</v>
      </c>
      <c r="AN392" s="47"/>
      <c r="AO392" s="53">
        <v>1489</v>
      </c>
      <c r="AP392" s="54">
        <v>1549</v>
      </c>
      <c r="AQ392" s="42">
        <v>18.7</v>
      </c>
      <c r="AR392" s="34">
        <v>1940</v>
      </c>
      <c r="AS392" s="34" t="s">
        <v>67</v>
      </c>
      <c r="AT392" s="42">
        <v>-16.1</v>
      </c>
      <c r="AU392" s="34">
        <v>1943</v>
      </c>
      <c r="AV392" s="34" t="s">
        <v>503</v>
      </c>
      <c r="AW392" s="34"/>
      <c r="AX392" s="151"/>
      <c r="AY392" s="34" t="s">
        <v>361</v>
      </c>
    </row>
    <row r="393" spans="1:51" ht="13.5">
      <c r="A393" s="13">
        <v>27</v>
      </c>
      <c r="B393" s="99">
        <v>7.1</v>
      </c>
      <c r="C393" s="99">
        <v>7.1</v>
      </c>
      <c r="D393" s="99">
        <v>8.1</v>
      </c>
      <c r="E393" s="99">
        <v>9.2</v>
      </c>
      <c r="F393" s="99">
        <v>9.6</v>
      </c>
      <c r="G393" s="99">
        <v>10.6</v>
      </c>
      <c r="H393" s="99">
        <v>7.7</v>
      </c>
      <c r="I393" s="99">
        <v>8.8</v>
      </c>
      <c r="J393" s="115">
        <v>6.7</v>
      </c>
      <c r="K393" s="116">
        <v>11.1</v>
      </c>
      <c r="L393" s="44">
        <f t="shared" si="23"/>
        <v>8.525</v>
      </c>
      <c r="M393" s="42">
        <v>6.2</v>
      </c>
      <c r="N393" s="50">
        <v>6.7</v>
      </c>
      <c r="O393" s="95"/>
      <c r="P393" s="178">
        <v>1.2</v>
      </c>
      <c r="Q393" s="42">
        <v>12.2</v>
      </c>
      <c r="R393" s="54">
        <v>1958</v>
      </c>
      <c r="S393" s="34">
        <v>0.9</v>
      </c>
      <c r="T393" s="113">
        <v>1954</v>
      </c>
      <c r="U393" s="42">
        <v>14.4</v>
      </c>
      <c r="V393" s="56">
        <v>1958</v>
      </c>
      <c r="W393" s="42">
        <v>-2.4</v>
      </c>
      <c r="X393" s="56">
        <v>1900</v>
      </c>
      <c r="Y393" s="185">
        <v>7.6</v>
      </c>
      <c r="Z393" s="43">
        <v>12.6</v>
      </c>
      <c r="AA393" s="55" t="s">
        <v>495</v>
      </c>
      <c r="AB393" s="25">
        <v>-0.8</v>
      </c>
      <c r="AC393" s="34" t="s">
        <v>80</v>
      </c>
      <c r="AD393" s="58">
        <v>-0.3</v>
      </c>
      <c r="AE393" s="55" t="s">
        <v>151</v>
      </c>
      <c r="AF393" s="50">
        <v>18.7</v>
      </c>
      <c r="AG393" s="61" t="s">
        <v>109</v>
      </c>
      <c r="AH393" s="42">
        <v>-1.1</v>
      </c>
      <c r="AI393" s="42">
        <v>-27.1</v>
      </c>
      <c r="AJ393" s="99">
        <v>0.4</v>
      </c>
      <c r="AK393" s="99">
        <v>-24.9</v>
      </c>
      <c r="AL393" s="105">
        <v>5359</v>
      </c>
      <c r="AM393" s="105">
        <v>5399</v>
      </c>
      <c r="AN393" s="47">
        <v>5403</v>
      </c>
      <c r="AO393" s="53">
        <v>1138</v>
      </c>
      <c r="AP393" s="54">
        <v>1345</v>
      </c>
      <c r="AQ393" s="58">
        <v>17.7</v>
      </c>
      <c r="AR393" s="55">
        <v>1997</v>
      </c>
      <c r="AS393" s="34" t="s">
        <v>71</v>
      </c>
      <c r="AT393" s="25">
        <v>-19.6</v>
      </c>
      <c r="AU393" s="34">
        <v>1954</v>
      </c>
      <c r="AV393" s="34" t="s">
        <v>77</v>
      </c>
      <c r="AW393" s="34"/>
      <c r="AX393" s="151"/>
      <c r="AY393" s="34" t="s">
        <v>362</v>
      </c>
    </row>
    <row r="394" spans="1:51" ht="13.5">
      <c r="A394" s="13">
        <v>28</v>
      </c>
      <c r="B394" s="99">
        <v>9</v>
      </c>
      <c r="C394" s="99">
        <v>9</v>
      </c>
      <c r="D394" s="99">
        <v>9.2</v>
      </c>
      <c r="E394" s="99">
        <v>10.2</v>
      </c>
      <c r="F394" s="99">
        <v>10.6</v>
      </c>
      <c r="G394" s="99">
        <v>10.1</v>
      </c>
      <c r="H394" s="99">
        <v>8.2</v>
      </c>
      <c r="I394" s="99">
        <v>9</v>
      </c>
      <c r="J394" s="115">
        <v>7.6</v>
      </c>
      <c r="K394" s="116">
        <v>11.9</v>
      </c>
      <c r="L394" s="44">
        <f t="shared" si="23"/>
        <v>9.4125</v>
      </c>
      <c r="M394" s="42">
        <v>6.1</v>
      </c>
      <c r="N394" s="121">
        <v>0.6</v>
      </c>
      <c r="O394" s="97"/>
      <c r="P394" s="178">
        <v>0</v>
      </c>
      <c r="Q394" s="42">
        <v>13.7</v>
      </c>
      <c r="R394" s="54">
        <v>1958</v>
      </c>
      <c r="S394" s="34">
        <v>1.3</v>
      </c>
      <c r="T394" s="113">
        <v>1954</v>
      </c>
      <c r="U394" s="42">
        <v>15.7</v>
      </c>
      <c r="V394" s="56">
        <v>1958</v>
      </c>
      <c r="W394" s="42">
        <v>-2</v>
      </c>
      <c r="X394" s="56">
        <v>1918</v>
      </c>
      <c r="Y394" s="185">
        <v>8.4</v>
      </c>
      <c r="Z394" s="43">
        <v>14.7</v>
      </c>
      <c r="AA394" s="55" t="s">
        <v>228</v>
      </c>
      <c r="AB394" s="25">
        <v>-0.7</v>
      </c>
      <c r="AC394" s="34" t="s">
        <v>80</v>
      </c>
      <c r="AD394" s="58">
        <v>0.1</v>
      </c>
      <c r="AE394" s="55" t="s">
        <v>187</v>
      </c>
      <c r="AF394" s="50">
        <v>38</v>
      </c>
      <c r="AG394" s="61" t="s">
        <v>202</v>
      </c>
      <c r="AH394" s="42">
        <v>1</v>
      </c>
      <c r="AI394" s="42">
        <v>-25.3</v>
      </c>
      <c r="AJ394" s="42">
        <v>1.6</v>
      </c>
      <c r="AK394" s="42">
        <v>-18.5</v>
      </c>
      <c r="AL394" s="47">
        <v>5397</v>
      </c>
      <c r="AM394" s="47">
        <v>5456</v>
      </c>
      <c r="AN394" s="47"/>
      <c r="AO394" s="53">
        <v>1463</v>
      </c>
      <c r="AP394" s="54">
        <v>1476</v>
      </c>
      <c r="AQ394" s="42">
        <v>22.5</v>
      </c>
      <c r="AR394" s="34">
        <v>1945</v>
      </c>
      <c r="AS394" s="34" t="s">
        <v>189</v>
      </c>
      <c r="AT394" s="42">
        <v>-11.5</v>
      </c>
      <c r="AU394" s="34">
        <v>1969</v>
      </c>
      <c r="AV394" s="34" t="s">
        <v>79</v>
      </c>
      <c r="AW394" s="34"/>
      <c r="AX394" s="151"/>
      <c r="AY394" s="34" t="s">
        <v>363</v>
      </c>
    </row>
    <row r="395" spans="1:51" ht="13.5">
      <c r="A395" s="13">
        <v>29</v>
      </c>
      <c r="B395" s="99">
        <v>9</v>
      </c>
      <c r="C395" s="99">
        <v>8.5</v>
      </c>
      <c r="D395" s="99">
        <v>9.4</v>
      </c>
      <c r="E395" s="99">
        <v>11.2</v>
      </c>
      <c r="F395" s="99">
        <v>11</v>
      </c>
      <c r="G395" s="99">
        <v>9.6</v>
      </c>
      <c r="H395" s="99">
        <v>9.1</v>
      </c>
      <c r="I395" s="99">
        <v>11.8</v>
      </c>
      <c r="J395" s="115">
        <v>7.9</v>
      </c>
      <c r="K395" s="116">
        <v>11.8</v>
      </c>
      <c r="L395" s="44">
        <f>AVERAGE(B395:I395)</f>
        <v>9.95</v>
      </c>
      <c r="M395" s="42">
        <v>6</v>
      </c>
      <c r="N395" s="121">
        <v>16.2</v>
      </c>
      <c r="O395" s="95"/>
      <c r="P395" s="178">
        <v>0.2</v>
      </c>
      <c r="Q395" s="42">
        <v>13.4</v>
      </c>
      <c r="R395" s="54">
        <v>1992</v>
      </c>
      <c r="S395" s="42">
        <v>1.3</v>
      </c>
      <c r="T395" s="113">
        <v>1954</v>
      </c>
      <c r="U395" s="42">
        <v>16.8</v>
      </c>
      <c r="V395" s="56">
        <v>1992</v>
      </c>
      <c r="W395" s="25">
        <v>-4.8</v>
      </c>
      <c r="X395" s="234">
        <v>1899</v>
      </c>
      <c r="Y395" s="185">
        <v>8.2</v>
      </c>
      <c r="Z395" s="43">
        <v>17.4</v>
      </c>
      <c r="AA395" s="55" t="s">
        <v>525</v>
      </c>
      <c r="AB395" s="25">
        <v>1.6</v>
      </c>
      <c r="AC395" s="34" t="s">
        <v>454</v>
      </c>
      <c r="AD395" s="58">
        <v>0.7</v>
      </c>
      <c r="AE395" s="55" t="s">
        <v>152</v>
      </c>
      <c r="AF395" s="50">
        <v>28.8</v>
      </c>
      <c r="AG395" s="61" t="s">
        <v>118</v>
      </c>
      <c r="AH395" s="42">
        <v>2.8</v>
      </c>
      <c r="AI395" s="42">
        <v>-23.5</v>
      </c>
      <c r="AJ395" s="99">
        <v>1.5</v>
      </c>
      <c r="AK395" s="99">
        <v>-23.1</v>
      </c>
      <c r="AL395" s="105">
        <v>5430</v>
      </c>
      <c r="AM395" s="105">
        <v>5407</v>
      </c>
      <c r="AN395" s="40">
        <v>5468</v>
      </c>
      <c r="AO395" s="135">
        <v>1717</v>
      </c>
      <c r="AP395" s="136">
        <v>1528</v>
      </c>
      <c r="AQ395" s="42">
        <v>22.3</v>
      </c>
      <c r="AR395" s="34">
        <v>1989</v>
      </c>
      <c r="AS395" s="34" t="s">
        <v>489</v>
      </c>
      <c r="AT395" s="42">
        <v>-13.2</v>
      </c>
      <c r="AU395" s="34">
        <v>1995</v>
      </c>
      <c r="AV395" s="34" t="s">
        <v>77</v>
      </c>
      <c r="AW395" s="34"/>
      <c r="AX395" s="151"/>
      <c r="AY395" s="34" t="s">
        <v>364</v>
      </c>
    </row>
    <row r="396" spans="1:51" ht="13.5">
      <c r="A396" s="13">
        <v>30</v>
      </c>
      <c r="B396" s="99">
        <v>11.4</v>
      </c>
      <c r="C396" s="99">
        <v>11.3</v>
      </c>
      <c r="D396" s="99">
        <v>10</v>
      </c>
      <c r="E396" s="99">
        <v>10.7</v>
      </c>
      <c r="F396" s="99">
        <v>10.7</v>
      </c>
      <c r="G396" s="99">
        <v>10.9</v>
      </c>
      <c r="H396" s="99"/>
      <c r="I396" s="99"/>
      <c r="J396" s="115">
        <v>9</v>
      </c>
      <c r="K396" s="116">
        <v>12.4</v>
      </c>
      <c r="L396" s="44"/>
      <c r="M396" s="42">
        <v>5.9</v>
      </c>
      <c r="N396" s="121">
        <v>13.4</v>
      </c>
      <c r="O396" s="97"/>
      <c r="P396" s="178"/>
      <c r="Q396" s="42">
        <v>12.5</v>
      </c>
      <c r="R396" s="54">
        <v>1958</v>
      </c>
      <c r="S396" s="25">
        <v>-1</v>
      </c>
      <c r="T396" s="92">
        <v>1969</v>
      </c>
      <c r="U396" s="42">
        <v>16.9</v>
      </c>
      <c r="V396" s="56">
        <v>1958</v>
      </c>
      <c r="W396" s="42">
        <v>-3.1</v>
      </c>
      <c r="X396" s="56">
        <v>1969</v>
      </c>
      <c r="Y396" s="186"/>
      <c r="Z396" s="43">
        <v>19.6</v>
      </c>
      <c r="AA396" s="55" t="s">
        <v>109</v>
      </c>
      <c r="AB396" s="25">
        <v>3.9</v>
      </c>
      <c r="AC396" s="34" t="s">
        <v>522</v>
      </c>
      <c r="AD396" s="58">
        <v>1.9</v>
      </c>
      <c r="AE396" s="55" t="s">
        <v>426</v>
      </c>
      <c r="AF396" s="50">
        <v>81.1</v>
      </c>
      <c r="AG396" s="50" t="s">
        <v>132</v>
      </c>
      <c r="AH396" s="42">
        <v>6.4</v>
      </c>
      <c r="AI396" s="42">
        <v>-16.7</v>
      </c>
      <c r="AJ396" s="42">
        <v>5.2</v>
      </c>
      <c r="AK396" s="42">
        <v>-20.3</v>
      </c>
      <c r="AL396" s="56">
        <v>5522</v>
      </c>
      <c r="AM396" s="47">
        <v>5489</v>
      </c>
      <c r="AN396" s="40">
        <v>5583</v>
      </c>
      <c r="AO396" s="135">
        <v>2352</v>
      </c>
      <c r="AP396" s="136">
        <v>2158</v>
      </c>
      <c r="AQ396" s="42">
        <v>18.5</v>
      </c>
      <c r="AR396" s="34">
        <v>1973</v>
      </c>
      <c r="AS396" s="34" t="s">
        <v>230</v>
      </c>
      <c r="AT396" s="42">
        <v>-13.3</v>
      </c>
      <c r="AU396" s="34">
        <v>1975</v>
      </c>
      <c r="AV396" s="34" t="s">
        <v>500</v>
      </c>
      <c r="AW396" s="34"/>
      <c r="AX396" s="151"/>
      <c r="AY396" s="34" t="s">
        <v>365</v>
      </c>
    </row>
    <row r="397" spans="1:51" ht="12.75">
      <c r="A397" s="13">
        <v>31</v>
      </c>
      <c r="B397" s="42"/>
      <c r="C397" s="42"/>
      <c r="D397" s="42"/>
      <c r="E397" s="42"/>
      <c r="F397" s="42"/>
      <c r="G397" s="42"/>
      <c r="H397" s="42"/>
      <c r="I397" s="42"/>
      <c r="J397" s="25"/>
      <c r="K397" s="43"/>
      <c r="L397" s="44"/>
      <c r="M397" s="42"/>
      <c r="N397" s="50"/>
      <c r="O397" s="95"/>
      <c r="P397" s="178"/>
      <c r="Q397" s="42"/>
      <c r="R397" s="47"/>
      <c r="S397" s="42"/>
      <c r="T397" s="47"/>
      <c r="U397" s="42"/>
      <c r="V397" s="47"/>
      <c r="W397" s="42"/>
      <c r="X397" s="47"/>
      <c r="Y397" s="185"/>
      <c r="Z397" s="209"/>
      <c r="AA397" s="55"/>
      <c r="AB397" s="25"/>
      <c r="AC397" s="34"/>
      <c r="AD397" s="58"/>
      <c r="AE397" s="55"/>
      <c r="AF397" s="50"/>
      <c r="AG397" s="61"/>
      <c r="AH397" s="42"/>
      <c r="AI397" s="42"/>
      <c r="AJ397" s="42"/>
      <c r="AK397" s="42"/>
      <c r="AL397" s="56"/>
      <c r="AM397" s="47"/>
      <c r="AN397" s="34"/>
      <c r="AO397" s="53"/>
      <c r="AP397" s="54"/>
      <c r="AQ397" s="48"/>
      <c r="AR397" s="34"/>
      <c r="AS397" s="34"/>
      <c r="AT397" s="42"/>
      <c r="AU397" s="144"/>
      <c r="AV397" s="47"/>
      <c r="AW397" s="34"/>
      <c r="AX397" s="151"/>
      <c r="AY397" s="204">
        <v>31</v>
      </c>
    </row>
    <row r="398" spans="1:51" ht="12.75">
      <c r="A398" s="34"/>
      <c r="B398" s="42"/>
      <c r="C398" s="42"/>
      <c r="D398" s="42"/>
      <c r="E398" s="42"/>
      <c r="F398" s="42"/>
      <c r="G398" s="42"/>
      <c r="H398" s="42"/>
      <c r="I398" s="42"/>
      <c r="J398" s="17"/>
      <c r="K398" s="43"/>
      <c r="L398" s="44"/>
      <c r="M398" s="42"/>
      <c r="N398" s="50"/>
      <c r="O398" s="50"/>
      <c r="P398" s="179"/>
      <c r="Q398" s="42"/>
      <c r="R398" s="47"/>
      <c r="S398" s="42"/>
      <c r="T398" s="47"/>
      <c r="U398" s="42"/>
      <c r="V398" s="47"/>
      <c r="W398" s="54"/>
      <c r="X398" s="34"/>
      <c r="Y398" s="185"/>
      <c r="Z398" s="43"/>
      <c r="AA398" s="55"/>
      <c r="AB398" s="64"/>
      <c r="AC398" s="55"/>
      <c r="AD398" s="19"/>
      <c r="AE398" s="55"/>
      <c r="AF398" s="50"/>
      <c r="AG398" s="61"/>
      <c r="AH398" s="42"/>
      <c r="AI398" s="42" t="s">
        <v>201</v>
      </c>
      <c r="AJ398" s="42"/>
      <c r="AK398" s="42"/>
      <c r="AL398" s="56"/>
      <c r="AM398" s="34"/>
      <c r="AN398" s="34"/>
      <c r="AO398" s="63"/>
      <c r="AP398" s="56"/>
      <c r="AQ398" s="53"/>
      <c r="AR398" s="34"/>
      <c r="AS398" s="34"/>
      <c r="AT398" s="34"/>
      <c r="AU398" s="34"/>
      <c r="AV398" s="34"/>
      <c r="AW398" s="162"/>
      <c r="AX398" s="16"/>
      <c r="AY398" s="34"/>
    </row>
    <row r="399" spans="2:51" ht="12.75">
      <c r="B399" s="42">
        <f>AVERAGE(B367:B396)</f>
        <v>7.89</v>
      </c>
      <c r="C399" s="42">
        <f>AVERAGE(C367:C396)</f>
        <v>7.503333333333333</v>
      </c>
      <c r="D399" s="42">
        <f>AVERAGE(D367:D396)</f>
        <v>8.219999999999997</v>
      </c>
      <c r="E399" s="42">
        <f>AVERAGE(E367:E397)</f>
        <v>10.729999999999995</v>
      </c>
      <c r="F399" s="42">
        <f aca="true" t="shared" si="24" ref="F399:K399">AVERAGE(F367:F396)</f>
        <v>11.863333333333335</v>
      </c>
      <c r="G399" s="42">
        <f t="shared" si="24"/>
        <v>11.346666666666666</v>
      </c>
      <c r="H399" s="42">
        <f t="shared" si="24"/>
        <v>9.268965517241382</v>
      </c>
      <c r="I399" s="42">
        <f t="shared" si="24"/>
        <v>8.255172413793106</v>
      </c>
      <c r="J399" s="25">
        <f t="shared" si="24"/>
        <v>6.783333333333334</v>
      </c>
      <c r="K399" s="43">
        <f t="shared" si="24"/>
        <v>12.753333333333332</v>
      </c>
      <c r="L399" s="44">
        <f>AVERAGE(L367:L395)</f>
        <v>9.352586206896552</v>
      </c>
      <c r="M399" s="42"/>
      <c r="N399" s="50">
        <f>SUM(N367:N397)</f>
        <v>72.70000000000002</v>
      </c>
      <c r="O399" s="50"/>
      <c r="P399" s="219">
        <f>SUM(P367:P395)</f>
        <v>166.29999999999995</v>
      </c>
      <c r="Q399" s="42">
        <f>AVERAGE(Q367:Q396)</f>
        <v>13.556666666666663</v>
      </c>
      <c r="R399" s="42"/>
      <c r="S399" s="42">
        <f>AVERAGE(S367:S396)</f>
        <v>2.6366666666666663</v>
      </c>
      <c r="T399" s="42"/>
      <c r="U399" s="42">
        <f>AVERAGE(U368:U398)</f>
        <v>16.617241379310343</v>
      </c>
      <c r="V399" s="42"/>
      <c r="W399" s="67">
        <f>AVERAGE(W367:W397)</f>
        <v>-1.7966666666666666</v>
      </c>
      <c r="X399" s="42"/>
      <c r="Y399" s="65">
        <f>AVERAGE(Y367:Y397)</f>
        <v>8.244827586206897</v>
      </c>
      <c r="Z399" s="131">
        <f>AVERAGE(Z367:Z397)</f>
        <v>15.969999999999999</v>
      </c>
      <c r="AA399" s="65"/>
      <c r="AB399" s="129">
        <f>AVERAGE(AB367:AB397)</f>
        <v>-0.4</v>
      </c>
      <c r="AC399" s="65"/>
      <c r="AD399" s="65">
        <f>AVERAGE(AD367:AD397)</f>
        <v>-1.3066666666666664</v>
      </c>
      <c r="AE399" s="65"/>
      <c r="AF399" s="227"/>
      <c r="AG399" s="227"/>
      <c r="AH399" s="65">
        <f>AVERAGE(AH367:AH397)</f>
        <v>1.921428571428571</v>
      </c>
      <c r="AI399" s="65">
        <f>AVERAGE(AI367:AI397)</f>
        <v>-22.462142857142855</v>
      </c>
      <c r="AJ399" s="65">
        <f>AVERAGE(AJ367:AJ398)</f>
        <v>2.0035714285714286</v>
      </c>
      <c r="AK399" s="65">
        <f aca="true" t="shared" si="25" ref="AK399:AP399">AVERAGE(AK367:AK397)</f>
        <v>-21.732142857142854</v>
      </c>
      <c r="AL399" s="70">
        <f t="shared" si="25"/>
        <v>5243.263333333333</v>
      </c>
      <c r="AM399" s="70">
        <f t="shared" si="25"/>
        <v>5424.357142857143</v>
      </c>
      <c r="AN399" s="70">
        <f t="shared" si="25"/>
        <v>5425.692307692308</v>
      </c>
      <c r="AO399" s="70">
        <f t="shared" si="25"/>
        <v>1577.2592592592594</v>
      </c>
      <c r="AP399" s="70">
        <f t="shared" si="25"/>
        <v>1606.142857142857</v>
      </c>
      <c r="AQ399" s="65">
        <f>AVERAGE(AQ367:AQ397)</f>
        <v>22.25333333333333</v>
      </c>
      <c r="AR399" s="65"/>
      <c r="AS399" s="65"/>
      <c r="AT399" s="65">
        <f>AVERAGE(AT367:AT397)</f>
        <v>-8.853333333333332</v>
      </c>
      <c r="AU399" s="65"/>
      <c r="AV399" s="65"/>
      <c r="AW399" s="65"/>
      <c r="AX399" s="65"/>
      <c r="AY399" s="65"/>
    </row>
    <row r="400" spans="2:51" ht="12.75">
      <c r="B400" s="34"/>
      <c r="C400" s="34"/>
      <c r="D400" s="34"/>
      <c r="E400" s="34"/>
      <c r="F400" s="34"/>
      <c r="G400" s="34"/>
      <c r="H400" s="34"/>
      <c r="I400" s="13" t="s">
        <v>54</v>
      </c>
      <c r="J400" s="13"/>
      <c r="K400" s="34"/>
      <c r="L400" s="42"/>
      <c r="M400" s="13">
        <v>1.9</v>
      </c>
      <c r="N400" s="61"/>
      <c r="O400" s="34"/>
      <c r="P400" s="173"/>
      <c r="Q400" s="34"/>
      <c r="R400" s="34"/>
      <c r="S400" s="34"/>
      <c r="T400" s="34"/>
      <c r="U400" s="34"/>
      <c r="V400" s="34"/>
      <c r="W400" s="34"/>
      <c r="X400" s="34"/>
      <c r="Y400" s="186"/>
      <c r="Z400" s="18"/>
      <c r="AA400" s="34"/>
      <c r="AB400" s="17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</row>
    <row r="401" spans="2:51" ht="12.75">
      <c r="B401" s="13" t="s">
        <v>506</v>
      </c>
      <c r="C401" s="13"/>
      <c r="D401" s="13"/>
      <c r="E401" s="34"/>
      <c r="F401" s="34"/>
      <c r="G401" s="34"/>
      <c r="H401" s="34"/>
      <c r="I401" s="44" t="s">
        <v>56</v>
      </c>
      <c r="J401" s="25"/>
      <c r="K401" s="43"/>
      <c r="L401" s="44">
        <v>7.4</v>
      </c>
      <c r="M401" s="34"/>
      <c r="N401" s="61"/>
      <c r="O401" s="34"/>
      <c r="P401" s="173"/>
      <c r="Q401" s="34"/>
      <c r="R401" s="34"/>
      <c r="S401" s="34"/>
      <c r="T401" s="34"/>
      <c r="U401" s="34"/>
      <c r="V401" s="44" t="s">
        <v>56</v>
      </c>
      <c r="W401" s="25"/>
      <c r="X401" s="14"/>
      <c r="Y401" s="14">
        <v>6.6</v>
      </c>
      <c r="Z401" s="18"/>
      <c r="AA401" s="34"/>
      <c r="AB401" s="17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</row>
    <row r="402" spans="2:51" ht="12.75">
      <c r="B402" s="13" t="s">
        <v>510</v>
      </c>
      <c r="C402" s="13"/>
      <c r="D402" s="13"/>
      <c r="E402" s="13"/>
      <c r="F402" s="34"/>
      <c r="G402" s="34"/>
      <c r="H402" s="34"/>
      <c r="I402" s="44" t="s">
        <v>57</v>
      </c>
      <c r="J402" s="25"/>
      <c r="K402" s="43"/>
      <c r="L402" s="44">
        <v>8.6</v>
      </c>
      <c r="M402" s="34"/>
      <c r="N402" s="61"/>
      <c r="O402" s="34"/>
      <c r="P402" s="173"/>
      <c r="Q402" s="34"/>
      <c r="R402" s="34"/>
      <c r="S402" s="34"/>
      <c r="T402" s="34"/>
      <c r="U402" s="34"/>
      <c r="V402" s="44" t="s">
        <v>57</v>
      </c>
      <c r="W402" s="25"/>
      <c r="X402" s="14"/>
      <c r="Y402" s="14">
        <v>7.8</v>
      </c>
      <c r="Z402" s="18"/>
      <c r="AA402" s="34"/>
      <c r="AB402" s="17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</row>
    <row r="403" spans="2:51" ht="12.75">
      <c r="B403" s="13" t="s">
        <v>507</v>
      </c>
      <c r="C403" s="13"/>
      <c r="D403" s="13"/>
      <c r="E403" s="13"/>
      <c r="F403" s="13"/>
      <c r="G403" s="34"/>
      <c r="H403" s="34"/>
      <c r="I403" s="13" t="s">
        <v>58</v>
      </c>
      <c r="J403" s="13"/>
      <c r="K403" s="34"/>
      <c r="L403" s="44">
        <v>8.7</v>
      </c>
      <c r="M403" s="34"/>
      <c r="N403" s="61"/>
      <c r="O403" s="34"/>
      <c r="P403" s="173"/>
      <c r="Q403" s="34"/>
      <c r="R403" s="34"/>
      <c r="S403" s="34"/>
      <c r="T403" s="34"/>
      <c r="U403" s="34"/>
      <c r="V403" s="13" t="s">
        <v>58</v>
      </c>
      <c r="W403" s="13"/>
      <c r="X403" s="13"/>
      <c r="Y403" s="13">
        <v>8.1</v>
      </c>
      <c r="Z403" s="18"/>
      <c r="AA403" s="34"/>
      <c r="AB403" s="17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</row>
    <row r="404" spans="2:51" ht="12.75">
      <c r="B404" s="44" t="s">
        <v>511</v>
      </c>
      <c r="C404" s="34"/>
      <c r="D404" s="34"/>
      <c r="E404" s="34"/>
      <c r="F404" s="34"/>
      <c r="G404" s="34"/>
      <c r="H404" s="34"/>
      <c r="I404" s="13" t="s">
        <v>59</v>
      </c>
      <c r="J404" s="13"/>
      <c r="K404" s="34"/>
      <c r="L404" s="44">
        <v>66.5</v>
      </c>
      <c r="M404" s="34"/>
      <c r="N404" s="61"/>
      <c r="O404" s="34"/>
      <c r="P404" s="173"/>
      <c r="Q404" s="34"/>
      <c r="R404" s="34"/>
      <c r="S404" s="34"/>
      <c r="T404" s="34"/>
      <c r="U404" s="34"/>
      <c r="V404" s="34"/>
      <c r="W404" s="34"/>
      <c r="X404" s="34"/>
      <c r="Y404" s="186"/>
      <c r="Z404" s="18"/>
      <c r="AA404" s="34"/>
      <c r="AB404" s="17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</row>
    <row r="405" spans="2:51" ht="12.75">
      <c r="B405" s="13" t="s">
        <v>512</v>
      </c>
      <c r="C405" s="13"/>
      <c r="D405" s="13"/>
      <c r="E405" s="13"/>
      <c r="F405" s="34"/>
      <c r="G405" s="34"/>
      <c r="H405" s="34"/>
      <c r="I405" s="13" t="s">
        <v>60</v>
      </c>
      <c r="J405" s="13"/>
      <c r="K405" s="44"/>
      <c r="L405" s="44">
        <v>124.8</v>
      </c>
      <c r="M405" s="34"/>
      <c r="N405" s="61"/>
      <c r="O405" s="34"/>
      <c r="P405" s="173"/>
      <c r="Q405" s="34"/>
      <c r="R405" s="34"/>
      <c r="S405" s="34"/>
      <c r="T405" s="34"/>
      <c r="U405" s="34"/>
      <c r="V405" s="34"/>
      <c r="W405" s="34"/>
      <c r="X405" s="34"/>
      <c r="Y405" s="186"/>
      <c r="Z405" s="18"/>
      <c r="AA405" s="34"/>
      <c r="AB405" s="17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</row>
    <row r="406" spans="2:51" ht="12.75">
      <c r="B406" s="13" t="s">
        <v>513</v>
      </c>
      <c r="C406" s="13"/>
      <c r="D406" s="13"/>
      <c r="E406" s="34"/>
      <c r="F406" s="34"/>
      <c r="G406" s="34"/>
      <c r="H406" s="34"/>
      <c r="I406" s="13" t="s">
        <v>326</v>
      </c>
      <c r="J406" s="13"/>
      <c r="K406" s="44"/>
      <c r="L406" s="44">
        <v>102.2</v>
      </c>
      <c r="M406" s="34"/>
      <c r="N406" s="61"/>
      <c r="O406" s="34"/>
      <c r="P406" s="173"/>
      <c r="Q406" s="34"/>
      <c r="R406" s="34"/>
      <c r="S406" s="34"/>
      <c r="T406" s="34"/>
      <c r="U406" s="34"/>
      <c r="V406" s="34"/>
      <c r="W406" s="34"/>
      <c r="X406" s="34"/>
      <c r="Y406" s="186"/>
      <c r="Z406" s="18"/>
      <c r="AA406" s="34"/>
      <c r="AB406" s="17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</row>
    <row r="407" spans="2:51" ht="12.75">
      <c r="B407" s="34"/>
      <c r="C407" s="34"/>
      <c r="D407" s="34"/>
      <c r="E407" s="34"/>
      <c r="F407" s="34"/>
      <c r="G407" s="34"/>
      <c r="H407" s="34"/>
      <c r="I407" s="13" t="s">
        <v>366</v>
      </c>
      <c r="J407" s="13"/>
      <c r="K407" s="44"/>
      <c r="L407" s="44">
        <v>109.9</v>
      </c>
      <c r="M407" s="34"/>
      <c r="N407" s="61"/>
      <c r="O407" s="34"/>
      <c r="P407" s="173"/>
      <c r="Q407" s="34"/>
      <c r="R407" s="34"/>
      <c r="S407" s="34"/>
      <c r="T407" s="34"/>
      <c r="U407" s="34"/>
      <c r="V407" s="34"/>
      <c r="W407" s="34"/>
      <c r="X407" s="34"/>
      <c r="Y407" s="186"/>
      <c r="Z407" s="18"/>
      <c r="AA407" s="34"/>
      <c r="AB407" s="17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</row>
    <row r="408" spans="2:51" ht="12.7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61"/>
      <c r="O408" s="34"/>
      <c r="P408" s="173"/>
      <c r="Q408" s="34"/>
      <c r="R408" s="34"/>
      <c r="S408" s="34"/>
      <c r="T408" s="34"/>
      <c r="U408" s="34"/>
      <c r="V408" s="34"/>
      <c r="W408" s="34"/>
      <c r="X408" s="34"/>
      <c r="Y408" s="186"/>
      <c r="Z408" s="18"/>
      <c r="AA408" s="34"/>
      <c r="AB408" s="17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</row>
    <row r="409" spans="2:51" ht="12.7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61"/>
      <c r="O409" s="34"/>
      <c r="P409" s="173"/>
      <c r="Q409" s="34"/>
      <c r="R409" s="34"/>
      <c r="S409" s="34"/>
      <c r="T409" s="34"/>
      <c r="U409" s="34"/>
      <c r="V409" s="34"/>
      <c r="W409" s="34"/>
      <c r="X409" s="34"/>
      <c r="Y409" s="186"/>
      <c r="Z409" s="18"/>
      <c r="AA409" s="34"/>
      <c r="AB409" s="17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</row>
    <row r="410" spans="2:51" ht="12.7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61"/>
      <c r="O410" s="34"/>
      <c r="P410" s="173"/>
      <c r="Q410" s="34"/>
      <c r="R410" s="34"/>
      <c r="S410" s="34"/>
      <c r="T410" s="34"/>
      <c r="U410" s="34"/>
      <c r="V410" s="34"/>
      <c r="W410" s="34"/>
      <c r="X410" s="34"/>
      <c r="Y410" s="186"/>
      <c r="Z410" s="18"/>
      <c r="AA410" s="34"/>
      <c r="AB410" s="17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</row>
    <row r="411" spans="2:51" ht="12.7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61"/>
      <c r="O411" s="34"/>
      <c r="P411" s="173"/>
      <c r="Q411" s="34"/>
      <c r="R411" s="34"/>
      <c r="S411" s="34"/>
      <c r="T411" s="34"/>
      <c r="U411" s="34"/>
      <c r="V411" s="34"/>
      <c r="W411" s="34"/>
      <c r="X411" s="34"/>
      <c r="Y411" s="186"/>
      <c r="Z411" s="18"/>
      <c r="AA411" s="34"/>
      <c r="AB411" s="17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</row>
    <row r="412" spans="2:51" ht="12.7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61"/>
      <c r="O412" s="34"/>
      <c r="P412" s="173"/>
      <c r="Q412" s="34"/>
      <c r="R412" s="34"/>
      <c r="S412" s="34"/>
      <c r="T412" s="34"/>
      <c r="U412" s="34"/>
      <c r="V412" s="34"/>
      <c r="W412" s="34"/>
      <c r="X412" s="34"/>
      <c r="Y412" s="186"/>
      <c r="Z412" s="18"/>
      <c r="AA412" s="34"/>
      <c r="AB412" s="17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</row>
    <row r="413" spans="2:51" ht="12.7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61"/>
      <c r="O413" s="34"/>
      <c r="P413" s="173"/>
      <c r="Q413" s="34"/>
      <c r="R413" s="34"/>
      <c r="S413" s="34"/>
      <c r="T413" s="34"/>
      <c r="U413" s="34"/>
      <c r="V413" s="34"/>
      <c r="W413" s="34"/>
      <c r="X413" s="34"/>
      <c r="Y413" s="186"/>
      <c r="Z413" s="18"/>
      <c r="AA413" s="34"/>
      <c r="AB413" s="17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</row>
    <row r="414" spans="2:51" ht="12.7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61"/>
      <c r="O414" s="34"/>
      <c r="P414" s="173"/>
      <c r="Q414" s="34"/>
      <c r="R414" s="34"/>
      <c r="S414" s="34"/>
      <c r="T414" s="34"/>
      <c r="U414" s="34"/>
      <c r="V414" s="34"/>
      <c r="W414" s="34"/>
      <c r="X414" s="34"/>
      <c r="Y414" s="186"/>
      <c r="Z414" s="18"/>
      <c r="AA414" s="34"/>
      <c r="AB414" s="17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</row>
    <row r="415" spans="2:51" ht="12.7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61"/>
      <c r="O415" s="34"/>
      <c r="P415" s="173"/>
      <c r="Q415" s="34"/>
      <c r="R415" s="34"/>
      <c r="S415" s="34"/>
      <c r="T415" s="34"/>
      <c r="U415" s="34"/>
      <c r="V415" s="34"/>
      <c r="W415" s="34"/>
      <c r="X415" s="34"/>
      <c r="Y415" s="186"/>
      <c r="Z415" s="18"/>
      <c r="AA415" s="34"/>
      <c r="AB415" s="17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8"/>
  <sheetViews>
    <sheetView workbookViewId="0" topLeftCell="A365">
      <selection activeCell="L397" sqref="L397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9"/>
      <c r="N41" s="239"/>
      <c r="O41" s="239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9"/>
      <c r="N83" s="239"/>
      <c r="O83" s="239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8"/>
      <c r="N128" s="238"/>
      <c r="O128" s="238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8"/>
      <c r="N173" s="238"/>
      <c r="O173" s="238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8"/>
      <c r="N219" s="238"/>
      <c r="O219" s="238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58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8"/>
      <c r="N266" s="238"/>
      <c r="O266" s="238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0">
        <v>7.4</v>
      </c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0">
        <v>8</v>
      </c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0">
        <v>3.6</v>
      </c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v>13</v>
      </c>
      <c r="M279" s="42">
        <v>9.909333333333334</v>
      </c>
      <c r="N279" s="50"/>
      <c r="O279" s="97"/>
      <c r="P279" s="170">
        <v>1.4</v>
      </c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0">
        <v>3.6</v>
      </c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0">
        <v>9.4</v>
      </c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0">
        <v>0.2</v>
      </c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7.4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0">
        <v>0.3</v>
      </c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0">
        <v>14</v>
      </c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0">
        <v>17.3</v>
      </c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v>13.3</v>
      </c>
      <c r="M286" s="42">
        <v>10.515333333333334</v>
      </c>
      <c r="N286" s="50"/>
      <c r="O286" s="97"/>
      <c r="P286" s="170">
        <v>14.6</v>
      </c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8.5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0">
        <v>11.1</v>
      </c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11.6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0">
        <v>6.1</v>
      </c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0">
        <v>9.2</v>
      </c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0">
        <v>0</v>
      </c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0">
        <v>4.9</v>
      </c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0">
        <v>0.2</v>
      </c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0">
        <v>13.5</v>
      </c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0">
        <v>8.3</v>
      </c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0">
        <v>8.3</v>
      </c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0">
        <v>9.1</v>
      </c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0">
        <v>1.9</v>
      </c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0">
        <v>15.6</v>
      </c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0">
        <v>3.7</v>
      </c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0">
        <v>0</v>
      </c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0">
        <v>2.1</v>
      </c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v>17.2</v>
      </c>
      <c r="M302" s="42">
        <v>10.683333333333334</v>
      </c>
      <c r="N302" s="50">
        <v>1.3</v>
      </c>
      <c r="O302" s="97"/>
      <c r="P302" s="170">
        <v>12.5</v>
      </c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0">
        <v>6.2</v>
      </c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0">
        <v>1.4</v>
      </c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0">
        <v>3.2</v>
      </c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0">
        <v>0</v>
      </c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8.412903225806453</v>
      </c>
      <c r="K308" s="49">
        <f t="shared" si="13"/>
        <v>15.867741935483872</v>
      </c>
      <c r="L308" s="98">
        <f>AVERAGE(L276:L306)</f>
        <v>11.962499999999999</v>
      </c>
      <c r="M308" s="44"/>
      <c r="N308" s="50">
        <f>SUM(N276:N306)</f>
        <v>8.8</v>
      </c>
      <c r="O308" s="95"/>
      <c r="P308" s="158">
        <f>SUM(P276:P306)</f>
        <v>197.09999999999997</v>
      </c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8"/>
      <c r="N312" s="238"/>
      <c r="O312" s="238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 aca="true" t="shared" si="14" ref="L322:L346">AVERAGE(B322:I322)</f>
        <v>12.124999999999998</v>
      </c>
      <c r="M322" s="42">
        <v>10.588</v>
      </c>
      <c r="N322" s="50"/>
      <c r="O322" s="97"/>
      <c r="P322" s="170">
        <v>0</v>
      </c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 t="shared" si="14"/>
        <v>11.7625</v>
      </c>
      <c r="M323" s="42">
        <v>10.664666666666667</v>
      </c>
      <c r="N323" s="50">
        <v>0.8</v>
      </c>
      <c r="O323" s="97"/>
      <c r="P323" s="170">
        <v>0.8</v>
      </c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v>11.9</v>
      </c>
      <c r="M324" s="42">
        <v>10.692666666666666</v>
      </c>
      <c r="N324" s="50">
        <v>1.2</v>
      </c>
      <c r="O324" s="97"/>
      <c r="P324" s="170">
        <v>9.3</v>
      </c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>
        <v>10</v>
      </c>
      <c r="C325" s="42">
        <v>10</v>
      </c>
      <c r="D325" s="42">
        <v>11.5</v>
      </c>
      <c r="E325" s="42">
        <v>14</v>
      </c>
      <c r="F325" s="42">
        <v>13.4</v>
      </c>
      <c r="G325" s="93">
        <v>15.9</v>
      </c>
      <c r="H325" s="93">
        <v>13.8</v>
      </c>
      <c r="I325" s="93">
        <v>10.4</v>
      </c>
      <c r="J325" s="25">
        <v>9.9</v>
      </c>
      <c r="K325" s="43">
        <v>15.9</v>
      </c>
      <c r="L325" s="44">
        <f t="shared" si="14"/>
        <v>12.375</v>
      </c>
      <c r="M325" s="42">
        <v>10.665333333333333</v>
      </c>
      <c r="N325" s="50">
        <v>0</v>
      </c>
      <c r="O325" s="97"/>
      <c r="P325" s="170">
        <v>1.4</v>
      </c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>
        <v>9.6</v>
      </c>
      <c r="C326" s="42">
        <v>10</v>
      </c>
      <c r="D326" s="42">
        <v>10.4</v>
      </c>
      <c r="E326" s="42">
        <v>11.6</v>
      </c>
      <c r="F326" s="42">
        <v>12</v>
      </c>
      <c r="G326" s="93">
        <v>14.6</v>
      </c>
      <c r="H326" s="93">
        <v>13.32</v>
      </c>
      <c r="I326" s="93">
        <v>12.2</v>
      </c>
      <c r="J326" s="25">
        <v>9.6</v>
      </c>
      <c r="K326" s="43">
        <v>14.6</v>
      </c>
      <c r="L326" s="44">
        <f t="shared" si="14"/>
        <v>11.715000000000002</v>
      </c>
      <c r="M326" s="42">
        <v>10.636666666666665</v>
      </c>
      <c r="N326" s="50">
        <v>1.5</v>
      </c>
      <c r="O326" s="97"/>
      <c r="P326" s="170">
        <v>0</v>
      </c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>
        <v>10.7</v>
      </c>
      <c r="C327" s="42">
        <v>9.6</v>
      </c>
      <c r="D327" s="42">
        <v>11.1</v>
      </c>
      <c r="E327" s="42">
        <v>12.5</v>
      </c>
      <c r="F327" s="42">
        <v>10.6</v>
      </c>
      <c r="G327" s="93">
        <v>13</v>
      </c>
      <c r="H327" s="93">
        <v>12.2</v>
      </c>
      <c r="I327" s="93">
        <v>8.8</v>
      </c>
      <c r="J327" s="25">
        <v>9.4</v>
      </c>
      <c r="K327" s="43">
        <v>14.4</v>
      </c>
      <c r="L327" s="44">
        <f t="shared" si="14"/>
        <v>11.0625</v>
      </c>
      <c r="M327" s="42">
        <v>10.585333333333331</v>
      </c>
      <c r="N327" s="50">
        <v>1.9</v>
      </c>
      <c r="O327" s="97"/>
      <c r="P327" s="170">
        <v>3</v>
      </c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>
        <v>6.6</v>
      </c>
      <c r="C328" s="42">
        <v>4.7</v>
      </c>
      <c r="D328" s="42">
        <v>9.2</v>
      </c>
      <c r="E328" s="42">
        <v>10.8</v>
      </c>
      <c r="F328" s="42">
        <v>10.8</v>
      </c>
      <c r="G328" s="93">
        <v>9.6</v>
      </c>
      <c r="H328" s="93">
        <v>8.1</v>
      </c>
      <c r="I328" s="93">
        <v>6.9</v>
      </c>
      <c r="J328" s="25">
        <v>4.5</v>
      </c>
      <c r="K328" s="43">
        <v>11.6</v>
      </c>
      <c r="L328" s="44">
        <f t="shared" si="14"/>
        <v>8.3375</v>
      </c>
      <c r="M328" s="42">
        <v>10.603333333333332</v>
      </c>
      <c r="N328" s="50"/>
      <c r="O328" s="97"/>
      <c r="P328" s="170">
        <v>13</v>
      </c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3">
        <v>7.1</v>
      </c>
      <c r="C329" s="42">
        <v>7</v>
      </c>
      <c r="D329" s="42">
        <v>8.8</v>
      </c>
      <c r="E329" s="42">
        <v>10.9</v>
      </c>
      <c r="F329" s="42">
        <v>11.7</v>
      </c>
      <c r="G329" s="93">
        <v>10.1</v>
      </c>
      <c r="H329" s="93">
        <v>7.6</v>
      </c>
      <c r="I329" s="93">
        <v>7</v>
      </c>
      <c r="J329" s="25">
        <v>6.9</v>
      </c>
      <c r="K329" s="43">
        <v>12.2</v>
      </c>
      <c r="L329" s="44">
        <f t="shared" si="14"/>
        <v>8.775</v>
      </c>
      <c r="M329" s="42">
        <v>10.623999999999999</v>
      </c>
      <c r="N329" s="50"/>
      <c r="O329" s="97"/>
      <c r="P329" s="170">
        <v>10.7</v>
      </c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94">
        <v>6.4</v>
      </c>
      <c r="C330" s="42">
        <v>6</v>
      </c>
      <c r="D330" s="42">
        <v>7.9</v>
      </c>
      <c r="E330" s="42">
        <v>10.6</v>
      </c>
      <c r="F330" s="42">
        <v>10.3</v>
      </c>
      <c r="G330" s="93">
        <v>10.9</v>
      </c>
      <c r="H330" s="93">
        <v>9.6</v>
      </c>
      <c r="I330" s="93">
        <v>6</v>
      </c>
      <c r="J330" s="25">
        <v>5.9</v>
      </c>
      <c r="K330" s="43">
        <v>11.1</v>
      </c>
      <c r="L330" s="44">
        <f t="shared" si="14"/>
        <v>8.4625</v>
      </c>
      <c r="M330" s="42">
        <v>10.581333333333335</v>
      </c>
      <c r="N330" s="50"/>
      <c r="O330" s="97"/>
      <c r="P330" s="170">
        <v>11.9</v>
      </c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48">
        <v>3.2</v>
      </c>
      <c r="C331" s="42">
        <v>2.5</v>
      </c>
      <c r="D331" s="42">
        <v>8</v>
      </c>
      <c r="E331" s="42">
        <v>13.9</v>
      </c>
      <c r="F331" s="42">
        <v>15.3</v>
      </c>
      <c r="G331" s="93">
        <v>14.2</v>
      </c>
      <c r="H331" s="93">
        <v>12.8</v>
      </c>
      <c r="I331" s="93">
        <v>8.4</v>
      </c>
      <c r="J331" s="25">
        <v>2.5</v>
      </c>
      <c r="K331" s="43">
        <v>15.7</v>
      </c>
      <c r="L331" s="44">
        <f t="shared" si="14"/>
        <v>9.787500000000001</v>
      </c>
      <c r="M331" s="42">
        <v>10.52</v>
      </c>
      <c r="N331" s="50"/>
      <c r="O331" s="97"/>
      <c r="P331" s="170">
        <v>15.1</v>
      </c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99">
        <v>6</v>
      </c>
      <c r="C332" s="99">
        <v>5.1</v>
      </c>
      <c r="D332" s="99">
        <v>10.1</v>
      </c>
      <c r="E332" s="99">
        <v>13.4</v>
      </c>
      <c r="F332" s="99">
        <v>14.2</v>
      </c>
      <c r="G332" s="99">
        <v>13.4</v>
      </c>
      <c r="H332" s="99">
        <v>11.6</v>
      </c>
      <c r="I332" s="99">
        <v>7.5</v>
      </c>
      <c r="J332" s="115">
        <v>5.1</v>
      </c>
      <c r="K332" s="43">
        <v>14.7</v>
      </c>
      <c r="L332" s="44">
        <f t="shared" si="14"/>
        <v>10.1625</v>
      </c>
      <c r="M332" s="42">
        <v>10.442666666666668</v>
      </c>
      <c r="N332" s="50"/>
      <c r="O332" s="97"/>
      <c r="P332" s="170">
        <v>12.8</v>
      </c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>
        <v>4.8</v>
      </c>
      <c r="C333" s="42">
        <v>6</v>
      </c>
      <c r="D333" s="42">
        <v>6.8</v>
      </c>
      <c r="E333" s="42">
        <v>8.4</v>
      </c>
      <c r="F333" s="42">
        <v>11.2</v>
      </c>
      <c r="G333" s="42">
        <v>11.4</v>
      </c>
      <c r="H333" s="93">
        <v>9.6</v>
      </c>
      <c r="I333" s="93">
        <v>8.7</v>
      </c>
      <c r="J333" s="25">
        <v>4.4</v>
      </c>
      <c r="K333" s="43">
        <v>12.2</v>
      </c>
      <c r="L333" s="44">
        <v>8.7</v>
      </c>
      <c r="M333" s="42">
        <v>10.410666666666666</v>
      </c>
      <c r="N333" s="50"/>
      <c r="O333" s="97"/>
      <c r="P333" s="170">
        <v>9.5</v>
      </c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>
        <v>9</v>
      </c>
      <c r="C334" s="42">
        <v>8.2</v>
      </c>
      <c r="D334" s="42">
        <v>8.2</v>
      </c>
      <c r="E334" s="42">
        <v>11</v>
      </c>
      <c r="F334" s="42">
        <v>11.4</v>
      </c>
      <c r="G334" s="42">
        <v>10.8</v>
      </c>
      <c r="H334" s="93">
        <v>10</v>
      </c>
      <c r="I334" s="93">
        <v>8.6</v>
      </c>
      <c r="J334" s="25">
        <v>8.1</v>
      </c>
      <c r="K334" s="43">
        <v>12</v>
      </c>
      <c r="L334" s="44">
        <v>9.6</v>
      </c>
      <c r="M334" s="42">
        <v>10.37</v>
      </c>
      <c r="N334" s="50">
        <v>0</v>
      </c>
      <c r="O334" s="97"/>
      <c r="P334" s="170">
        <v>0.9</v>
      </c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>
        <v>9</v>
      </c>
      <c r="C335" s="42">
        <v>7.6</v>
      </c>
      <c r="D335" s="42">
        <v>7</v>
      </c>
      <c r="E335" s="42">
        <v>8</v>
      </c>
      <c r="F335" s="42">
        <v>8.2</v>
      </c>
      <c r="G335" s="42">
        <v>7.9</v>
      </c>
      <c r="H335" s="93">
        <v>8</v>
      </c>
      <c r="I335" s="58">
        <v>7.6</v>
      </c>
      <c r="J335" s="25">
        <v>6.9</v>
      </c>
      <c r="K335" s="123">
        <v>9.5</v>
      </c>
      <c r="L335" s="44">
        <f t="shared" si="14"/>
        <v>7.9125</v>
      </c>
      <c r="M335" s="42">
        <v>10.298</v>
      </c>
      <c r="N335" s="50">
        <v>1.1</v>
      </c>
      <c r="O335" s="97"/>
      <c r="P335" s="170">
        <v>0</v>
      </c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>
        <v>7.2</v>
      </c>
      <c r="C336" s="42">
        <v>7</v>
      </c>
      <c r="D336" s="42">
        <v>7.9</v>
      </c>
      <c r="E336" s="42">
        <v>8.8</v>
      </c>
      <c r="F336" s="42">
        <v>9.8</v>
      </c>
      <c r="G336" s="42">
        <v>8.6</v>
      </c>
      <c r="H336" s="93">
        <v>9.6</v>
      </c>
      <c r="I336" s="93">
        <v>9</v>
      </c>
      <c r="J336" s="25">
        <v>6.8</v>
      </c>
      <c r="K336" s="43">
        <v>10.5</v>
      </c>
      <c r="L336" s="44">
        <v>8.7</v>
      </c>
      <c r="M336" s="42">
        <v>10.192</v>
      </c>
      <c r="N336" s="50">
        <v>7.4</v>
      </c>
      <c r="O336" s="97"/>
      <c r="P336" s="170">
        <v>0</v>
      </c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>
        <v>9.2</v>
      </c>
      <c r="C337" s="42">
        <v>9.1</v>
      </c>
      <c r="D337" s="42">
        <v>9.7</v>
      </c>
      <c r="E337" s="42">
        <v>11.7</v>
      </c>
      <c r="F337" s="42">
        <v>11</v>
      </c>
      <c r="G337" s="42">
        <v>9.5</v>
      </c>
      <c r="H337" s="93">
        <v>7.4</v>
      </c>
      <c r="I337" s="42">
        <v>6.4</v>
      </c>
      <c r="J337" s="25">
        <v>6.4</v>
      </c>
      <c r="K337" s="43">
        <v>11.9</v>
      </c>
      <c r="L337" s="44">
        <v>9.2</v>
      </c>
      <c r="M337" s="42">
        <v>10.082</v>
      </c>
      <c r="N337" s="50">
        <v>3.6</v>
      </c>
      <c r="O337" s="97"/>
      <c r="P337" s="170">
        <v>0</v>
      </c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>
        <v>6.4</v>
      </c>
      <c r="C338" s="42">
        <v>5.6</v>
      </c>
      <c r="D338" s="42">
        <v>7.1</v>
      </c>
      <c r="E338" s="42">
        <v>9.4</v>
      </c>
      <c r="F338" s="42">
        <v>11.7</v>
      </c>
      <c r="G338" s="42">
        <v>11.2</v>
      </c>
      <c r="H338" s="42">
        <v>9.6</v>
      </c>
      <c r="I338" s="42">
        <v>8.5</v>
      </c>
      <c r="J338" s="25">
        <v>5.4</v>
      </c>
      <c r="K338" s="43">
        <v>12.8</v>
      </c>
      <c r="L338" s="44">
        <f t="shared" si="14"/>
        <v>8.6875</v>
      </c>
      <c r="M338" s="42">
        <v>9.96266666666667</v>
      </c>
      <c r="N338" s="50">
        <v>1.5</v>
      </c>
      <c r="O338" s="97"/>
      <c r="P338" s="170">
        <v>2.8</v>
      </c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>
        <v>6.7</v>
      </c>
      <c r="C339" s="42">
        <v>5</v>
      </c>
      <c r="D339" s="42">
        <v>7.8</v>
      </c>
      <c r="E339" s="42">
        <v>8.7</v>
      </c>
      <c r="F339" s="42">
        <v>9.5</v>
      </c>
      <c r="G339" s="42">
        <v>8.8</v>
      </c>
      <c r="H339" s="42">
        <v>8</v>
      </c>
      <c r="I339" s="42">
        <v>7.8</v>
      </c>
      <c r="J339" s="25">
        <v>4.8</v>
      </c>
      <c r="K339" s="43">
        <v>11.2</v>
      </c>
      <c r="L339" s="44">
        <f t="shared" si="14"/>
        <v>7.7875</v>
      </c>
      <c r="M339" s="42">
        <v>9.895333333333332</v>
      </c>
      <c r="N339" s="50">
        <v>0</v>
      </c>
      <c r="O339" s="97"/>
      <c r="P339" s="170">
        <v>1</v>
      </c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>
        <v>7.6</v>
      </c>
      <c r="C340" s="42">
        <v>7.1</v>
      </c>
      <c r="D340" s="42">
        <v>8.6</v>
      </c>
      <c r="E340" s="42">
        <v>11.2</v>
      </c>
      <c r="F340" s="42">
        <v>10.6</v>
      </c>
      <c r="G340" s="42">
        <v>9.7</v>
      </c>
      <c r="H340" s="42">
        <v>9.3</v>
      </c>
      <c r="I340" s="42">
        <v>8.2</v>
      </c>
      <c r="J340" s="25">
        <v>7.1</v>
      </c>
      <c r="K340" s="43">
        <v>11.7</v>
      </c>
      <c r="L340" s="44">
        <f t="shared" si="14"/>
        <v>9.0375</v>
      </c>
      <c r="M340" s="42">
        <v>9.818666666666667</v>
      </c>
      <c r="N340" s="50">
        <v>0.1</v>
      </c>
      <c r="O340" s="97"/>
      <c r="P340" s="170">
        <v>0.9</v>
      </c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>
        <v>7.4</v>
      </c>
      <c r="C341" s="42">
        <v>7</v>
      </c>
      <c r="D341" s="42">
        <v>10.4</v>
      </c>
      <c r="E341" s="42">
        <v>11.2</v>
      </c>
      <c r="F341" s="42">
        <v>10.9</v>
      </c>
      <c r="G341" s="42">
        <v>10.1</v>
      </c>
      <c r="H341" s="42">
        <v>9.2</v>
      </c>
      <c r="I341" s="42">
        <v>8.6</v>
      </c>
      <c r="J341" s="25">
        <v>7</v>
      </c>
      <c r="K341" s="43">
        <v>11.3</v>
      </c>
      <c r="L341" s="44">
        <v>9.3</v>
      </c>
      <c r="M341" s="42">
        <v>9.740666666666668</v>
      </c>
      <c r="N341" s="50">
        <v>0.1</v>
      </c>
      <c r="O341" s="97"/>
      <c r="P341" s="170">
        <v>5.4</v>
      </c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>
        <v>8.6</v>
      </c>
      <c r="C342" s="42">
        <v>8.7</v>
      </c>
      <c r="D342" s="42">
        <v>9.2</v>
      </c>
      <c r="E342" s="42">
        <v>11</v>
      </c>
      <c r="F342" s="42">
        <v>11.6</v>
      </c>
      <c r="G342" s="58">
        <v>10.8</v>
      </c>
      <c r="H342" s="42">
        <v>10.2</v>
      </c>
      <c r="I342" s="42">
        <v>9.4</v>
      </c>
      <c r="J342" s="25">
        <v>8.6</v>
      </c>
      <c r="K342" s="43">
        <v>12.3</v>
      </c>
      <c r="L342" s="44">
        <f t="shared" si="14"/>
        <v>9.937500000000002</v>
      </c>
      <c r="M342" s="42">
        <v>9.683333333333334</v>
      </c>
      <c r="N342" s="50">
        <v>0.1</v>
      </c>
      <c r="O342" s="97"/>
      <c r="P342" s="170">
        <v>0.1</v>
      </c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>
        <v>9.6</v>
      </c>
      <c r="C343" s="42">
        <v>8.7</v>
      </c>
      <c r="D343" s="42">
        <v>9.2</v>
      </c>
      <c r="E343" s="42">
        <v>11</v>
      </c>
      <c r="F343" s="42">
        <v>11.6</v>
      </c>
      <c r="G343" s="58">
        <v>10.8</v>
      </c>
      <c r="H343" s="42">
        <v>10.2</v>
      </c>
      <c r="I343" s="42">
        <v>9.4</v>
      </c>
      <c r="J343" s="25">
        <v>6.9</v>
      </c>
      <c r="K343" s="43">
        <v>13.4</v>
      </c>
      <c r="L343" s="44">
        <v>10.4</v>
      </c>
      <c r="M343" s="42">
        <v>9.595333333333334</v>
      </c>
      <c r="N343" s="50">
        <v>1.9</v>
      </c>
      <c r="O343" s="97"/>
      <c r="P343" s="170">
        <v>0</v>
      </c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>
        <v>8.7</v>
      </c>
      <c r="C344" s="42">
        <v>7</v>
      </c>
      <c r="D344" s="42">
        <v>8.4</v>
      </c>
      <c r="E344" s="58">
        <v>11.1</v>
      </c>
      <c r="F344" s="58">
        <v>13.5</v>
      </c>
      <c r="G344" s="58">
        <v>12.8</v>
      </c>
      <c r="H344" s="58">
        <v>11.4</v>
      </c>
      <c r="I344" s="58">
        <v>10.8</v>
      </c>
      <c r="J344" s="25">
        <v>7.4</v>
      </c>
      <c r="K344" s="43">
        <v>13.7</v>
      </c>
      <c r="L344" s="44">
        <v>11</v>
      </c>
      <c r="M344" s="42">
        <v>9.496666666666668</v>
      </c>
      <c r="N344" s="50">
        <v>1.3</v>
      </c>
      <c r="O344" s="97"/>
      <c r="P344" s="170">
        <v>0</v>
      </c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>
        <v>9.4</v>
      </c>
      <c r="C345" s="99">
        <v>8.4</v>
      </c>
      <c r="D345" s="99">
        <v>9.1</v>
      </c>
      <c r="E345" s="99">
        <v>10.7</v>
      </c>
      <c r="F345" s="99">
        <v>9.9</v>
      </c>
      <c r="G345" s="99">
        <v>9.8</v>
      </c>
      <c r="H345" s="99">
        <v>8.4</v>
      </c>
      <c r="I345" s="99">
        <v>6.9</v>
      </c>
      <c r="J345" s="115">
        <v>8.3</v>
      </c>
      <c r="K345" s="116">
        <v>12.1</v>
      </c>
      <c r="L345" s="44">
        <f t="shared" si="14"/>
        <v>9.075000000000001</v>
      </c>
      <c r="M345" s="42">
        <v>9.459333333333335</v>
      </c>
      <c r="N345" s="50">
        <v>0</v>
      </c>
      <c r="O345" s="97"/>
      <c r="P345" s="170">
        <v>3.1</v>
      </c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>
        <v>5.6</v>
      </c>
      <c r="C346" s="42">
        <v>5</v>
      </c>
      <c r="D346" s="42">
        <v>7</v>
      </c>
      <c r="E346" s="58">
        <v>8</v>
      </c>
      <c r="F346" s="58">
        <v>9.2</v>
      </c>
      <c r="G346" s="58">
        <v>9.4</v>
      </c>
      <c r="H346" s="58">
        <v>8</v>
      </c>
      <c r="I346" s="58">
        <v>6.2</v>
      </c>
      <c r="J346" s="25">
        <v>4.8</v>
      </c>
      <c r="K346" s="43">
        <v>9.7</v>
      </c>
      <c r="L346" s="44">
        <f t="shared" si="14"/>
        <v>7.3</v>
      </c>
      <c r="M346" s="42">
        <v>9.398</v>
      </c>
      <c r="N346" s="50">
        <v>0</v>
      </c>
      <c r="O346" s="97"/>
      <c r="P346" s="170">
        <v>1.2</v>
      </c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>
        <v>5.4</v>
      </c>
      <c r="C347" s="99">
        <v>4.6</v>
      </c>
      <c r="D347" s="99">
        <v>6.9</v>
      </c>
      <c r="E347" s="99">
        <v>9.1</v>
      </c>
      <c r="F347" s="99">
        <v>10.5</v>
      </c>
      <c r="G347" s="99">
        <v>10.6</v>
      </c>
      <c r="H347" s="99">
        <v>9.2</v>
      </c>
      <c r="I347" s="99">
        <v>5.6</v>
      </c>
      <c r="J347" s="115">
        <v>4.5</v>
      </c>
      <c r="K347" s="116">
        <v>11.4</v>
      </c>
      <c r="L347" s="44">
        <f aca="true" t="shared" si="15" ref="L347:L352">AVERAGE(B347:I347)</f>
        <v>7.7375</v>
      </c>
      <c r="M347" s="42">
        <v>9.318000000000001</v>
      </c>
      <c r="N347" s="50">
        <v>0</v>
      </c>
      <c r="O347" s="97"/>
      <c r="P347" s="170">
        <v>2.1</v>
      </c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>
        <v>3.2</v>
      </c>
      <c r="C348" s="42">
        <v>1.8</v>
      </c>
      <c r="D348" s="42">
        <v>4.8</v>
      </c>
      <c r="E348" s="58">
        <v>9.5</v>
      </c>
      <c r="F348" s="58">
        <v>11.1</v>
      </c>
      <c r="G348" s="58">
        <v>11.4</v>
      </c>
      <c r="H348" s="58">
        <v>9.2</v>
      </c>
      <c r="I348" s="58">
        <v>6.2</v>
      </c>
      <c r="J348" s="25">
        <v>1.5</v>
      </c>
      <c r="K348" s="43">
        <v>12</v>
      </c>
      <c r="L348" s="44">
        <f t="shared" si="15"/>
        <v>7.15</v>
      </c>
      <c r="M348" s="42">
        <v>9.173333333333336</v>
      </c>
      <c r="N348" s="50"/>
      <c r="O348" s="97"/>
      <c r="P348" s="170">
        <v>6.5</v>
      </c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>
        <v>7</v>
      </c>
      <c r="C349" s="42">
        <v>8</v>
      </c>
      <c r="D349" s="42">
        <v>8.4</v>
      </c>
      <c r="E349" s="58">
        <v>11</v>
      </c>
      <c r="F349" s="58">
        <v>12.6</v>
      </c>
      <c r="G349" s="58">
        <v>13.1</v>
      </c>
      <c r="H349" s="58">
        <v>13</v>
      </c>
      <c r="I349" s="58">
        <v>12.4</v>
      </c>
      <c r="J349" s="25">
        <v>5.8</v>
      </c>
      <c r="K349" s="43">
        <v>13.6</v>
      </c>
      <c r="L349" s="44">
        <f t="shared" si="15"/>
        <v>10.6875</v>
      </c>
      <c r="M349" s="42">
        <v>9.068000000000001</v>
      </c>
      <c r="N349" s="50">
        <v>1.3</v>
      </c>
      <c r="O349" s="97"/>
      <c r="P349" s="170">
        <v>0</v>
      </c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>
        <v>12.4</v>
      </c>
      <c r="C350" s="42">
        <v>11.2</v>
      </c>
      <c r="D350" s="42">
        <v>11</v>
      </c>
      <c r="E350" s="58">
        <v>12.8</v>
      </c>
      <c r="F350" s="58">
        <v>12.8</v>
      </c>
      <c r="G350" s="58">
        <v>11.8</v>
      </c>
      <c r="H350" s="58">
        <v>11.8</v>
      </c>
      <c r="I350" s="58">
        <v>10.1</v>
      </c>
      <c r="J350" s="25">
        <v>8.4</v>
      </c>
      <c r="K350" s="43">
        <v>13</v>
      </c>
      <c r="L350" s="44">
        <v>11.8</v>
      </c>
      <c r="M350" s="42">
        <v>8.936000000000002</v>
      </c>
      <c r="N350" s="50">
        <v>0</v>
      </c>
      <c r="O350" s="97"/>
      <c r="P350" s="170">
        <v>0</v>
      </c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>
        <v>10.1</v>
      </c>
      <c r="C351" s="42">
        <v>8</v>
      </c>
      <c r="D351" s="42">
        <v>8.4</v>
      </c>
      <c r="E351" s="58">
        <v>15.4</v>
      </c>
      <c r="F351" s="58">
        <v>19.4</v>
      </c>
      <c r="G351" s="58">
        <v>15.3</v>
      </c>
      <c r="H351" s="58">
        <v>13.6</v>
      </c>
      <c r="I351" s="58">
        <v>14.4</v>
      </c>
      <c r="J351" s="25">
        <v>7.9</v>
      </c>
      <c r="K351" s="43">
        <v>19.6</v>
      </c>
      <c r="L351" s="44">
        <f t="shared" si="15"/>
        <v>13.075</v>
      </c>
      <c r="M351" s="42">
        <v>8.808</v>
      </c>
      <c r="N351" s="50"/>
      <c r="O351" s="97"/>
      <c r="P351" s="170">
        <v>4.1</v>
      </c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>
        <v>13</v>
      </c>
      <c r="C352" s="42">
        <v>13.2</v>
      </c>
      <c r="D352" s="42">
        <v>13.1</v>
      </c>
      <c r="E352" s="58">
        <v>15.3</v>
      </c>
      <c r="F352" s="58">
        <v>15.8</v>
      </c>
      <c r="G352" s="58">
        <v>16.2</v>
      </c>
      <c r="H352" s="58">
        <v>14.9</v>
      </c>
      <c r="I352" s="58">
        <v>13.4</v>
      </c>
      <c r="J352" s="25">
        <v>12.8</v>
      </c>
      <c r="K352" s="43">
        <v>17</v>
      </c>
      <c r="L352" s="44">
        <f t="shared" si="15"/>
        <v>14.3625</v>
      </c>
      <c r="M352" s="42">
        <v>8.62</v>
      </c>
      <c r="N352" s="50">
        <v>0.7</v>
      </c>
      <c r="O352" s="97"/>
      <c r="P352" s="170">
        <v>0</v>
      </c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0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>AVERAGE(B322:B353)</f>
        <v>8.132258064516128</v>
      </c>
      <c r="C354" s="98">
        <f aca="true" t="shared" si="16" ref="C354:K354">AVERAGE(C322:C352)</f>
        <v>7.509677419354837</v>
      </c>
      <c r="D354" s="98">
        <f t="shared" si="16"/>
        <v>9.02258064516129</v>
      </c>
      <c r="E354" s="98">
        <f t="shared" si="16"/>
        <v>11.274193548387096</v>
      </c>
      <c r="F354" s="98">
        <f t="shared" si="16"/>
        <v>12.029032258064515</v>
      </c>
      <c r="G354" s="98">
        <f t="shared" si="16"/>
        <v>11.712903225806452</v>
      </c>
      <c r="H354" s="98">
        <f t="shared" si="16"/>
        <v>10.497419354838708</v>
      </c>
      <c r="I354" s="98">
        <f t="shared" si="16"/>
        <v>8.951612903225804</v>
      </c>
      <c r="J354" s="117">
        <f t="shared" si="16"/>
        <v>7.022580645161293</v>
      </c>
      <c r="K354" s="49">
        <f t="shared" si="16"/>
        <v>13.187096774193547</v>
      </c>
      <c r="L354" s="98">
        <f>AVERAGE(L322:L352)</f>
        <v>9.932741935483872</v>
      </c>
      <c r="M354" s="44">
        <f>AVERAGE(M322:M350)</f>
        <v>10.051793103448276</v>
      </c>
      <c r="N354" s="50">
        <f>SUM(N322:N352)</f>
        <v>24.500000000000004</v>
      </c>
      <c r="O354" s="95"/>
      <c r="P354" s="158">
        <v>115.6</v>
      </c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-0.2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38"/>
      <c r="N358" s="238"/>
      <c r="O358" s="238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  <row r="363" ht="12.75"/>
    <row r="364" spans="1:24" ht="12.75">
      <c r="A364" s="33"/>
      <c r="B364" s="228" t="s">
        <v>514</v>
      </c>
      <c r="C364" s="71"/>
      <c r="D364" s="71"/>
      <c r="E364" s="71"/>
      <c r="F364" s="229"/>
      <c r="G364" s="80"/>
      <c r="H364" s="80"/>
      <c r="I364" s="80"/>
      <c r="J364" s="80"/>
      <c r="K364" s="80"/>
      <c r="L364" s="80"/>
      <c r="M364" s="80"/>
      <c r="N364" s="80"/>
      <c r="O364" s="226"/>
      <c r="P364" s="173"/>
      <c r="Q364" s="80"/>
      <c r="R364" s="80"/>
      <c r="S364" s="80"/>
      <c r="T364" s="80"/>
      <c r="U364" s="80"/>
      <c r="V364" s="80"/>
      <c r="W364" s="80"/>
      <c r="X364" s="80"/>
    </row>
    <row r="365" spans="1:24" ht="12.75">
      <c r="A365" s="34"/>
      <c r="B365" s="53" t="s">
        <v>4</v>
      </c>
      <c r="C365" s="34"/>
      <c r="D365" s="34"/>
      <c r="E365" s="34"/>
      <c r="F365" s="34"/>
      <c r="G365" s="34"/>
      <c r="H365" s="151"/>
      <c r="I365" s="34"/>
      <c r="J365" s="34"/>
      <c r="K365" s="34"/>
      <c r="L365" s="34"/>
      <c r="M365" s="152" t="s">
        <v>5</v>
      </c>
      <c r="N365" s="13"/>
      <c r="O365" s="13"/>
      <c r="P365" s="173"/>
      <c r="Q365" s="153" t="s">
        <v>6</v>
      </c>
      <c r="R365" s="153"/>
      <c r="S365" s="154"/>
      <c r="T365" s="154"/>
      <c r="U365" s="154"/>
      <c r="V365" s="154" t="s">
        <v>7</v>
      </c>
      <c r="W365" s="153" t="s">
        <v>8</v>
      </c>
      <c r="X365" s="40"/>
    </row>
    <row r="366" spans="1:24" ht="12.75">
      <c r="A366" s="16" t="s">
        <v>20</v>
      </c>
      <c r="B366" s="14">
        <v>3</v>
      </c>
      <c r="C366" s="13">
        <v>6</v>
      </c>
      <c r="D366" s="13">
        <v>9</v>
      </c>
      <c r="E366" s="13">
        <v>12</v>
      </c>
      <c r="F366" s="13">
        <v>15</v>
      </c>
      <c r="G366" s="13">
        <v>18</v>
      </c>
      <c r="H366" s="13">
        <v>21</v>
      </c>
      <c r="I366" s="13">
        <v>24</v>
      </c>
      <c r="J366" s="17" t="s">
        <v>21</v>
      </c>
      <c r="K366" s="18" t="s">
        <v>22</v>
      </c>
      <c r="L366" s="19" t="s">
        <v>23</v>
      </c>
      <c r="M366" s="19"/>
      <c r="N366" s="61" t="s">
        <v>25</v>
      </c>
      <c r="O366" s="61" t="s">
        <v>62</v>
      </c>
      <c r="P366" s="173" t="s">
        <v>63</v>
      </c>
      <c r="Q366" s="22" t="s">
        <v>16</v>
      </c>
      <c r="R366" s="22" t="s">
        <v>17</v>
      </c>
      <c r="S366" s="22" t="s">
        <v>28</v>
      </c>
      <c r="T366" s="22" t="s">
        <v>17</v>
      </c>
      <c r="U366" s="22" t="s">
        <v>16</v>
      </c>
      <c r="V366" s="22" t="s">
        <v>17</v>
      </c>
      <c r="W366" s="22" t="s">
        <v>28</v>
      </c>
      <c r="X366" s="75" t="s">
        <v>17</v>
      </c>
    </row>
    <row r="367" spans="1:24" ht="12.75">
      <c r="A367" s="35" t="s">
        <v>37</v>
      </c>
      <c r="B367" s="34"/>
      <c r="C367" s="34"/>
      <c r="D367" s="34"/>
      <c r="E367" s="34"/>
      <c r="F367" s="34"/>
      <c r="G367" s="34"/>
      <c r="H367" s="34"/>
      <c r="I367" s="34"/>
      <c r="J367" s="17"/>
      <c r="K367" s="34"/>
      <c r="L367" s="34"/>
      <c r="M367" s="34"/>
      <c r="N367" s="50"/>
      <c r="O367" s="50" t="s">
        <v>38</v>
      </c>
      <c r="P367" s="173"/>
      <c r="Q367" s="155" t="s">
        <v>64</v>
      </c>
      <c r="R367" s="155"/>
      <c r="S367" s="45"/>
      <c r="T367" s="45"/>
      <c r="U367" s="155" t="s">
        <v>65</v>
      </c>
      <c r="V367" s="155"/>
      <c r="W367" s="45"/>
      <c r="X367" s="40"/>
    </row>
    <row r="368" spans="1:24" ht="12.75">
      <c r="A368" s="13">
        <v>1</v>
      </c>
      <c r="B368" s="110">
        <v>12.6</v>
      </c>
      <c r="C368" s="58">
        <v>11.8</v>
      </c>
      <c r="D368" s="58">
        <v>12.2</v>
      </c>
      <c r="E368" s="203">
        <v>14.1</v>
      </c>
      <c r="F368" s="203">
        <v>16.6</v>
      </c>
      <c r="G368" s="93">
        <v>14.7</v>
      </c>
      <c r="H368" s="93">
        <v>13.8</v>
      </c>
      <c r="I368" s="93">
        <v>12.4</v>
      </c>
      <c r="J368" s="25">
        <v>11.8</v>
      </c>
      <c r="K368" s="43">
        <v>17.1</v>
      </c>
      <c r="L368" s="44">
        <f aca="true" t="shared" si="17" ref="L368:L396">AVERAGE(B368:I368)</f>
        <v>13.525</v>
      </c>
      <c r="M368" s="42">
        <v>8.394666666666666</v>
      </c>
      <c r="N368" s="50">
        <v>0.1</v>
      </c>
      <c r="O368" s="97"/>
      <c r="P368" s="173"/>
      <c r="Q368" s="42">
        <v>16</v>
      </c>
      <c r="R368" s="56">
        <v>2003</v>
      </c>
      <c r="S368" s="42">
        <v>3.6</v>
      </c>
      <c r="T368" s="128">
        <v>1970</v>
      </c>
      <c r="U368" s="67">
        <v>19.1</v>
      </c>
      <c r="V368" s="96">
        <v>2004</v>
      </c>
      <c r="W368" s="58">
        <v>-0.7</v>
      </c>
      <c r="X368" s="54">
        <v>1976</v>
      </c>
    </row>
    <row r="369" spans="1:24" ht="12.75">
      <c r="A369" s="13">
        <v>2</v>
      </c>
      <c r="B369" s="42">
        <v>12.8</v>
      </c>
      <c r="C369" s="42">
        <v>11.8</v>
      </c>
      <c r="D369" s="42">
        <v>11.8</v>
      </c>
      <c r="E369" s="42">
        <v>12</v>
      </c>
      <c r="F369" s="42">
        <v>12.4</v>
      </c>
      <c r="G369" s="93">
        <v>11.5</v>
      </c>
      <c r="H369" s="93">
        <v>11</v>
      </c>
      <c r="I369" s="93">
        <v>10.4</v>
      </c>
      <c r="J369" s="25">
        <v>10.4</v>
      </c>
      <c r="K369" s="43">
        <v>12.6</v>
      </c>
      <c r="L369" s="44">
        <f t="shared" si="17"/>
        <v>11.712500000000002</v>
      </c>
      <c r="M369" s="42">
        <v>8.103333333333333</v>
      </c>
      <c r="N369" s="50"/>
      <c r="O369" s="97"/>
      <c r="P369" s="173"/>
      <c r="Q369" s="58">
        <v>16</v>
      </c>
      <c r="R369" s="56">
        <v>2003</v>
      </c>
      <c r="S369" s="42">
        <v>3.5</v>
      </c>
      <c r="T369" s="128">
        <v>1970</v>
      </c>
      <c r="U369" s="67">
        <v>20.9</v>
      </c>
      <c r="V369" s="96">
        <v>1991</v>
      </c>
      <c r="W369" s="58">
        <v>0.2</v>
      </c>
      <c r="X369" s="54">
        <v>1989</v>
      </c>
    </row>
    <row r="370" spans="1:24" ht="12.75">
      <c r="A370" s="13">
        <v>3</v>
      </c>
      <c r="B370" s="48">
        <v>9.9</v>
      </c>
      <c r="C370" s="42">
        <v>10</v>
      </c>
      <c r="D370" s="42">
        <v>10.4</v>
      </c>
      <c r="E370" s="42">
        <v>10.4</v>
      </c>
      <c r="F370" s="42">
        <v>10</v>
      </c>
      <c r="G370" s="93">
        <v>9.8</v>
      </c>
      <c r="H370" s="93">
        <v>9.3</v>
      </c>
      <c r="I370" s="93">
        <v>9.1</v>
      </c>
      <c r="J370" s="25">
        <v>9.1</v>
      </c>
      <c r="K370" s="43">
        <v>10.8</v>
      </c>
      <c r="L370" s="44">
        <f t="shared" si="17"/>
        <v>9.862499999999999</v>
      </c>
      <c r="M370" s="42">
        <v>7.832000000000002</v>
      </c>
      <c r="N370" s="50">
        <v>1.4</v>
      </c>
      <c r="O370" s="97"/>
      <c r="P370" s="173"/>
      <c r="Q370" s="42">
        <v>15.7</v>
      </c>
      <c r="R370" s="56">
        <v>2010</v>
      </c>
      <c r="S370" s="42">
        <v>3</v>
      </c>
      <c r="T370" s="128">
        <v>1982</v>
      </c>
      <c r="U370" s="67">
        <v>21.3</v>
      </c>
      <c r="V370" s="96">
        <v>2010</v>
      </c>
      <c r="W370" s="58">
        <v>-1</v>
      </c>
      <c r="X370" s="54">
        <v>1984</v>
      </c>
    </row>
    <row r="371" spans="1:24" ht="12.75">
      <c r="A371" s="13">
        <v>4</v>
      </c>
      <c r="B371" s="93">
        <v>9</v>
      </c>
      <c r="C371" s="42">
        <v>8.5</v>
      </c>
      <c r="D371" s="42">
        <v>8.4</v>
      </c>
      <c r="E371" s="42">
        <v>9</v>
      </c>
      <c r="F371" s="42">
        <v>10</v>
      </c>
      <c r="G371" s="93">
        <v>9.4</v>
      </c>
      <c r="H371" s="93">
        <v>8.9</v>
      </c>
      <c r="I371" s="93">
        <v>8.7</v>
      </c>
      <c r="J371" s="25">
        <v>8.4</v>
      </c>
      <c r="K371" s="43">
        <v>10.5</v>
      </c>
      <c r="L371" s="44">
        <f t="shared" si="17"/>
        <v>8.987499999999999</v>
      </c>
      <c r="M371" s="42">
        <v>7.614000000000001</v>
      </c>
      <c r="N371" s="50">
        <v>5.4</v>
      </c>
      <c r="O371" s="97"/>
      <c r="P371" s="173"/>
      <c r="Q371" s="43">
        <v>17.9</v>
      </c>
      <c r="R371" s="56">
        <v>2010</v>
      </c>
      <c r="S371" s="42">
        <v>2.9</v>
      </c>
      <c r="T371" s="128">
        <v>1982</v>
      </c>
      <c r="U371" s="49">
        <v>23.6</v>
      </c>
      <c r="V371" s="96">
        <v>2010</v>
      </c>
      <c r="W371" s="58">
        <v>-1.8</v>
      </c>
      <c r="X371" s="54">
        <v>1982</v>
      </c>
    </row>
    <row r="372" spans="1:24" ht="12.75">
      <c r="A372" s="13">
        <v>5</v>
      </c>
      <c r="B372" s="48">
        <v>8.2</v>
      </c>
      <c r="C372" s="42">
        <v>7.5</v>
      </c>
      <c r="D372" s="42">
        <v>7.9</v>
      </c>
      <c r="E372" s="42">
        <v>10.4</v>
      </c>
      <c r="F372" s="42">
        <v>11.6</v>
      </c>
      <c r="G372" s="93">
        <v>10.6</v>
      </c>
      <c r="H372" s="93">
        <v>9.2</v>
      </c>
      <c r="I372" s="93">
        <v>8.8</v>
      </c>
      <c r="J372" s="25">
        <v>7.9</v>
      </c>
      <c r="K372" s="43">
        <v>11.7</v>
      </c>
      <c r="L372" s="44">
        <f t="shared" si="17"/>
        <v>9.275</v>
      </c>
      <c r="M372" s="42">
        <v>7.459333333333335</v>
      </c>
      <c r="N372" s="50">
        <v>0.2</v>
      </c>
      <c r="O372" s="97"/>
      <c r="P372" s="173"/>
      <c r="Q372" s="42">
        <v>15.3</v>
      </c>
      <c r="R372" s="56">
        <v>2010</v>
      </c>
      <c r="S372" s="42">
        <v>2.9</v>
      </c>
      <c r="T372" s="128">
        <v>1985</v>
      </c>
      <c r="U372" s="67">
        <v>21.7</v>
      </c>
      <c r="V372" s="96">
        <v>1958</v>
      </c>
      <c r="W372" s="58">
        <v>-0.6</v>
      </c>
      <c r="X372" s="54">
        <v>1965</v>
      </c>
    </row>
    <row r="373" spans="1:24" ht="12.75">
      <c r="A373" s="13">
        <v>6</v>
      </c>
      <c r="B373" s="48">
        <v>8.8</v>
      </c>
      <c r="C373" s="42">
        <v>8.4</v>
      </c>
      <c r="D373" s="42">
        <v>8.2</v>
      </c>
      <c r="E373" s="42">
        <v>9</v>
      </c>
      <c r="F373" s="42">
        <v>9.6</v>
      </c>
      <c r="G373" s="93">
        <v>8.8</v>
      </c>
      <c r="H373" s="93">
        <v>9.1</v>
      </c>
      <c r="I373" s="93">
        <v>7.8</v>
      </c>
      <c r="J373" s="25">
        <v>8.2</v>
      </c>
      <c r="K373" s="43">
        <v>9.8</v>
      </c>
      <c r="L373" s="44">
        <f t="shared" si="17"/>
        <v>8.712500000000002</v>
      </c>
      <c r="M373" s="42">
        <v>7.337333333333335</v>
      </c>
      <c r="N373" s="50">
        <v>2.5</v>
      </c>
      <c r="O373" s="97"/>
      <c r="P373" s="173"/>
      <c r="Q373" s="42">
        <v>16.2</v>
      </c>
      <c r="R373" s="56">
        <v>1991</v>
      </c>
      <c r="S373" s="42">
        <v>2.5</v>
      </c>
      <c r="T373" s="128">
        <v>1972</v>
      </c>
      <c r="U373" s="67">
        <v>20.2</v>
      </c>
      <c r="V373" s="96">
        <v>1984</v>
      </c>
      <c r="W373" s="58">
        <v>-1.2</v>
      </c>
      <c r="X373" s="54">
        <v>1962</v>
      </c>
    </row>
    <row r="374" spans="1:24" ht="12.75">
      <c r="A374" s="13">
        <v>7</v>
      </c>
      <c r="B374" s="48">
        <v>6.5</v>
      </c>
      <c r="C374" s="42">
        <v>6.2</v>
      </c>
      <c r="D374" s="42">
        <v>5.8</v>
      </c>
      <c r="E374" s="42">
        <v>5</v>
      </c>
      <c r="F374" s="42">
        <v>3.6</v>
      </c>
      <c r="G374" s="93">
        <v>3</v>
      </c>
      <c r="H374" s="93">
        <v>2.7</v>
      </c>
      <c r="I374" s="93">
        <v>3.3</v>
      </c>
      <c r="J374" s="25">
        <v>2.7</v>
      </c>
      <c r="K374" s="43">
        <v>10.4</v>
      </c>
      <c r="L374" s="44">
        <f t="shared" si="17"/>
        <v>4.5125</v>
      </c>
      <c r="M374" s="42">
        <v>7.227333333333333</v>
      </c>
      <c r="N374" s="50">
        <v>5.5</v>
      </c>
      <c r="O374" s="97"/>
      <c r="P374" s="173"/>
      <c r="Q374" s="42">
        <v>15.6</v>
      </c>
      <c r="R374" s="56">
        <v>1991</v>
      </c>
      <c r="S374" s="42">
        <v>1.9</v>
      </c>
      <c r="T374" s="128">
        <v>1965</v>
      </c>
      <c r="U374" s="67">
        <v>20.6</v>
      </c>
      <c r="V374" s="96">
        <v>2010</v>
      </c>
      <c r="W374" s="58">
        <v>-3</v>
      </c>
      <c r="X374" s="54">
        <v>1985</v>
      </c>
    </row>
    <row r="375" spans="1:24" ht="12.75">
      <c r="A375" s="13">
        <v>8</v>
      </c>
      <c r="B375" s="93">
        <v>3.1</v>
      </c>
      <c r="C375" s="42">
        <v>3.4</v>
      </c>
      <c r="D375" s="42">
        <v>3.8</v>
      </c>
      <c r="E375" s="42">
        <v>4.4</v>
      </c>
      <c r="F375" s="42">
        <v>4.9</v>
      </c>
      <c r="G375" s="93">
        <v>5.4</v>
      </c>
      <c r="H375" s="93">
        <v>3.4</v>
      </c>
      <c r="I375" s="93">
        <v>4</v>
      </c>
      <c r="J375" s="25">
        <v>2.6</v>
      </c>
      <c r="K375" s="43">
        <v>6</v>
      </c>
      <c r="L375" s="44">
        <f t="shared" si="17"/>
        <v>4.05</v>
      </c>
      <c r="M375" s="42">
        <v>7.1240000000000006</v>
      </c>
      <c r="N375" s="50">
        <v>7.5</v>
      </c>
      <c r="O375" s="97"/>
      <c r="P375" s="173"/>
      <c r="Q375" s="42">
        <v>14</v>
      </c>
      <c r="R375" s="56">
        <v>2010</v>
      </c>
      <c r="S375" s="42">
        <v>1.2</v>
      </c>
      <c r="T375" s="128">
        <v>1964</v>
      </c>
      <c r="U375" s="67">
        <v>20.3</v>
      </c>
      <c r="V375" s="96">
        <v>1952</v>
      </c>
      <c r="W375" s="58">
        <v>-3.5</v>
      </c>
      <c r="X375" s="54">
        <v>1964</v>
      </c>
    </row>
    <row r="376" spans="1:24" ht="12.75">
      <c r="A376" s="13">
        <v>9</v>
      </c>
      <c r="B376" s="94">
        <v>4.6</v>
      </c>
      <c r="C376" s="42">
        <v>4.8</v>
      </c>
      <c r="D376" s="42">
        <v>6</v>
      </c>
      <c r="E376" s="42">
        <v>6.2</v>
      </c>
      <c r="F376" s="42">
        <v>6.4</v>
      </c>
      <c r="G376" s="93">
        <v>5.8</v>
      </c>
      <c r="H376" s="93">
        <v>4.6</v>
      </c>
      <c r="I376" s="93">
        <v>1.8</v>
      </c>
      <c r="J376" s="25">
        <v>1.8</v>
      </c>
      <c r="K376" s="43">
        <v>7.5</v>
      </c>
      <c r="L376" s="44">
        <f t="shared" si="17"/>
        <v>5.0249999999999995</v>
      </c>
      <c r="M376" s="42">
        <v>7.032000000000001</v>
      </c>
      <c r="N376" s="50">
        <v>0.1</v>
      </c>
      <c r="O376" s="97"/>
      <c r="P376" s="173"/>
      <c r="Q376" s="42">
        <v>16.3</v>
      </c>
      <c r="R376" s="56">
        <v>1952</v>
      </c>
      <c r="S376" s="42">
        <v>1.4</v>
      </c>
      <c r="T376" s="128">
        <v>1964</v>
      </c>
      <c r="U376" s="67">
        <v>20.1</v>
      </c>
      <c r="V376" s="96">
        <v>1952</v>
      </c>
      <c r="W376" s="58">
        <v>-4.5</v>
      </c>
      <c r="X376" s="54">
        <v>1964</v>
      </c>
    </row>
    <row r="377" spans="1:24" ht="12.75">
      <c r="A377" s="13">
        <v>10</v>
      </c>
      <c r="B377" s="48">
        <v>-0.4</v>
      </c>
      <c r="C377" s="42">
        <v>-2.2</v>
      </c>
      <c r="D377" s="42">
        <v>0</v>
      </c>
      <c r="E377" s="42">
        <v>5.4</v>
      </c>
      <c r="F377" s="42">
        <v>7.8</v>
      </c>
      <c r="G377" s="93">
        <v>7.5</v>
      </c>
      <c r="H377" s="93">
        <v>3</v>
      </c>
      <c r="I377" s="93">
        <v>2.2</v>
      </c>
      <c r="J377" s="25">
        <v>-2.6</v>
      </c>
      <c r="K377" s="43">
        <v>8</v>
      </c>
      <c r="L377" s="44">
        <f t="shared" si="17"/>
        <v>2.9125</v>
      </c>
      <c r="M377" s="42">
        <v>6.904</v>
      </c>
      <c r="N377" s="50"/>
      <c r="O377" s="97"/>
      <c r="P377" s="173"/>
      <c r="Q377" s="42">
        <v>15.9</v>
      </c>
      <c r="R377" s="56">
        <v>1996</v>
      </c>
      <c r="S377" s="42">
        <v>2.5</v>
      </c>
      <c r="T377" s="128">
        <v>1964</v>
      </c>
      <c r="U377" s="67">
        <v>20.7</v>
      </c>
      <c r="V377" s="96">
        <v>1952</v>
      </c>
      <c r="W377" s="58">
        <v>-4.5</v>
      </c>
      <c r="X377" s="54">
        <v>1977</v>
      </c>
    </row>
    <row r="378" spans="1:24" ht="12.75">
      <c r="A378" s="13">
        <v>11</v>
      </c>
      <c r="B378" s="99">
        <v>2</v>
      </c>
      <c r="C378" s="99">
        <v>1.4</v>
      </c>
      <c r="D378" s="99">
        <v>3.4</v>
      </c>
      <c r="E378" s="99">
        <v>5.4</v>
      </c>
      <c r="F378" s="99">
        <v>6.5</v>
      </c>
      <c r="G378" s="99">
        <v>6.8</v>
      </c>
      <c r="H378" s="99">
        <v>6.8</v>
      </c>
      <c r="I378" s="99">
        <v>6.6</v>
      </c>
      <c r="J378" s="115">
        <v>0</v>
      </c>
      <c r="K378" s="43">
        <v>7</v>
      </c>
      <c r="L378" s="44">
        <f t="shared" si="17"/>
        <v>4.8625</v>
      </c>
      <c r="M378" s="42">
        <v>6.819333333333335</v>
      </c>
      <c r="N378" s="50"/>
      <c r="O378" s="97"/>
      <c r="P378" s="173"/>
      <c r="Q378" s="58">
        <v>16.1</v>
      </c>
      <c r="R378" s="56">
        <v>1958</v>
      </c>
      <c r="S378" s="42">
        <v>1.3</v>
      </c>
      <c r="T378" s="128">
        <v>1975</v>
      </c>
      <c r="U378" s="215">
        <v>21.5</v>
      </c>
      <c r="V378" s="96">
        <v>1973</v>
      </c>
      <c r="W378" s="58">
        <v>-3.4</v>
      </c>
      <c r="X378" s="54">
        <v>1962</v>
      </c>
    </row>
    <row r="379" spans="1:24" ht="12.75">
      <c r="A379" s="13">
        <v>12</v>
      </c>
      <c r="B379" s="93">
        <v>6.2</v>
      </c>
      <c r="C379" s="42">
        <v>5.4</v>
      </c>
      <c r="D379" s="42">
        <v>6</v>
      </c>
      <c r="E379" s="42">
        <v>7</v>
      </c>
      <c r="F379" s="42">
        <v>7.8</v>
      </c>
      <c r="G379" s="42">
        <v>7.1</v>
      </c>
      <c r="H379" s="93">
        <v>5.2</v>
      </c>
      <c r="I379" s="93">
        <v>4.6</v>
      </c>
      <c r="J379" s="25">
        <v>4.6</v>
      </c>
      <c r="K379" s="43">
        <v>8.2</v>
      </c>
      <c r="L379" s="44">
        <f t="shared" si="17"/>
        <v>6.1625000000000005</v>
      </c>
      <c r="M379" s="42">
        <v>6.73</v>
      </c>
      <c r="N379" s="50">
        <v>1</v>
      </c>
      <c r="O379" s="97"/>
      <c r="P379" s="173"/>
      <c r="Q379" s="42">
        <v>16.4</v>
      </c>
      <c r="R379" s="56">
        <v>1949</v>
      </c>
      <c r="S379" s="42">
        <v>2.4</v>
      </c>
      <c r="T379" s="128">
        <v>1975</v>
      </c>
      <c r="U379" s="67">
        <v>21.4</v>
      </c>
      <c r="V379" s="96">
        <v>1949</v>
      </c>
      <c r="W379" s="58">
        <v>-3.1</v>
      </c>
      <c r="X379" s="54">
        <v>1993</v>
      </c>
    </row>
    <row r="380" spans="1:24" ht="12.75">
      <c r="A380" s="13">
        <v>13</v>
      </c>
      <c r="B380" s="48">
        <v>4.9</v>
      </c>
      <c r="C380" s="42">
        <v>3.4</v>
      </c>
      <c r="D380" s="42">
        <v>3.4</v>
      </c>
      <c r="E380" s="42">
        <v>3.9</v>
      </c>
      <c r="F380" s="42">
        <v>6.7</v>
      </c>
      <c r="G380" s="42">
        <v>5.8</v>
      </c>
      <c r="H380" s="93">
        <v>3.4</v>
      </c>
      <c r="I380" s="93">
        <v>2.4</v>
      </c>
      <c r="J380" s="25">
        <v>2.4</v>
      </c>
      <c r="K380" s="43">
        <v>6.9</v>
      </c>
      <c r="L380" s="44">
        <f t="shared" si="17"/>
        <v>4.2375</v>
      </c>
      <c r="M380" s="42">
        <v>6.676</v>
      </c>
      <c r="N380" s="50">
        <v>0.2</v>
      </c>
      <c r="O380" s="97"/>
      <c r="P380" s="173"/>
      <c r="Q380" s="42">
        <v>16</v>
      </c>
      <c r="R380" s="56">
        <v>1973</v>
      </c>
      <c r="S380" s="42">
        <v>1.6</v>
      </c>
      <c r="T380" s="128">
        <v>1975</v>
      </c>
      <c r="U380" s="67">
        <v>18.6</v>
      </c>
      <c r="V380" s="96">
        <v>1952</v>
      </c>
      <c r="W380" s="58">
        <v>-4.2</v>
      </c>
      <c r="X380" s="54">
        <v>1975</v>
      </c>
    </row>
    <row r="381" spans="1:24" ht="12.75">
      <c r="A381" s="13">
        <v>14</v>
      </c>
      <c r="B381" s="48">
        <v>1.8</v>
      </c>
      <c r="C381" s="42">
        <v>-0.9</v>
      </c>
      <c r="D381" s="42">
        <v>0.6</v>
      </c>
      <c r="E381" s="42">
        <v>6.8</v>
      </c>
      <c r="F381" s="42">
        <v>9.8</v>
      </c>
      <c r="G381" s="42">
        <v>9</v>
      </c>
      <c r="H381" s="93">
        <v>4.2</v>
      </c>
      <c r="I381" s="58">
        <v>1</v>
      </c>
      <c r="J381" s="25">
        <v>-1.6</v>
      </c>
      <c r="K381" s="43">
        <v>10.6</v>
      </c>
      <c r="L381" s="44">
        <f t="shared" si="17"/>
        <v>4.0375</v>
      </c>
      <c r="M381" s="42">
        <v>6.620666666666666</v>
      </c>
      <c r="N381" s="50">
        <v>0.1</v>
      </c>
      <c r="O381" s="97"/>
      <c r="P381" s="173"/>
      <c r="Q381" s="42">
        <v>16.8</v>
      </c>
      <c r="R381" s="56">
        <v>1988</v>
      </c>
      <c r="S381" s="42">
        <v>-0.1</v>
      </c>
      <c r="T381" s="128">
        <v>1979</v>
      </c>
      <c r="U381" s="67">
        <v>20.4</v>
      </c>
      <c r="V381" s="96">
        <v>1988</v>
      </c>
      <c r="W381" s="58">
        <v>-3.6</v>
      </c>
      <c r="X381" s="54">
        <v>1986</v>
      </c>
    </row>
    <row r="382" spans="1:24" ht="12.75">
      <c r="A382" s="13">
        <v>15</v>
      </c>
      <c r="B382" s="48">
        <v>3.6</v>
      </c>
      <c r="C382" s="42">
        <v>5.2</v>
      </c>
      <c r="D382" s="42">
        <v>5.9</v>
      </c>
      <c r="E382" s="42">
        <v>11.6</v>
      </c>
      <c r="F382" s="42">
        <v>14.4</v>
      </c>
      <c r="G382" s="42">
        <v>13.8</v>
      </c>
      <c r="H382" s="93">
        <v>12.2</v>
      </c>
      <c r="I382" s="93">
        <v>12.5</v>
      </c>
      <c r="J382" s="25">
        <v>0.6</v>
      </c>
      <c r="K382" s="43">
        <v>15</v>
      </c>
      <c r="L382" s="44">
        <f t="shared" si="17"/>
        <v>9.9</v>
      </c>
      <c r="M382" s="42">
        <v>6.537999999999999</v>
      </c>
      <c r="N382" s="50"/>
      <c r="O382" s="97"/>
      <c r="P382" s="173"/>
      <c r="Q382" s="42">
        <v>14.9</v>
      </c>
      <c r="R382" s="56">
        <v>1996</v>
      </c>
      <c r="S382" s="42">
        <v>1.2</v>
      </c>
      <c r="T382" s="128">
        <v>1987</v>
      </c>
      <c r="U382" s="67">
        <v>21.8</v>
      </c>
      <c r="V382" s="96">
        <v>1973</v>
      </c>
      <c r="W382" s="58">
        <v>-3.5</v>
      </c>
      <c r="X382" s="54">
        <v>1979</v>
      </c>
    </row>
    <row r="383" spans="1:24" ht="12.75">
      <c r="A383" s="13">
        <v>16</v>
      </c>
      <c r="B383" s="48">
        <v>12.4</v>
      </c>
      <c r="C383" s="42">
        <v>11.6</v>
      </c>
      <c r="D383" s="42">
        <v>12.2</v>
      </c>
      <c r="E383" s="42">
        <v>14.3</v>
      </c>
      <c r="F383" s="42">
        <v>16</v>
      </c>
      <c r="G383" s="42">
        <v>14.4</v>
      </c>
      <c r="H383" s="93">
        <v>12.5</v>
      </c>
      <c r="I383" s="42">
        <v>10.1</v>
      </c>
      <c r="J383" s="25">
        <v>10.1</v>
      </c>
      <c r="K383" s="43">
        <v>16.6</v>
      </c>
      <c r="L383" s="44">
        <f t="shared" si="17"/>
        <v>12.9375</v>
      </c>
      <c r="M383" s="42">
        <v>6.506</v>
      </c>
      <c r="N383" s="50"/>
      <c r="O383" s="97"/>
      <c r="P383" s="173"/>
      <c r="Q383" s="42">
        <v>16</v>
      </c>
      <c r="R383" s="56">
        <v>1956</v>
      </c>
      <c r="S383" s="42">
        <v>0.2</v>
      </c>
      <c r="T383" s="54">
        <v>1962</v>
      </c>
      <c r="U383" s="67">
        <v>20</v>
      </c>
      <c r="V383" s="96">
        <v>1959</v>
      </c>
      <c r="W383" s="58">
        <v>-2.5</v>
      </c>
      <c r="X383" s="54">
        <v>1970</v>
      </c>
    </row>
    <row r="384" spans="1:24" ht="12.75">
      <c r="A384" s="13">
        <v>17</v>
      </c>
      <c r="B384" s="48">
        <v>9.2</v>
      </c>
      <c r="C384" s="42">
        <v>7.4</v>
      </c>
      <c r="D384" s="42">
        <v>9.2</v>
      </c>
      <c r="E384" s="42">
        <v>13.9</v>
      </c>
      <c r="F384" s="42">
        <v>15.6</v>
      </c>
      <c r="G384" s="42">
        <v>12.8</v>
      </c>
      <c r="H384" s="42">
        <v>10</v>
      </c>
      <c r="I384" s="42">
        <v>9</v>
      </c>
      <c r="J384" s="25">
        <v>7.1</v>
      </c>
      <c r="K384" s="43">
        <v>15.8</v>
      </c>
      <c r="L384" s="44">
        <f t="shared" si="17"/>
        <v>10.887500000000001</v>
      </c>
      <c r="M384" s="42">
        <v>6.551333333333333</v>
      </c>
      <c r="N384" s="50">
        <v>0</v>
      </c>
      <c r="O384" s="97"/>
      <c r="P384" s="173"/>
      <c r="Q384" s="42">
        <v>15.4</v>
      </c>
      <c r="R384" s="56">
        <v>1996</v>
      </c>
      <c r="S384" s="42">
        <v>1.7</v>
      </c>
      <c r="T384" s="128">
        <v>1987</v>
      </c>
      <c r="U384" s="67">
        <v>20.6</v>
      </c>
      <c r="V384" s="96">
        <v>1973</v>
      </c>
      <c r="W384" s="58">
        <v>-3.7</v>
      </c>
      <c r="X384" s="54">
        <v>1952</v>
      </c>
    </row>
    <row r="385" spans="1:24" ht="12.75">
      <c r="A385" s="13">
        <v>18</v>
      </c>
      <c r="B385" s="48">
        <v>7.9</v>
      </c>
      <c r="C385" s="42">
        <v>7.4</v>
      </c>
      <c r="D385" s="42">
        <v>9.4</v>
      </c>
      <c r="E385" s="42">
        <v>11.8</v>
      </c>
      <c r="F385" s="42">
        <v>12.4</v>
      </c>
      <c r="G385" s="42">
        <v>12.7</v>
      </c>
      <c r="H385" s="42">
        <v>9.5</v>
      </c>
      <c r="I385" s="42">
        <v>8.9</v>
      </c>
      <c r="J385" s="25">
        <v>7</v>
      </c>
      <c r="K385" s="43">
        <v>14</v>
      </c>
      <c r="L385" s="44">
        <f t="shared" si="17"/>
        <v>10</v>
      </c>
      <c r="M385" s="42">
        <v>6.547333333333333</v>
      </c>
      <c r="N385" s="50"/>
      <c r="O385" s="97"/>
      <c r="P385" s="173"/>
      <c r="Q385" s="42">
        <v>12.9</v>
      </c>
      <c r="R385" s="56">
        <v>1966</v>
      </c>
      <c r="S385" s="42">
        <v>1.3</v>
      </c>
      <c r="T385" s="128">
        <v>2003</v>
      </c>
      <c r="U385" s="67">
        <v>18.8</v>
      </c>
      <c r="V385" s="96">
        <v>1973</v>
      </c>
      <c r="W385" s="58">
        <v>-3</v>
      </c>
      <c r="X385" s="54">
        <v>1954</v>
      </c>
    </row>
    <row r="386" spans="1:24" ht="12.75">
      <c r="A386" s="13">
        <v>19</v>
      </c>
      <c r="B386" s="42">
        <v>9.1</v>
      </c>
      <c r="C386" s="42">
        <v>11.1</v>
      </c>
      <c r="D386" s="42">
        <v>9.5</v>
      </c>
      <c r="E386" s="42">
        <v>10.9</v>
      </c>
      <c r="F386" s="42">
        <v>12.8</v>
      </c>
      <c r="G386" s="42">
        <v>13.2</v>
      </c>
      <c r="H386" s="42">
        <v>9.1</v>
      </c>
      <c r="I386" s="42">
        <v>7.4</v>
      </c>
      <c r="J386" s="25">
        <v>8.4</v>
      </c>
      <c r="K386" s="43">
        <v>14.5</v>
      </c>
      <c r="L386" s="44">
        <f t="shared" si="17"/>
        <v>10.387500000000001</v>
      </c>
      <c r="M386" s="42">
        <v>6.478666666666667</v>
      </c>
      <c r="N386" s="50">
        <v>0.4</v>
      </c>
      <c r="O386" s="97"/>
      <c r="P386" s="173"/>
      <c r="Q386" s="42">
        <v>14</v>
      </c>
      <c r="R386" s="56">
        <v>1977</v>
      </c>
      <c r="S386" s="42">
        <v>0.7</v>
      </c>
      <c r="T386" s="54">
        <v>1978</v>
      </c>
      <c r="U386" s="67">
        <v>22</v>
      </c>
      <c r="V386" s="96">
        <v>1941</v>
      </c>
      <c r="W386" s="58">
        <v>-3.5</v>
      </c>
      <c r="X386" s="54">
        <v>2000</v>
      </c>
    </row>
    <row r="387" spans="1:24" ht="12.75">
      <c r="A387" s="13">
        <v>20</v>
      </c>
      <c r="B387" s="48">
        <v>6.4</v>
      </c>
      <c r="C387" s="42">
        <v>6</v>
      </c>
      <c r="D387" s="42">
        <v>6.3</v>
      </c>
      <c r="E387" s="42">
        <v>11.3</v>
      </c>
      <c r="F387" s="42">
        <v>13.2</v>
      </c>
      <c r="G387" s="42">
        <v>8.8</v>
      </c>
      <c r="H387" s="42">
        <v>7.2</v>
      </c>
      <c r="I387" s="42">
        <v>5</v>
      </c>
      <c r="J387" s="25">
        <v>5.5</v>
      </c>
      <c r="K387" s="43">
        <v>13.6</v>
      </c>
      <c r="L387" s="44">
        <f t="shared" si="17"/>
        <v>8.025</v>
      </c>
      <c r="M387" s="42">
        <v>6.389333333333334</v>
      </c>
      <c r="N387" s="50">
        <v>0</v>
      </c>
      <c r="O387" s="97"/>
      <c r="P387" s="173"/>
      <c r="Q387" s="42">
        <v>14.1</v>
      </c>
      <c r="R387" s="56">
        <v>1976</v>
      </c>
      <c r="S387" s="42">
        <v>0.1</v>
      </c>
      <c r="T387" s="128">
        <v>1990</v>
      </c>
      <c r="U387" s="67">
        <v>19.5</v>
      </c>
      <c r="V387" s="96">
        <v>1976</v>
      </c>
      <c r="W387" s="58">
        <v>-2.7</v>
      </c>
      <c r="X387" s="54">
        <v>1979</v>
      </c>
    </row>
    <row r="388" spans="1:24" ht="12.75">
      <c r="A388" s="13">
        <v>21</v>
      </c>
      <c r="B388" s="48">
        <v>4.6</v>
      </c>
      <c r="C388" s="42">
        <v>3.4</v>
      </c>
      <c r="D388" s="42">
        <v>3.9</v>
      </c>
      <c r="E388" s="42">
        <v>6.8</v>
      </c>
      <c r="F388" s="42">
        <v>8.3</v>
      </c>
      <c r="G388" s="58">
        <v>6.6</v>
      </c>
      <c r="H388" s="42">
        <v>6.4</v>
      </c>
      <c r="I388" s="42">
        <v>6.3</v>
      </c>
      <c r="J388" s="25">
        <v>3.3</v>
      </c>
      <c r="K388" s="43">
        <v>9.4</v>
      </c>
      <c r="L388" s="44">
        <f t="shared" si="17"/>
        <v>5.7875</v>
      </c>
      <c r="M388" s="42">
        <v>6.212666666666666</v>
      </c>
      <c r="N388" s="50">
        <v>2.4</v>
      </c>
      <c r="O388" s="97"/>
      <c r="P388" s="173"/>
      <c r="Q388" s="42">
        <v>13.9</v>
      </c>
      <c r="R388" s="56">
        <v>1976</v>
      </c>
      <c r="S388" s="42">
        <v>1.2</v>
      </c>
      <c r="T388" s="128">
        <v>1964</v>
      </c>
      <c r="U388" s="67">
        <v>19.5</v>
      </c>
      <c r="V388" s="96">
        <v>1949</v>
      </c>
      <c r="W388" s="58">
        <v>-4</v>
      </c>
      <c r="X388" s="54">
        <v>1979</v>
      </c>
    </row>
    <row r="389" spans="1:24" ht="12.75">
      <c r="A389" s="13">
        <v>22</v>
      </c>
      <c r="B389" s="48">
        <v>5.7</v>
      </c>
      <c r="C389" s="42">
        <v>5.5</v>
      </c>
      <c r="D389" s="42">
        <v>5.2</v>
      </c>
      <c r="E389" s="42">
        <v>8.6</v>
      </c>
      <c r="F389" s="42">
        <v>10.6</v>
      </c>
      <c r="G389" s="58">
        <v>8.8</v>
      </c>
      <c r="H389" s="42">
        <v>5.9</v>
      </c>
      <c r="I389" s="42">
        <v>4</v>
      </c>
      <c r="J389" s="25">
        <v>4</v>
      </c>
      <c r="K389" s="43">
        <v>11.2</v>
      </c>
      <c r="L389" s="44">
        <f t="shared" si="17"/>
        <v>6.7875000000000005</v>
      </c>
      <c r="M389" s="42">
        <v>6.0440000000000005</v>
      </c>
      <c r="N389" s="50">
        <v>0.2</v>
      </c>
      <c r="O389" s="97"/>
      <c r="P389" s="173"/>
      <c r="Q389" s="42">
        <v>14.9</v>
      </c>
      <c r="R389" s="56">
        <v>1997</v>
      </c>
      <c r="S389" s="42">
        <v>-0.1</v>
      </c>
      <c r="T389" s="128">
        <v>1982</v>
      </c>
      <c r="U389" s="67">
        <v>18</v>
      </c>
      <c r="V389" s="96">
        <v>1976</v>
      </c>
      <c r="W389" s="58">
        <v>-4.8</v>
      </c>
      <c r="X389" s="54">
        <v>1982</v>
      </c>
    </row>
    <row r="390" spans="1:24" ht="12.75">
      <c r="A390" s="13">
        <v>23</v>
      </c>
      <c r="B390" s="48">
        <v>1.8</v>
      </c>
      <c r="C390" s="42">
        <v>2.4</v>
      </c>
      <c r="D390" s="42">
        <v>2.1</v>
      </c>
      <c r="E390" s="58">
        <v>5.2</v>
      </c>
      <c r="F390" s="58">
        <v>8.9</v>
      </c>
      <c r="G390" s="58">
        <v>10.3</v>
      </c>
      <c r="H390" s="58">
        <v>8.8</v>
      </c>
      <c r="I390" s="58">
        <v>9</v>
      </c>
      <c r="J390" s="25">
        <v>1.5</v>
      </c>
      <c r="K390" s="43">
        <v>11.1</v>
      </c>
      <c r="L390" s="44">
        <f t="shared" si="17"/>
        <v>6.0625</v>
      </c>
      <c r="M390" s="42">
        <v>5.828666666666668</v>
      </c>
      <c r="N390" s="50"/>
      <c r="O390" s="97"/>
      <c r="P390" s="173"/>
      <c r="Q390" s="42">
        <v>17</v>
      </c>
      <c r="R390" s="56">
        <v>1997</v>
      </c>
      <c r="S390" s="42">
        <v>-0.3</v>
      </c>
      <c r="T390" s="128">
        <v>1974</v>
      </c>
      <c r="U390" s="67">
        <v>21.5</v>
      </c>
      <c r="V390" s="96">
        <v>1949</v>
      </c>
      <c r="W390" s="58">
        <v>-3.5</v>
      </c>
      <c r="X390" s="54">
        <v>1971</v>
      </c>
    </row>
    <row r="391" spans="1:24" ht="12.75">
      <c r="A391" s="13">
        <v>24</v>
      </c>
      <c r="B391" s="99">
        <v>8.3</v>
      </c>
      <c r="C391" s="99">
        <v>8</v>
      </c>
      <c r="D391" s="99">
        <v>6.9</v>
      </c>
      <c r="E391" s="99">
        <v>7.8</v>
      </c>
      <c r="F391" s="99">
        <v>9.3</v>
      </c>
      <c r="G391" s="99">
        <v>8.7</v>
      </c>
      <c r="H391" s="99">
        <v>8.6</v>
      </c>
      <c r="I391" s="99">
        <v>10.4</v>
      </c>
      <c r="J391" s="115">
        <v>2.1</v>
      </c>
      <c r="K391" s="116">
        <v>10.1</v>
      </c>
      <c r="L391" s="44">
        <f t="shared" si="17"/>
        <v>8.5</v>
      </c>
      <c r="M391" s="42">
        <v>5.676000000000001</v>
      </c>
      <c r="N391" s="50">
        <v>4.5</v>
      </c>
      <c r="O391" s="97"/>
      <c r="P391" s="173"/>
      <c r="Q391" s="42">
        <v>15.2</v>
      </c>
      <c r="R391" s="56">
        <v>1997</v>
      </c>
      <c r="S391" s="42">
        <v>0</v>
      </c>
      <c r="T391" s="128">
        <v>2005</v>
      </c>
      <c r="U391" s="67">
        <v>17.7</v>
      </c>
      <c r="V391" s="96">
        <v>1997</v>
      </c>
      <c r="W391" s="58">
        <v>-3</v>
      </c>
      <c r="X391" s="54">
        <v>1985</v>
      </c>
    </row>
    <row r="392" spans="1:24" ht="12.75">
      <c r="A392" s="13">
        <v>25</v>
      </c>
      <c r="B392" s="48">
        <v>9.8</v>
      </c>
      <c r="C392" s="42">
        <v>9</v>
      </c>
      <c r="D392" s="42">
        <v>10.2</v>
      </c>
      <c r="E392" s="58">
        <v>10.9</v>
      </c>
      <c r="F392" s="58">
        <v>13.4</v>
      </c>
      <c r="G392" s="58">
        <v>11.2</v>
      </c>
      <c r="H392" s="58">
        <v>9.6</v>
      </c>
      <c r="I392" s="58">
        <v>8.3</v>
      </c>
      <c r="J392" s="25">
        <v>8.2</v>
      </c>
      <c r="K392" s="43">
        <v>13.6</v>
      </c>
      <c r="L392" s="44">
        <f t="shared" si="17"/>
        <v>10.299999999999999</v>
      </c>
      <c r="M392" s="42">
        <v>5.576666666666667</v>
      </c>
      <c r="N392" s="50">
        <v>13.7</v>
      </c>
      <c r="O392" s="97"/>
      <c r="P392" s="173"/>
      <c r="Q392" s="42">
        <v>11.8</v>
      </c>
      <c r="R392" s="56">
        <v>1977</v>
      </c>
      <c r="S392" s="42">
        <v>-1</v>
      </c>
      <c r="T392" s="54">
        <v>1954</v>
      </c>
      <c r="U392" s="67">
        <v>16</v>
      </c>
      <c r="V392" s="96">
        <v>1997</v>
      </c>
      <c r="W392" s="58">
        <v>-2.9</v>
      </c>
      <c r="X392" s="54">
        <v>1962</v>
      </c>
    </row>
    <row r="393" spans="1:24" ht="12.75">
      <c r="A393" s="13">
        <v>26</v>
      </c>
      <c r="B393" s="99">
        <v>7</v>
      </c>
      <c r="C393" s="99">
        <v>6.6</v>
      </c>
      <c r="D393" s="99">
        <v>6.4</v>
      </c>
      <c r="E393" s="99">
        <v>7.4</v>
      </c>
      <c r="F393" s="99">
        <v>8.4</v>
      </c>
      <c r="G393" s="99">
        <v>7.6</v>
      </c>
      <c r="H393" s="99">
        <v>7</v>
      </c>
      <c r="I393" s="99">
        <v>6.8</v>
      </c>
      <c r="J393" s="115">
        <v>6.4</v>
      </c>
      <c r="K393" s="116">
        <v>9</v>
      </c>
      <c r="L393" s="44">
        <f t="shared" si="17"/>
        <v>7.1499999999999995</v>
      </c>
      <c r="M393" s="42">
        <v>5.474666666666668</v>
      </c>
      <c r="N393" s="50">
        <v>3</v>
      </c>
      <c r="O393" s="97"/>
      <c r="P393" s="173"/>
      <c r="Q393" s="42">
        <v>13.7</v>
      </c>
      <c r="R393" s="56">
        <v>2010</v>
      </c>
      <c r="S393" s="42">
        <v>-1.6</v>
      </c>
      <c r="T393" s="54">
        <v>1954</v>
      </c>
      <c r="U393" s="67">
        <v>16.6</v>
      </c>
      <c r="V393" s="96">
        <v>2010</v>
      </c>
      <c r="W393" s="58">
        <v>-4.5</v>
      </c>
      <c r="X393" s="54">
        <v>1943</v>
      </c>
    </row>
    <row r="394" spans="1:24" ht="12.75">
      <c r="A394" s="13">
        <v>27</v>
      </c>
      <c r="B394" s="48">
        <v>7.3</v>
      </c>
      <c r="C394" s="42">
        <v>7</v>
      </c>
      <c r="D394" s="42">
        <v>5.1</v>
      </c>
      <c r="E394" s="58">
        <v>7.4</v>
      </c>
      <c r="F394" s="58">
        <v>7.8</v>
      </c>
      <c r="G394" s="58">
        <v>7.1</v>
      </c>
      <c r="H394" s="58">
        <v>6.8</v>
      </c>
      <c r="I394" s="58">
        <v>5.4</v>
      </c>
      <c r="J394" s="25">
        <v>5.1</v>
      </c>
      <c r="K394" s="43">
        <v>8.4</v>
      </c>
      <c r="L394" s="44">
        <f t="shared" si="17"/>
        <v>6.737499999999999</v>
      </c>
      <c r="M394" s="42">
        <v>5.324666666666668</v>
      </c>
      <c r="N394" s="50">
        <v>0.2</v>
      </c>
      <c r="O394" s="97"/>
      <c r="P394" s="173"/>
      <c r="Q394" s="42">
        <v>13.5</v>
      </c>
      <c r="R394" s="56">
        <v>2007</v>
      </c>
      <c r="S394" s="25">
        <v>-2.9</v>
      </c>
      <c r="T394" s="54">
        <v>1954</v>
      </c>
      <c r="U394" s="67">
        <v>15.4</v>
      </c>
      <c r="V394" s="96">
        <v>1970</v>
      </c>
      <c r="W394" s="25">
        <v>-8.4</v>
      </c>
      <c r="X394" s="54">
        <v>1954</v>
      </c>
    </row>
    <row r="395" spans="1:24" ht="12.75">
      <c r="A395" s="13">
        <v>28</v>
      </c>
      <c r="B395" s="48">
        <v>5.2</v>
      </c>
      <c r="C395" s="42">
        <v>5</v>
      </c>
      <c r="D395" s="42">
        <v>6.2</v>
      </c>
      <c r="E395" s="58">
        <v>9</v>
      </c>
      <c r="F395" s="58">
        <v>9.7</v>
      </c>
      <c r="G395" s="58">
        <v>7.5</v>
      </c>
      <c r="H395" s="58">
        <v>8</v>
      </c>
      <c r="I395" s="58">
        <v>7.6</v>
      </c>
      <c r="J395" s="25">
        <v>5.5</v>
      </c>
      <c r="K395" s="43">
        <v>10.2</v>
      </c>
      <c r="L395" s="44">
        <f t="shared" si="17"/>
        <v>7.2749999999999995</v>
      </c>
      <c r="M395" s="42">
        <v>5.161333333333334</v>
      </c>
      <c r="N395" s="50">
        <v>2.7</v>
      </c>
      <c r="O395" s="97"/>
      <c r="P395" s="173"/>
      <c r="Q395" s="42">
        <v>12.5</v>
      </c>
      <c r="R395" s="56">
        <v>2007</v>
      </c>
      <c r="S395" s="42">
        <v>-0.9</v>
      </c>
      <c r="T395" s="54">
        <v>1954</v>
      </c>
      <c r="U395" s="67">
        <v>15.7</v>
      </c>
      <c r="V395" s="96">
        <v>1958</v>
      </c>
      <c r="W395" s="58">
        <v>-4.6</v>
      </c>
      <c r="X395" s="54">
        <v>1993</v>
      </c>
    </row>
    <row r="396" spans="1:24" ht="12.75">
      <c r="A396" s="13">
        <v>29</v>
      </c>
      <c r="B396" s="48">
        <v>10.6</v>
      </c>
      <c r="C396" s="42">
        <v>7.8</v>
      </c>
      <c r="D396" s="42">
        <v>8.5</v>
      </c>
      <c r="E396" s="58">
        <v>7</v>
      </c>
      <c r="F396" s="58">
        <v>6.4</v>
      </c>
      <c r="G396" s="58">
        <v>6.5</v>
      </c>
      <c r="H396" s="58">
        <v>5.6</v>
      </c>
      <c r="I396" s="58">
        <v>5.8</v>
      </c>
      <c r="J396" s="25">
        <v>6.4</v>
      </c>
      <c r="K396" s="43">
        <v>11.1</v>
      </c>
      <c r="L396" s="44">
        <f t="shared" si="17"/>
        <v>7.2749999999999995</v>
      </c>
      <c r="M396" s="42">
        <v>4.959333333333334</v>
      </c>
      <c r="N396" s="50">
        <v>5.9</v>
      </c>
      <c r="O396" s="97"/>
      <c r="P396" s="173"/>
      <c r="Q396" s="42">
        <v>15</v>
      </c>
      <c r="R396" s="56">
        <v>1988</v>
      </c>
      <c r="S396" s="42">
        <v>-2.6</v>
      </c>
      <c r="T396" s="54">
        <v>1975</v>
      </c>
      <c r="U396" s="67">
        <v>18.5</v>
      </c>
      <c r="V396" s="96">
        <v>1988</v>
      </c>
      <c r="W396" s="58">
        <v>-6.4</v>
      </c>
      <c r="X396" s="54">
        <v>1954</v>
      </c>
    </row>
    <row r="397" spans="1:24" ht="12.75">
      <c r="A397" s="13">
        <v>30</v>
      </c>
      <c r="B397" s="67">
        <v>5.4</v>
      </c>
      <c r="C397" s="42">
        <v>6.1</v>
      </c>
      <c r="D397" s="42">
        <v>12</v>
      </c>
      <c r="E397" s="58">
        <v>13.2</v>
      </c>
      <c r="F397" s="58">
        <v>14.7</v>
      </c>
      <c r="G397" s="58">
        <v>12.2</v>
      </c>
      <c r="H397" s="58"/>
      <c r="I397" s="58"/>
      <c r="J397" s="25">
        <v>5.4</v>
      </c>
      <c r="K397" s="43">
        <v>15.6</v>
      </c>
      <c r="L397" s="44"/>
      <c r="M397" s="42">
        <v>4.779333333333332</v>
      </c>
      <c r="N397" s="50">
        <v>7.9</v>
      </c>
      <c r="O397" s="97"/>
      <c r="P397" s="173"/>
      <c r="Q397" s="58">
        <v>11.7</v>
      </c>
      <c r="R397" s="56">
        <v>1957</v>
      </c>
      <c r="S397" s="42">
        <v>-2.8</v>
      </c>
      <c r="T397" s="128">
        <v>1954</v>
      </c>
      <c r="U397" s="67">
        <v>16.5</v>
      </c>
      <c r="V397" s="96">
        <v>1992</v>
      </c>
      <c r="W397" s="58">
        <v>-7.3</v>
      </c>
      <c r="X397" s="54">
        <v>1975</v>
      </c>
    </row>
    <row r="398" spans="1:24" ht="12.75">
      <c r="A398" s="13">
        <v>31</v>
      </c>
      <c r="B398" s="67"/>
      <c r="C398" s="42"/>
      <c r="D398" s="42"/>
      <c r="E398" s="58"/>
      <c r="F398" s="58"/>
      <c r="G398" s="58"/>
      <c r="H398" s="58"/>
      <c r="I398" s="58"/>
      <c r="J398" s="25"/>
      <c r="K398" s="43"/>
      <c r="L398" s="44"/>
      <c r="M398" s="42"/>
      <c r="N398" s="50"/>
      <c r="O398" s="97"/>
      <c r="P398" s="173"/>
      <c r="Q398" s="42"/>
      <c r="R398" s="47"/>
      <c r="S398" s="42"/>
      <c r="T398" s="47"/>
      <c r="U398" s="42"/>
      <c r="V398" s="96"/>
      <c r="W398" s="58"/>
      <c r="X398" s="96"/>
    </row>
    <row r="399" spans="1:24" ht="12.75">
      <c r="A399" s="34"/>
      <c r="B399" s="54"/>
      <c r="C399" s="34"/>
      <c r="D399" s="34"/>
      <c r="E399" s="55"/>
      <c r="F399" s="55"/>
      <c r="G399" s="58"/>
      <c r="H399" s="58"/>
      <c r="I399" s="58"/>
      <c r="J399" s="25"/>
      <c r="K399" s="43"/>
      <c r="L399" s="44"/>
      <c r="M399" s="44"/>
      <c r="N399" s="50"/>
      <c r="O399" s="97"/>
      <c r="P399" s="173"/>
      <c r="Q399" s="42"/>
      <c r="R399" s="54"/>
      <c r="S399" s="34"/>
      <c r="T399" s="54"/>
      <c r="U399" s="53"/>
      <c r="V399" s="34"/>
      <c r="W399" s="42"/>
      <c r="X399" s="34"/>
    </row>
    <row r="400" spans="1:24" ht="12.75">
      <c r="A400" s="34" t="s">
        <v>53</v>
      </c>
      <c r="B400" s="98">
        <f>AVERAGE(B368:B399)</f>
        <v>6.8100000000000005</v>
      </c>
      <c r="C400" s="98">
        <f aca="true" t="shared" si="18" ref="C400:K400">AVERAGE(C368:C398)</f>
        <v>6.300000000000001</v>
      </c>
      <c r="D400" s="98">
        <f t="shared" si="18"/>
        <v>6.8966666666666665</v>
      </c>
      <c r="E400" s="98">
        <f t="shared" si="18"/>
        <v>8.870000000000003</v>
      </c>
      <c r="F400" s="98">
        <f t="shared" si="18"/>
        <v>10.186666666666666</v>
      </c>
      <c r="G400" s="98">
        <f t="shared" si="18"/>
        <v>9.246666666666666</v>
      </c>
      <c r="H400" s="98">
        <f t="shared" si="18"/>
        <v>7.6482758620689655</v>
      </c>
      <c r="I400" s="98">
        <f t="shared" si="18"/>
        <v>6.882758620689656</v>
      </c>
      <c r="J400" s="117">
        <f t="shared" si="18"/>
        <v>5.076666666666666</v>
      </c>
      <c r="K400" s="49">
        <f t="shared" si="18"/>
        <v>11.210000000000003</v>
      </c>
      <c r="L400" s="98">
        <f>AVERAGE(L368:L397)</f>
        <v>7.789224137931035</v>
      </c>
      <c r="M400" s="44"/>
      <c r="N400" s="50">
        <f>SUM(N368:N398)</f>
        <v>64.9</v>
      </c>
      <c r="O400" s="95"/>
      <c r="P400" s="173"/>
      <c r="Q400" s="42">
        <f>AVERAGE(Q368:Q398)</f>
        <v>15.023333333333332</v>
      </c>
      <c r="R400" s="67"/>
      <c r="S400" s="42">
        <f>AVERAGE(S368:S398)</f>
        <v>0.8266666666666667</v>
      </c>
      <c r="T400" s="67"/>
      <c r="U400" s="48">
        <f>AVERAGE(U368:U398)</f>
        <v>19.616666666666667</v>
      </c>
      <c r="V400" s="42"/>
      <c r="W400" s="42">
        <f>AVERAGE(W368:W398)</f>
        <v>-3.44</v>
      </c>
      <c r="X400" s="34"/>
    </row>
    <row r="401" spans="1:24" ht="12.75">
      <c r="A401" s="34"/>
      <c r="B401" s="44"/>
      <c r="C401" s="44"/>
      <c r="D401" s="44"/>
      <c r="E401" s="44"/>
      <c r="F401" s="44"/>
      <c r="G401" s="24"/>
      <c r="H401" s="13" t="s">
        <v>54</v>
      </c>
      <c r="I401" s="13"/>
      <c r="J401" s="24"/>
      <c r="K401" s="24"/>
      <c r="L401" s="34"/>
      <c r="M401" s="44">
        <v>1.2</v>
      </c>
      <c r="N401" s="44"/>
      <c r="O401" s="61"/>
      <c r="P401" s="173"/>
      <c r="Q401" s="34"/>
      <c r="R401" s="34"/>
      <c r="S401" s="34"/>
      <c r="T401" s="34"/>
      <c r="U401" s="34"/>
      <c r="V401" s="34"/>
      <c r="W401" s="34"/>
      <c r="X401" s="80"/>
    </row>
    <row r="402" spans="1:24" ht="12.75">
      <c r="A402" s="34"/>
      <c r="B402" s="13" t="s">
        <v>504</v>
      </c>
      <c r="C402" s="13"/>
      <c r="D402" s="13"/>
      <c r="E402" s="34"/>
      <c r="F402" s="34"/>
      <c r="G402" s="34"/>
      <c r="H402" s="44" t="s">
        <v>56</v>
      </c>
      <c r="I402" s="25"/>
      <c r="J402" s="43"/>
      <c r="K402" s="44">
        <v>6.3</v>
      </c>
      <c r="L402" s="42"/>
      <c r="M402" s="44"/>
      <c r="N402" s="44"/>
      <c r="O402" s="13"/>
      <c r="P402" s="173"/>
      <c r="Q402" s="34"/>
      <c r="R402" s="34"/>
      <c r="S402" s="34"/>
      <c r="T402" s="34"/>
      <c r="U402" s="34"/>
      <c r="V402" s="34"/>
      <c r="W402" s="34"/>
      <c r="X402" s="80"/>
    </row>
    <row r="403" spans="1:24" ht="12.75">
      <c r="A403" s="34"/>
      <c r="B403" s="13" t="s">
        <v>515</v>
      </c>
      <c r="C403" s="13"/>
      <c r="D403" s="13"/>
      <c r="E403" s="13"/>
      <c r="F403" s="34"/>
      <c r="G403" s="34"/>
      <c r="H403" s="44" t="s">
        <v>57</v>
      </c>
      <c r="I403" s="25"/>
      <c r="J403" s="43"/>
      <c r="K403" s="44">
        <v>7.8</v>
      </c>
      <c r="L403" s="34"/>
      <c r="M403" s="34"/>
      <c r="N403" s="34"/>
      <c r="O403" s="13"/>
      <c r="P403" s="173"/>
      <c r="Q403" s="34"/>
      <c r="R403" s="34"/>
      <c r="S403" s="34"/>
      <c r="T403" s="34"/>
      <c r="U403" s="34"/>
      <c r="V403" s="34"/>
      <c r="W403" s="34"/>
      <c r="X403" s="80"/>
    </row>
    <row r="404" spans="1:24" ht="12.75">
      <c r="A404" s="34"/>
      <c r="B404" s="13" t="s">
        <v>505</v>
      </c>
      <c r="C404" s="13"/>
      <c r="D404" s="13"/>
      <c r="E404" s="13"/>
      <c r="F404" s="13"/>
      <c r="G404" s="34"/>
      <c r="H404" s="13" t="s">
        <v>58</v>
      </c>
      <c r="I404" s="13"/>
      <c r="J404" s="24"/>
      <c r="K404" s="44">
        <v>8.1</v>
      </c>
      <c r="L404" s="34"/>
      <c r="M404" s="238"/>
      <c r="N404" s="238"/>
      <c r="O404" s="238"/>
      <c r="P404" s="174"/>
      <c r="Q404" s="146"/>
      <c r="R404" s="146"/>
      <c r="S404" s="146"/>
      <c r="T404" s="146"/>
      <c r="U404" s="146"/>
      <c r="V404" s="146"/>
      <c r="W404" s="146"/>
      <c r="X404" s="80"/>
    </row>
    <row r="405" spans="1:24" ht="12.75">
      <c r="A405" s="34"/>
      <c r="B405" s="44" t="s">
        <v>516</v>
      </c>
      <c r="C405" s="24"/>
      <c r="D405" s="24"/>
      <c r="E405" s="24"/>
      <c r="F405" s="24"/>
      <c r="G405" s="24"/>
      <c r="H405" s="13" t="s">
        <v>59</v>
      </c>
      <c r="I405" s="13"/>
      <c r="J405" s="24"/>
      <c r="K405" s="44">
        <v>39.1</v>
      </c>
      <c r="L405" s="34"/>
      <c r="M405" s="34"/>
      <c r="N405" s="34"/>
      <c r="O405" s="13"/>
      <c r="P405" s="173"/>
      <c r="Q405" s="34"/>
      <c r="R405" s="34"/>
      <c r="S405" s="34"/>
      <c r="T405" s="34"/>
      <c r="U405" s="34"/>
      <c r="V405" s="34"/>
      <c r="W405" s="34"/>
      <c r="X405" s="80"/>
    </row>
    <row r="406" spans="1:24" ht="12.75">
      <c r="A406" s="34"/>
      <c r="B406" s="13" t="s">
        <v>518</v>
      </c>
      <c r="C406" s="13"/>
      <c r="D406" s="13"/>
      <c r="E406" s="13"/>
      <c r="F406" s="34"/>
      <c r="G406" s="34"/>
      <c r="H406" s="13" t="s">
        <v>60</v>
      </c>
      <c r="I406" s="13"/>
      <c r="J406" s="13"/>
      <c r="K406" s="44">
        <v>86.7</v>
      </c>
      <c r="L406" s="34"/>
      <c r="M406" s="34"/>
      <c r="N406" s="34"/>
      <c r="O406" s="13"/>
      <c r="P406" s="173"/>
      <c r="Q406" s="34"/>
      <c r="R406" s="34"/>
      <c r="S406" s="34"/>
      <c r="T406" s="34"/>
      <c r="U406" s="34"/>
      <c r="V406" s="34"/>
      <c r="W406" s="34"/>
      <c r="X406" s="80"/>
    </row>
    <row r="407" spans="1:24" ht="12.75">
      <c r="A407" s="80"/>
      <c r="B407" s="13" t="s">
        <v>517</v>
      </c>
      <c r="C407" s="13"/>
      <c r="D407" s="13"/>
      <c r="E407" s="34"/>
      <c r="F407" s="34"/>
      <c r="G407" s="34"/>
      <c r="H407" s="13" t="s">
        <v>326</v>
      </c>
      <c r="I407" s="13"/>
      <c r="J407" s="13"/>
      <c r="K407" s="13">
        <v>54.1</v>
      </c>
      <c r="L407" s="34"/>
      <c r="M407" s="80"/>
      <c r="N407" s="80"/>
      <c r="O407" s="80"/>
      <c r="P407" s="173"/>
      <c r="Q407" s="80"/>
      <c r="R407" s="80"/>
      <c r="S407" s="80"/>
      <c r="T407" s="80"/>
      <c r="U407" s="80"/>
      <c r="V407" s="80"/>
      <c r="W407" s="80"/>
      <c r="X407" s="80"/>
    </row>
    <row r="408" spans="1:24" ht="12.75">
      <c r="A408" s="80"/>
      <c r="B408" s="80"/>
      <c r="C408" s="80"/>
      <c r="D408" s="80"/>
      <c r="E408" s="80"/>
      <c r="F408" s="80"/>
      <c r="G408" s="80"/>
      <c r="H408" s="13" t="s">
        <v>366</v>
      </c>
      <c r="I408" s="13"/>
      <c r="J408" s="13"/>
      <c r="K408" s="44">
        <v>90.4</v>
      </c>
      <c r="L408" s="80"/>
      <c r="M408" s="80"/>
      <c r="N408" s="80"/>
      <c r="O408" s="80"/>
      <c r="P408" s="173"/>
      <c r="Q408" s="80"/>
      <c r="R408" s="80"/>
      <c r="S408" s="80"/>
      <c r="T408" s="80"/>
      <c r="U408" s="80"/>
      <c r="V408" s="80"/>
      <c r="W408" s="80"/>
      <c r="X408" s="80"/>
    </row>
  </sheetData>
  <mergeCells count="9">
    <mergeCell ref="M404:O404"/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4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4"/>
      <c r="B2" s="53" t="s">
        <v>4</v>
      </c>
      <c r="C2" s="34"/>
      <c r="D2" s="34"/>
      <c r="E2" s="34"/>
      <c r="F2" s="34"/>
      <c r="G2" s="34"/>
      <c r="H2" s="151"/>
      <c r="I2" s="34"/>
      <c r="J2" s="34"/>
      <c r="K2" s="34"/>
      <c r="L2" s="34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5" t="s">
        <v>37</v>
      </c>
      <c r="B4" s="34"/>
      <c r="C4" s="34"/>
      <c r="D4" s="34"/>
      <c r="E4" s="34"/>
      <c r="F4" s="34"/>
      <c r="G4" s="34"/>
      <c r="H4" s="34"/>
      <c r="I4" s="34"/>
      <c r="J4" s="17"/>
      <c r="K4" s="34"/>
      <c r="L4" s="34"/>
    </row>
    <row r="5" spans="1:12" ht="12.75">
      <c r="A5" s="13">
        <v>1</v>
      </c>
      <c r="B5" s="110"/>
      <c r="C5" s="58"/>
      <c r="D5" s="58"/>
      <c r="E5" s="203"/>
      <c r="F5" s="203"/>
      <c r="G5" s="93"/>
      <c r="H5" s="93"/>
      <c r="I5" s="93"/>
      <c r="J5" s="25"/>
      <c r="K5" s="43"/>
      <c r="L5" s="44" t="e">
        <f>AVERAGE(B5:I5)</f>
        <v>#DIV/0!</v>
      </c>
    </row>
    <row r="6" spans="1:12" ht="12.75">
      <c r="A6" s="13">
        <v>2</v>
      </c>
      <c r="B6" s="42"/>
      <c r="C6" s="42"/>
      <c r="D6" s="42"/>
      <c r="E6" s="42"/>
      <c r="F6" s="42"/>
      <c r="G6" s="93"/>
      <c r="H6" s="93"/>
      <c r="I6" s="93"/>
      <c r="J6" s="25"/>
      <c r="K6" s="43"/>
      <c r="L6" s="44" t="e">
        <f aca="true" t="shared" si="0" ref="L6:L29">AVERAGE(B6:I6)</f>
        <v>#DIV/0!</v>
      </c>
    </row>
    <row r="7" spans="1:12" ht="12.75">
      <c r="A7" s="13">
        <v>3</v>
      </c>
      <c r="B7" s="48"/>
      <c r="C7" s="42"/>
      <c r="D7" s="42"/>
      <c r="E7" s="42"/>
      <c r="F7" s="42"/>
      <c r="G7" s="93"/>
      <c r="H7" s="93"/>
      <c r="I7" s="93"/>
      <c r="J7" s="25"/>
      <c r="K7" s="43"/>
      <c r="L7" s="44" t="e">
        <f t="shared" si="0"/>
        <v>#DIV/0!</v>
      </c>
    </row>
    <row r="8" spans="1:12" ht="12.75">
      <c r="A8" s="13">
        <v>4</v>
      </c>
      <c r="B8" s="93"/>
      <c r="C8" s="42"/>
      <c r="D8" s="42"/>
      <c r="E8" s="42"/>
      <c r="F8" s="42"/>
      <c r="G8" s="93"/>
      <c r="H8" s="93"/>
      <c r="I8" s="93"/>
      <c r="J8" s="25"/>
      <c r="K8" s="43"/>
      <c r="L8" s="44" t="e">
        <f t="shared" si="0"/>
        <v>#DIV/0!</v>
      </c>
    </row>
    <row r="9" spans="1:12" ht="12.75">
      <c r="A9" s="13">
        <v>5</v>
      </c>
      <c r="B9" s="48"/>
      <c r="C9" s="42"/>
      <c r="D9" s="42"/>
      <c r="E9" s="42"/>
      <c r="F9" s="42"/>
      <c r="G9" s="93"/>
      <c r="H9" s="93"/>
      <c r="I9" s="93"/>
      <c r="J9" s="25"/>
      <c r="K9" s="43"/>
      <c r="L9" s="44" t="e">
        <f t="shared" si="0"/>
        <v>#DIV/0!</v>
      </c>
    </row>
    <row r="10" spans="1:12" ht="12.75">
      <c r="A10" s="13">
        <v>6</v>
      </c>
      <c r="B10" s="48"/>
      <c r="C10" s="42"/>
      <c r="D10" s="42"/>
      <c r="E10" s="42"/>
      <c r="F10" s="42"/>
      <c r="G10" s="93"/>
      <c r="H10" s="93"/>
      <c r="I10" s="93"/>
      <c r="J10" s="25"/>
      <c r="K10" s="43"/>
      <c r="L10" s="44" t="e">
        <f t="shared" si="0"/>
        <v>#DIV/0!</v>
      </c>
    </row>
    <row r="11" spans="1:12" ht="12.75">
      <c r="A11" s="13">
        <v>7</v>
      </c>
      <c r="B11" s="48"/>
      <c r="C11" s="42"/>
      <c r="D11" s="42"/>
      <c r="E11" s="42"/>
      <c r="F11" s="42"/>
      <c r="G11" s="93"/>
      <c r="H11" s="93"/>
      <c r="I11" s="93"/>
      <c r="J11" s="25"/>
      <c r="K11" s="43"/>
      <c r="L11" s="44" t="e">
        <f t="shared" si="0"/>
        <v>#DIV/0!</v>
      </c>
    </row>
    <row r="12" spans="1:12" ht="12.75">
      <c r="A12" s="13">
        <v>8</v>
      </c>
      <c r="B12" s="94"/>
      <c r="C12" s="42"/>
      <c r="D12" s="42"/>
      <c r="E12" s="42"/>
      <c r="F12" s="42"/>
      <c r="G12" s="93"/>
      <c r="H12" s="93"/>
      <c r="I12" s="93"/>
      <c r="J12" s="25"/>
      <c r="K12" s="43"/>
      <c r="L12" s="44" t="e">
        <f t="shared" si="0"/>
        <v>#DIV/0!</v>
      </c>
    </row>
    <row r="13" spans="1:12" ht="12.75">
      <c r="A13" s="13">
        <v>9</v>
      </c>
      <c r="B13" s="48"/>
      <c r="C13" s="42"/>
      <c r="D13" s="42"/>
      <c r="E13" s="42"/>
      <c r="F13" s="42"/>
      <c r="G13" s="93"/>
      <c r="H13" s="93"/>
      <c r="I13" s="93"/>
      <c r="J13" s="25"/>
      <c r="K13" s="43"/>
      <c r="L13" s="44">
        <v>3</v>
      </c>
    </row>
    <row r="14" spans="1:12" ht="13.5">
      <c r="A14" s="13">
        <v>10</v>
      </c>
      <c r="B14" s="99"/>
      <c r="C14" s="99"/>
      <c r="D14" s="99"/>
      <c r="E14" s="99"/>
      <c r="F14" s="99"/>
      <c r="G14" s="99"/>
      <c r="H14" s="99"/>
      <c r="I14" s="99"/>
      <c r="J14" s="115"/>
      <c r="K14" s="43"/>
      <c r="L14" s="44" t="e">
        <f t="shared" si="0"/>
        <v>#DIV/0!</v>
      </c>
    </row>
    <row r="15" spans="1:12" ht="12.75">
      <c r="A15" s="13">
        <v>11</v>
      </c>
      <c r="B15" s="42"/>
      <c r="C15" s="42"/>
      <c r="D15" s="42"/>
      <c r="E15" s="42"/>
      <c r="F15" s="58"/>
      <c r="G15" s="42"/>
      <c r="H15" s="93"/>
      <c r="I15" s="93"/>
      <c r="J15" s="25"/>
      <c r="K15" s="43"/>
      <c r="L15" s="44" t="e">
        <f t="shared" si="0"/>
        <v>#DIV/0!</v>
      </c>
    </row>
    <row r="16" spans="1:12" ht="12.75">
      <c r="A16" s="13">
        <v>12</v>
      </c>
      <c r="B16" s="93"/>
      <c r="C16" s="42"/>
      <c r="D16" s="42"/>
      <c r="E16" s="42"/>
      <c r="F16" s="42"/>
      <c r="G16" s="42"/>
      <c r="H16" s="93"/>
      <c r="I16" s="93"/>
      <c r="J16" s="25"/>
      <c r="K16" s="43"/>
      <c r="L16" s="44" t="e">
        <f t="shared" si="0"/>
        <v>#DIV/0!</v>
      </c>
    </row>
    <row r="17" spans="1:12" ht="12.75">
      <c r="A17" s="13">
        <v>13</v>
      </c>
      <c r="B17" s="48"/>
      <c r="C17" s="42"/>
      <c r="D17" s="42"/>
      <c r="E17" s="42"/>
      <c r="F17" s="42"/>
      <c r="G17" s="42"/>
      <c r="H17" s="93"/>
      <c r="I17" s="93"/>
      <c r="J17" s="25"/>
      <c r="K17" s="43"/>
      <c r="L17" s="44" t="e">
        <f t="shared" si="0"/>
        <v>#DIV/0!</v>
      </c>
    </row>
    <row r="18" spans="1:12" ht="12.75">
      <c r="A18" s="13">
        <v>14</v>
      </c>
      <c r="B18" s="48"/>
      <c r="C18" s="42"/>
      <c r="D18" s="42"/>
      <c r="E18" s="42"/>
      <c r="F18" s="42"/>
      <c r="G18" s="42"/>
      <c r="H18" s="93"/>
      <c r="I18" s="58"/>
      <c r="J18" s="25"/>
      <c r="K18" s="43"/>
      <c r="L18" s="44" t="e">
        <f t="shared" si="0"/>
        <v>#DIV/0!</v>
      </c>
    </row>
    <row r="19" spans="1:12" ht="12.75">
      <c r="A19" s="13">
        <v>15</v>
      </c>
      <c r="B19" s="48"/>
      <c r="C19" s="42"/>
      <c r="D19" s="42"/>
      <c r="E19" s="42"/>
      <c r="F19" s="42"/>
      <c r="G19" s="42"/>
      <c r="H19" s="93"/>
      <c r="I19" s="93"/>
      <c r="J19" s="25"/>
      <c r="K19" s="43"/>
      <c r="L19" s="44" t="e">
        <f t="shared" si="0"/>
        <v>#DIV/0!</v>
      </c>
    </row>
    <row r="20" spans="1:12" ht="12.75">
      <c r="A20" s="13">
        <v>16</v>
      </c>
      <c r="B20" s="48"/>
      <c r="C20" s="42"/>
      <c r="D20" s="42"/>
      <c r="E20" s="42"/>
      <c r="F20" s="42"/>
      <c r="G20" s="42"/>
      <c r="H20" s="93"/>
      <c r="I20" s="42"/>
      <c r="J20" s="25"/>
      <c r="K20" s="43"/>
      <c r="L20" s="44" t="e">
        <f t="shared" si="0"/>
        <v>#DIV/0!</v>
      </c>
    </row>
    <row r="21" spans="1:12" ht="12.75">
      <c r="A21" s="13">
        <v>17</v>
      </c>
      <c r="B21" s="48"/>
      <c r="C21" s="42"/>
      <c r="D21" s="42"/>
      <c r="E21" s="42"/>
      <c r="F21" s="42"/>
      <c r="G21" s="42"/>
      <c r="H21" s="42"/>
      <c r="I21" s="42"/>
      <c r="J21" s="25"/>
      <c r="K21" s="43"/>
      <c r="L21" s="44" t="e">
        <f t="shared" si="0"/>
        <v>#DIV/0!</v>
      </c>
    </row>
    <row r="22" spans="1:12" ht="12.75">
      <c r="A22" s="13">
        <v>18</v>
      </c>
      <c r="B22" s="48"/>
      <c r="C22" s="42"/>
      <c r="D22" s="42"/>
      <c r="E22" s="42"/>
      <c r="F22" s="42"/>
      <c r="G22" s="42"/>
      <c r="H22" s="42"/>
      <c r="I22" s="42"/>
      <c r="J22" s="25"/>
      <c r="K22" s="43"/>
      <c r="L22" s="44" t="e">
        <f t="shared" si="0"/>
        <v>#DIV/0!</v>
      </c>
    </row>
    <row r="23" spans="1:12" ht="12.75">
      <c r="A23" s="13">
        <v>19</v>
      </c>
      <c r="B23" s="42"/>
      <c r="C23" s="42"/>
      <c r="D23" s="42"/>
      <c r="E23" s="42"/>
      <c r="F23" s="42"/>
      <c r="G23" s="42"/>
      <c r="H23" s="42"/>
      <c r="I23" s="42"/>
      <c r="J23" s="25"/>
      <c r="K23" s="43"/>
      <c r="L23" s="44" t="e">
        <f t="shared" si="0"/>
        <v>#DIV/0!</v>
      </c>
    </row>
    <row r="24" spans="1:12" ht="12.75">
      <c r="A24" s="13">
        <v>20</v>
      </c>
      <c r="B24" s="48"/>
      <c r="C24" s="42"/>
      <c r="D24" s="42"/>
      <c r="E24" s="42"/>
      <c r="F24" s="42"/>
      <c r="G24" s="42"/>
      <c r="H24" s="42"/>
      <c r="I24" s="42"/>
      <c r="J24" s="25"/>
      <c r="K24" s="43"/>
      <c r="L24" s="44" t="e">
        <f t="shared" si="0"/>
        <v>#DIV/0!</v>
      </c>
    </row>
    <row r="25" spans="1:12" ht="12.75">
      <c r="A25" s="13">
        <v>21</v>
      </c>
      <c r="B25" s="48"/>
      <c r="C25" s="42"/>
      <c r="D25" s="42"/>
      <c r="E25" s="42"/>
      <c r="F25" s="42"/>
      <c r="G25" s="58"/>
      <c r="H25" s="42"/>
      <c r="I25" s="42"/>
      <c r="J25" s="25"/>
      <c r="K25" s="43"/>
      <c r="L25" s="44" t="e">
        <f t="shared" si="0"/>
        <v>#DIV/0!</v>
      </c>
    </row>
    <row r="26" spans="1:12" ht="12.75">
      <c r="A26" s="13">
        <v>22</v>
      </c>
      <c r="B26" s="48"/>
      <c r="C26" s="42"/>
      <c r="D26" s="42"/>
      <c r="E26" s="42"/>
      <c r="F26" s="42"/>
      <c r="G26" s="58"/>
      <c r="H26" s="42"/>
      <c r="I26" s="42"/>
      <c r="J26" s="25"/>
      <c r="K26" s="43"/>
      <c r="L26" s="44" t="e">
        <f t="shared" si="0"/>
        <v>#DIV/0!</v>
      </c>
    </row>
    <row r="27" spans="1:12" ht="12.75">
      <c r="A27" s="13">
        <v>23</v>
      </c>
      <c r="B27" s="48"/>
      <c r="C27" s="42"/>
      <c r="D27" s="42"/>
      <c r="E27" s="58"/>
      <c r="F27" s="58"/>
      <c r="G27" s="58"/>
      <c r="H27" s="58"/>
      <c r="I27" s="58"/>
      <c r="J27" s="25"/>
      <c r="K27" s="43"/>
      <c r="L27" s="44">
        <v>7.4</v>
      </c>
    </row>
    <row r="28" spans="1:12" ht="13.5">
      <c r="A28" s="13">
        <v>24</v>
      </c>
      <c r="B28" s="99"/>
      <c r="C28" s="99"/>
      <c r="D28" s="99"/>
      <c r="E28" s="99"/>
      <c r="F28" s="99"/>
      <c r="G28" s="99"/>
      <c r="H28" s="99"/>
      <c r="I28" s="99"/>
      <c r="J28" s="115"/>
      <c r="K28" s="116"/>
      <c r="L28" s="44" t="e">
        <f t="shared" si="0"/>
        <v>#DIV/0!</v>
      </c>
    </row>
    <row r="29" spans="1:12" ht="12.75">
      <c r="A29" s="13">
        <v>25</v>
      </c>
      <c r="B29" s="48"/>
      <c r="C29" s="42"/>
      <c r="D29" s="42"/>
      <c r="E29" s="58"/>
      <c r="F29" s="58"/>
      <c r="G29" s="58"/>
      <c r="H29" s="58"/>
      <c r="I29" s="58"/>
      <c r="J29" s="25"/>
      <c r="K29" s="43"/>
      <c r="L29" s="44" t="e">
        <f t="shared" si="0"/>
        <v>#DIV/0!</v>
      </c>
    </row>
    <row r="30" spans="1:12" ht="13.5">
      <c r="A30" s="13">
        <v>26</v>
      </c>
      <c r="B30" s="99"/>
      <c r="C30" s="99"/>
      <c r="D30" s="99"/>
      <c r="E30" s="99"/>
      <c r="F30" s="99"/>
      <c r="G30" s="99"/>
      <c r="H30" s="99"/>
      <c r="I30" s="99"/>
      <c r="J30" s="115"/>
      <c r="K30" s="116"/>
      <c r="L30" s="44" t="e">
        <f>AVERAGE(B30:I30)</f>
        <v>#DIV/0!</v>
      </c>
    </row>
    <row r="31" spans="1:12" ht="12.75">
      <c r="A31" s="13">
        <v>27</v>
      </c>
      <c r="B31" s="48"/>
      <c r="C31" s="42"/>
      <c r="D31" s="42"/>
      <c r="E31" s="58"/>
      <c r="F31" s="58"/>
      <c r="G31" s="58"/>
      <c r="H31" s="58"/>
      <c r="I31" s="58"/>
      <c r="J31" s="25"/>
      <c r="K31" s="43"/>
      <c r="L31" s="44" t="e">
        <f>AVERAGE(B31:I31)</f>
        <v>#DIV/0!</v>
      </c>
    </row>
    <row r="32" spans="1:12" ht="12.75">
      <c r="A32" s="13">
        <v>28</v>
      </c>
      <c r="B32" s="48"/>
      <c r="C32" s="42"/>
      <c r="D32" s="42"/>
      <c r="E32" s="58"/>
      <c r="F32" s="58"/>
      <c r="G32" s="58"/>
      <c r="H32" s="58"/>
      <c r="I32" s="58"/>
      <c r="J32" s="25"/>
      <c r="K32" s="43"/>
      <c r="L32" s="44" t="e">
        <f>AVERAGE(B32:I32)</f>
        <v>#DIV/0!</v>
      </c>
    </row>
    <row r="33" spans="1:12" ht="12.75">
      <c r="A33" s="13">
        <v>29</v>
      </c>
      <c r="B33" s="48"/>
      <c r="C33" s="42"/>
      <c r="D33" s="42"/>
      <c r="E33" s="58"/>
      <c r="F33" s="58"/>
      <c r="G33" s="58"/>
      <c r="H33" s="58"/>
      <c r="I33" s="58"/>
      <c r="J33" s="25"/>
      <c r="K33" s="43"/>
      <c r="L33" s="44" t="e">
        <f>AVERAGE(B33:I33)</f>
        <v>#DIV/0!</v>
      </c>
    </row>
    <row r="34" spans="1:12" ht="12.75">
      <c r="A34" s="13">
        <v>30</v>
      </c>
      <c r="B34" s="67"/>
      <c r="C34" s="42"/>
      <c r="D34" s="42"/>
      <c r="E34" s="58"/>
      <c r="F34" s="58"/>
      <c r="G34" s="58"/>
      <c r="H34" s="58"/>
      <c r="I34" s="58"/>
      <c r="J34" s="25"/>
      <c r="K34" s="43"/>
      <c r="L34" s="44">
        <v>7.9</v>
      </c>
    </row>
    <row r="35" spans="1:12" ht="12.75">
      <c r="A35" s="13">
        <v>31</v>
      </c>
      <c r="B35" s="67"/>
      <c r="C35" s="42"/>
      <c r="D35" s="42"/>
      <c r="E35" s="58"/>
      <c r="F35" s="58"/>
      <c r="G35" s="58"/>
      <c r="H35" s="58"/>
      <c r="I35" s="58"/>
      <c r="J35" s="25"/>
      <c r="K35" s="43"/>
      <c r="L35" s="44"/>
    </row>
    <row r="36" spans="1:12" ht="12.75">
      <c r="A36" s="34"/>
      <c r="B36" s="54"/>
      <c r="C36" s="34"/>
      <c r="D36" s="34"/>
      <c r="E36" s="55"/>
      <c r="F36" s="55"/>
      <c r="G36" s="58"/>
      <c r="H36" s="58"/>
      <c r="I36" s="58"/>
      <c r="J36" s="25"/>
      <c r="K36" s="43"/>
      <c r="L36" s="44"/>
    </row>
    <row r="37" spans="1:12" ht="12.75">
      <c r="A37" s="34" t="s">
        <v>53</v>
      </c>
      <c r="B37" s="98" t="e">
        <f aca="true" t="shared" si="1" ref="B37:K37">AVERAGE(B5:B35)</f>
        <v>#DIV/0!</v>
      </c>
      <c r="C37" s="98" t="e">
        <f t="shared" si="1"/>
        <v>#DIV/0!</v>
      </c>
      <c r="D37" s="98" t="e">
        <f t="shared" si="1"/>
        <v>#DIV/0!</v>
      </c>
      <c r="E37" s="98" t="e">
        <f t="shared" si="1"/>
        <v>#DIV/0!</v>
      </c>
      <c r="F37" s="98" t="e">
        <f t="shared" si="1"/>
        <v>#DIV/0!</v>
      </c>
      <c r="G37" s="98" t="e">
        <f t="shared" si="1"/>
        <v>#DIV/0!</v>
      </c>
      <c r="H37" s="98" t="e">
        <f t="shared" si="1"/>
        <v>#DIV/0!</v>
      </c>
      <c r="I37" s="98" t="e">
        <f t="shared" si="1"/>
        <v>#DIV/0!</v>
      </c>
      <c r="J37" s="117" t="e">
        <f t="shared" si="1"/>
        <v>#DIV/0!</v>
      </c>
      <c r="K37" s="49" t="e">
        <f t="shared" si="1"/>
        <v>#DIV/0!</v>
      </c>
      <c r="L37" s="98" t="e">
        <f>AVERAGE(L5:L34)</f>
        <v>#DIV/0!</v>
      </c>
    </row>
    <row r="38" spans="1:12" ht="12.75">
      <c r="A38" s="34"/>
      <c r="B38" s="44"/>
      <c r="C38" s="44"/>
      <c r="D38" s="44"/>
      <c r="E38" s="44"/>
      <c r="F38" s="44"/>
      <c r="G38" s="34"/>
      <c r="J38" s="13"/>
      <c r="K38" s="13"/>
      <c r="L38" s="34"/>
    </row>
    <row r="39" spans="1:12" ht="12.75">
      <c r="A39" s="34"/>
      <c r="B39" s="13"/>
      <c r="C39" s="13"/>
      <c r="D39" s="13"/>
      <c r="E39" s="34"/>
      <c r="F39" s="34"/>
      <c r="G39" s="34"/>
      <c r="H39" s="34"/>
      <c r="I39" s="44"/>
      <c r="J39" s="25"/>
      <c r="K39" s="13"/>
      <c r="L39" s="42"/>
    </row>
    <row r="40" spans="1:12" ht="12.75">
      <c r="A40" s="34"/>
      <c r="B40" s="13"/>
      <c r="C40" s="13"/>
      <c r="D40" s="13"/>
      <c r="E40" s="13"/>
      <c r="F40" s="34"/>
      <c r="G40" s="34"/>
      <c r="H40" s="34"/>
      <c r="I40" s="44"/>
      <c r="J40" s="25"/>
      <c r="K40" s="13"/>
      <c r="L40" s="34"/>
    </row>
    <row r="41" spans="1:12" ht="12.75">
      <c r="A41" s="34"/>
      <c r="B41" s="13"/>
      <c r="C41" s="13"/>
      <c r="D41" s="13"/>
      <c r="E41" s="13"/>
      <c r="F41" s="13"/>
      <c r="G41" s="34"/>
      <c r="H41" s="34"/>
      <c r="I41" s="13"/>
      <c r="J41" s="13"/>
      <c r="K41" s="13"/>
      <c r="L41" s="34"/>
    </row>
    <row r="42" spans="1:12" ht="12.75">
      <c r="A42" s="34"/>
      <c r="B42" s="44"/>
      <c r="C42" s="34"/>
      <c r="D42" s="34"/>
      <c r="E42" s="34"/>
      <c r="F42" s="34"/>
      <c r="G42" s="34"/>
      <c r="H42" s="34"/>
      <c r="I42" s="13"/>
      <c r="J42" s="13"/>
      <c r="K42" s="13"/>
      <c r="L42" s="34"/>
    </row>
    <row r="43" spans="1:12" ht="12.75">
      <c r="A43" s="34"/>
      <c r="B43" s="13"/>
      <c r="C43" s="13"/>
      <c r="D43" s="13"/>
      <c r="E43" s="13"/>
      <c r="F43" s="34"/>
      <c r="G43" s="34"/>
      <c r="H43" s="34"/>
      <c r="I43" s="13"/>
      <c r="J43" s="13"/>
      <c r="K43" s="44"/>
      <c r="L43" s="34"/>
    </row>
    <row r="44" spans="1:12" ht="12.75">
      <c r="A44" s="80"/>
      <c r="B44" s="13"/>
      <c r="C44" s="13"/>
      <c r="D44" s="13"/>
      <c r="E44" s="34"/>
      <c r="F44" s="34"/>
      <c r="G44" s="34"/>
      <c r="H44" s="34"/>
      <c r="I44" s="13"/>
      <c r="J44" s="13"/>
      <c r="K44" s="13"/>
      <c r="L44" s="34"/>
    </row>
    <row r="45" spans="9:11" ht="12.75">
      <c r="I45" s="13"/>
      <c r="J45" s="13"/>
      <c r="K45" s="44"/>
    </row>
    <row r="47" spans="1:12" ht="12.75">
      <c r="A47" s="33"/>
      <c r="B47" s="228" t="s">
        <v>492</v>
      </c>
      <c r="C47" s="71"/>
      <c r="D47" s="71"/>
      <c r="E47" s="71"/>
      <c r="F47" s="229"/>
      <c r="G47" s="80"/>
      <c r="H47" s="80"/>
      <c r="I47" s="80"/>
      <c r="J47" s="80"/>
      <c r="K47" s="80"/>
      <c r="L47" s="80"/>
    </row>
    <row r="48" spans="1:12" ht="12.75">
      <c r="A48" s="34"/>
      <c r="B48" s="53" t="s">
        <v>4</v>
      </c>
      <c r="C48" s="34"/>
      <c r="D48" s="34"/>
      <c r="E48" s="34"/>
      <c r="F48" s="34"/>
      <c r="G48" s="34"/>
      <c r="H48" s="151"/>
      <c r="I48" s="34"/>
      <c r="J48" s="34"/>
      <c r="K48" s="34"/>
      <c r="L48" s="34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5" t="s">
        <v>37</v>
      </c>
      <c r="B50" s="34"/>
      <c r="C50" s="34"/>
      <c r="D50" s="34"/>
      <c r="E50" s="34"/>
      <c r="F50" s="34"/>
      <c r="G50" s="34"/>
      <c r="H50" s="34"/>
      <c r="I50" s="34"/>
      <c r="J50" s="17"/>
      <c r="K50" s="34"/>
      <c r="L50" s="34"/>
    </row>
    <row r="51" spans="1:12" ht="12.75">
      <c r="A51" s="13">
        <v>1</v>
      </c>
      <c r="B51" s="110"/>
      <c r="C51" s="58"/>
      <c r="D51" s="58"/>
      <c r="E51" s="203"/>
      <c r="F51" s="203"/>
      <c r="G51" s="93"/>
      <c r="H51" s="93"/>
      <c r="I51" s="93"/>
      <c r="J51" s="25"/>
      <c r="K51" s="43"/>
      <c r="L51" s="44" t="e">
        <f aca="true" t="shared" si="2" ref="L51:L81">AVERAGE(B51:I51)</f>
        <v>#DIV/0!</v>
      </c>
    </row>
    <row r="52" spans="1:12" ht="12.75">
      <c r="A52" s="13">
        <v>2</v>
      </c>
      <c r="B52" s="42"/>
      <c r="C52" s="42"/>
      <c r="D52" s="42"/>
      <c r="E52" s="42"/>
      <c r="F52" s="42"/>
      <c r="G52" s="93"/>
      <c r="H52" s="93"/>
      <c r="I52" s="93"/>
      <c r="J52" s="25"/>
      <c r="K52" s="43"/>
      <c r="L52" s="44" t="e">
        <f t="shared" si="2"/>
        <v>#DIV/0!</v>
      </c>
    </row>
    <row r="53" spans="1:12" ht="12.75">
      <c r="A53" s="13">
        <v>3</v>
      </c>
      <c r="B53" s="48"/>
      <c r="C53" s="42"/>
      <c r="D53" s="42"/>
      <c r="E53" s="42"/>
      <c r="F53" s="42"/>
      <c r="G53" s="93"/>
      <c r="H53" s="93"/>
      <c r="I53" s="93"/>
      <c r="J53" s="25"/>
      <c r="K53" s="43"/>
      <c r="L53" s="44" t="e">
        <f t="shared" si="2"/>
        <v>#DIV/0!</v>
      </c>
    </row>
    <row r="54" spans="1:12" ht="12.75">
      <c r="A54" s="13">
        <v>4</v>
      </c>
      <c r="B54" s="93"/>
      <c r="C54" s="42"/>
      <c r="D54" s="42"/>
      <c r="E54" s="42"/>
      <c r="F54" s="42"/>
      <c r="G54" s="93"/>
      <c r="H54" s="93"/>
      <c r="I54" s="93"/>
      <c r="J54" s="25"/>
      <c r="K54" s="43"/>
      <c r="L54" s="44">
        <v>13</v>
      </c>
    </row>
    <row r="55" spans="1:12" ht="12.75">
      <c r="A55" s="13">
        <v>5</v>
      </c>
      <c r="B55" s="48"/>
      <c r="C55" s="42"/>
      <c r="D55" s="42"/>
      <c r="E55" s="42"/>
      <c r="F55" s="42"/>
      <c r="G55" s="93"/>
      <c r="H55" s="93"/>
      <c r="I55" s="93"/>
      <c r="J55" s="25"/>
      <c r="K55" s="43"/>
      <c r="L55" s="44" t="e">
        <f t="shared" si="2"/>
        <v>#DIV/0!</v>
      </c>
    </row>
    <row r="56" spans="1:12" ht="12.75">
      <c r="A56" s="13">
        <v>6</v>
      </c>
      <c r="B56" s="48"/>
      <c r="C56" s="42"/>
      <c r="D56" s="42"/>
      <c r="E56" s="42"/>
      <c r="F56" s="42"/>
      <c r="G56" s="93"/>
      <c r="H56" s="93"/>
      <c r="I56" s="93"/>
      <c r="J56" s="25"/>
      <c r="K56" s="43"/>
      <c r="L56" s="44" t="e">
        <f t="shared" si="2"/>
        <v>#DIV/0!</v>
      </c>
    </row>
    <row r="57" spans="1:12" ht="12.75">
      <c r="A57" s="13">
        <v>7</v>
      </c>
      <c r="B57" s="48"/>
      <c r="C57" s="42"/>
      <c r="D57" s="42"/>
      <c r="E57" s="42"/>
      <c r="F57" s="42"/>
      <c r="G57" s="93"/>
      <c r="H57" s="93"/>
      <c r="I57" s="93"/>
      <c r="J57" s="25"/>
      <c r="K57" s="43"/>
      <c r="L57" s="44" t="e">
        <f t="shared" si="2"/>
        <v>#DIV/0!</v>
      </c>
    </row>
    <row r="58" spans="1:12" ht="12.75">
      <c r="A58" s="13">
        <v>8</v>
      </c>
      <c r="B58" s="94"/>
      <c r="C58" s="42"/>
      <c r="D58" s="42"/>
      <c r="E58" s="42"/>
      <c r="F58" s="42"/>
      <c r="G58" s="93"/>
      <c r="H58" s="93"/>
      <c r="I58" s="93"/>
      <c r="J58" s="25"/>
      <c r="K58" s="43"/>
      <c r="L58" s="44" t="e">
        <f t="shared" si="2"/>
        <v>#DIV/0!</v>
      </c>
    </row>
    <row r="59" spans="1:12" ht="12.75">
      <c r="A59" s="13">
        <v>9</v>
      </c>
      <c r="B59" s="48"/>
      <c r="C59" s="42"/>
      <c r="D59" s="42"/>
      <c r="E59" s="42"/>
      <c r="F59" s="42"/>
      <c r="G59" s="93"/>
      <c r="H59" s="93"/>
      <c r="I59" s="93"/>
      <c r="J59" s="25"/>
      <c r="K59" s="43"/>
      <c r="L59" s="44" t="e">
        <f t="shared" si="2"/>
        <v>#DIV/0!</v>
      </c>
    </row>
    <row r="60" spans="1:12" ht="13.5">
      <c r="A60" s="13">
        <v>10</v>
      </c>
      <c r="B60" s="99"/>
      <c r="C60" s="99"/>
      <c r="D60" s="99"/>
      <c r="E60" s="99"/>
      <c r="F60" s="99"/>
      <c r="G60" s="99"/>
      <c r="H60" s="99"/>
      <c r="I60" s="99"/>
      <c r="J60" s="115"/>
      <c r="K60" s="43"/>
      <c r="L60" s="44" t="e">
        <f t="shared" si="2"/>
        <v>#DIV/0!</v>
      </c>
    </row>
    <row r="61" spans="1:12" ht="12.75">
      <c r="A61" s="13">
        <v>11</v>
      </c>
      <c r="B61" s="42"/>
      <c r="C61" s="42"/>
      <c r="D61" s="42"/>
      <c r="E61" s="42"/>
      <c r="F61" s="58"/>
      <c r="G61" s="42"/>
      <c r="H61" s="93"/>
      <c r="I61" s="93"/>
      <c r="J61" s="25"/>
      <c r="K61" s="43"/>
      <c r="L61" s="44">
        <v>13.3</v>
      </c>
    </row>
    <row r="62" spans="1:12" ht="12.75">
      <c r="A62" s="13">
        <v>12</v>
      </c>
      <c r="B62" s="93"/>
      <c r="C62" s="42"/>
      <c r="D62" s="42"/>
      <c r="E62" s="42"/>
      <c r="F62" s="42"/>
      <c r="G62" s="42"/>
      <c r="H62" s="93"/>
      <c r="I62" s="93"/>
      <c r="J62" s="25"/>
      <c r="K62" s="43"/>
      <c r="L62" s="44" t="e">
        <f t="shared" si="2"/>
        <v>#DIV/0!</v>
      </c>
    </row>
    <row r="63" spans="1:12" ht="12.75">
      <c r="A63" s="13">
        <v>13</v>
      </c>
      <c r="B63" s="48"/>
      <c r="C63" s="42"/>
      <c r="D63" s="42"/>
      <c r="E63" s="42"/>
      <c r="F63" s="42"/>
      <c r="G63" s="42"/>
      <c r="H63" s="93"/>
      <c r="I63" s="93"/>
      <c r="J63" s="25"/>
      <c r="K63" s="43"/>
      <c r="L63" s="44" t="e">
        <f t="shared" si="2"/>
        <v>#DIV/0!</v>
      </c>
    </row>
    <row r="64" spans="1:12" ht="12.75">
      <c r="A64" s="13">
        <v>14</v>
      </c>
      <c r="B64" s="48"/>
      <c r="C64" s="42"/>
      <c r="D64" s="42"/>
      <c r="E64" s="42"/>
      <c r="F64" s="42"/>
      <c r="G64" s="42"/>
      <c r="H64" s="93"/>
      <c r="I64" s="58"/>
      <c r="J64" s="25"/>
      <c r="K64" s="43"/>
      <c r="L64" s="44" t="e">
        <f t="shared" si="2"/>
        <v>#DIV/0!</v>
      </c>
    </row>
    <row r="65" spans="1:12" ht="12.75">
      <c r="A65" s="13">
        <v>15</v>
      </c>
      <c r="B65" s="48"/>
      <c r="C65" s="42"/>
      <c r="D65" s="42"/>
      <c r="E65" s="42"/>
      <c r="F65" s="42"/>
      <c r="G65" s="42"/>
      <c r="H65" s="93"/>
      <c r="I65" s="93"/>
      <c r="J65" s="25"/>
      <c r="K65" s="43"/>
      <c r="L65" s="44" t="e">
        <f t="shared" si="2"/>
        <v>#DIV/0!</v>
      </c>
    </row>
    <row r="66" spans="1:12" ht="12.75">
      <c r="A66" s="13">
        <v>16</v>
      </c>
      <c r="B66" s="48"/>
      <c r="C66" s="42"/>
      <c r="D66" s="42"/>
      <c r="E66" s="42"/>
      <c r="F66" s="42"/>
      <c r="G66" s="42"/>
      <c r="H66" s="93"/>
      <c r="I66" s="42"/>
      <c r="J66" s="25"/>
      <c r="K66" s="43"/>
      <c r="L66" s="44" t="e">
        <f t="shared" si="2"/>
        <v>#DIV/0!</v>
      </c>
    </row>
    <row r="67" spans="1:12" ht="12.75">
      <c r="A67" s="13">
        <v>17</v>
      </c>
      <c r="B67" s="48"/>
      <c r="C67" s="42"/>
      <c r="D67" s="42"/>
      <c r="E67" s="42"/>
      <c r="F67" s="42"/>
      <c r="G67" s="42"/>
      <c r="H67" s="42"/>
      <c r="I67" s="42"/>
      <c r="J67" s="25"/>
      <c r="K67" s="43"/>
      <c r="L67" s="44" t="e">
        <f t="shared" si="2"/>
        <v>#DIV/0!</v>
      </c>
    </row>
    <row r="68" spans="1:12" ht="12.75">
      <c r="A68" s="13">
        <v>18</v>
      </c>
      <c r="B68" s="48"/>
      <c r="C68" s="42"/>
      <c r="D68" s="42"/>
      <c r="E68" s="42"/>
      <c r="F68" s="42"/>
      <c r="G68" s="42"/>
      <c r="H68" s="42"/>
      <c r="I68" s="42"/>
      <c r="J68" s="25"/>
      <c r="K68" s="43"/>
      <c r="L68" s="44" t="e">
        <f t="shared" si="2"/>
        <v>#DIV/0!</v>
      </c>
    </row>
    <row r="69" spans="1:12" ht="12.75">
      <c r="A69" s="13">
        <v>19</v>
      </c>
      <c r="B69" s="42"/>
      <c r="C69" s="42"/>
      <c r="D69" s="42"/>
      <c r="E69" s="42"/>
      <c r="F69" s="42"/>
      <c r="G69" s="42"/>
      <c r="H69" s="42"/>
      <c r="I69" s="42"/>
      <c r="J69" s="25"/>
      <c r="K69" s="43"/>
      <c r="L69" s="44" t="e">
        <f t="shared" si="2"/>
        <v>#DIV/0!</v>
      </c>
    </row>
    <row r="70" spans="1:12" ht="12.75">
      <c r="A70" s="13">
        <v>20</v>
      </c>
      <c r="B70" s="48"/>
      <c r="C70" s="42"/>
      <c r="D70" s="42"/>
      <c r="E70" s="42"/>
      <c r="F70" s="42"/>
      <c r="G70" s="42"/>
      <c r="H70" s="42"/>
      <c r="I70" s="42"/>
      <c r="J70" s="25"/>
      <c r="K70" s="43"/>
      <c r="L70" s="44" t="e">
        <f t="shared" si="2"/>
        <v>#DIV/0!</v>
      </c>
    </row>
    <row r="71" spans="1:12" ht="12.75">
      <c r="A71" s="13">
        <v>21</v>
      </c>
      <c r="B71" s="48"/>
      <c r="C71" s="42"/>
      <c r="D71" s="42"/>
      <c r="E71" s="42"/>
      <c r="F71" s="42"/>
      <c r="G71" s="58"/>
      <c r="H71" s="42"/>
      <c r="I71" s="42"/>
      <c r="J71" s="25"/>
      <c r="K71" s="43"/>
      <c r="L71" s="44" t="e">
        <f t="shared" si="2"/>
        <v>#DIV/0!</v>
      </c>
    </row>
    <row r="72" spans="1:12" ht="12.75">
      <c r="A72" s="13">
        <v>22</v>
      </c>
      <c r="B72" s="48"/>
      <c r="C72" s="42"/>
      <c r="D72" s="42"/>
      <c r="E72" s="42"/>
      <c r="F72" s="42"/>
      <c r="G72" s="58"/>
      <c r="H72" s="42"/>
      <c r="I72" s="42"/>
      <c r="J72" s="25"/>
      <c r="K72" s="43"/>
      <c r="L72" s="44" t="e">
        <f t="shared" si="2"/>
        <v>#DIV/0!</v>
      </c>
    </row>
    <row r="73" spans="1:12" ht="12.75">
      <c r="A73" s="13">
        <v>23</v>
      </c>
      <c r="B73" s="48"/>
      <c r="C73" s="42"/>
      <c r="D73" s="42"/>
      <c r="E73" s="58"/>
      <c r="F73" s="58"/>
      <c r="G73" s="58"/>
      <c r="H73" s="58"/>
      <c r="I73" s="58"/>
      <c r="J73" s="25"/>
      <c r="K73" s="43"/>
      <c r="L73" s="44" t="e">
        <f t="shared" si="2"/>
        <v>#DIV/0!</v>
      </c>
    </row>
    <row r="74" spans="1:12" ht="13.5">
      <c r="A74" s="13">
        <v>24</v>
      </c>
      <c r="B74" s="99"/>
      <c r="C74" s="99"/>
      <c r="D74" s="99"/>
      <c r="E74" s="99"/>
      <c r="F74" s="99"/>
      <c r="G74" s="99"/>
      <c r="H74" s="99"/>
      <c r="I74" s="99"/>
      <c r="J74" s="115"/>
      <c r="K74" s="116"/>
      <c r="L74" s="44" t="e">
        <f t="shared" si="2"/>
        <v>#DIV/0!</v>
      </c>
    </row>
    <row r="75" spans="1:12" ht="12.75">
      <c r="A75" s="13">
        <v>25</v>
      </c>
      <c r="B75" s="48"/>
      <c r="C75" s="42"/>
      <c r="D75" s="42"/>
      <c r="E75" s="58"/>
      <c r="F75" s="58"/>
      <c r="G75" s="58"/>
      <c r="H75" s="58"/>
      <c r="I75" s="58"/>
      <c r="J75" s="25"/>
      <c r="K75" s="43"/>
      <c r="L75" s="44" t="e">
        <f t="shared" si="2"/>
        <v>#DIV/0!</v>
      </c>
    </row>
    <row r="76" spans="1:12" ht="13.5">
      <c r="A76" s="13">
        <v>26</v>
      </c>
      <c r="B76" s="99"/>
      <c r="C76" s="99"/>
      <c r="D76" s="99"/>
      <c r="E76" s="99"/>
      <c r="F76" s="99"/>
      <c r="G76" s="99"/>
      <c r="H76" s="99"/>
      <c r="I76" s="99"/>
      <c r="J76" s="115"/>
      <c r="K76" s="116"/>
      <c r="L76" s="44" t="e">
        <f t="shared" si="2"/>
        <v>#DIV/0!</v>
      </c>
    </row>
    <row r="77" spans="1:12" ht="12.75">
      <c r="A77" s="13">
        <v>27</v>
      </c>
      <c r="B77" s="48"/>
      <c r="C77" s="42"/>
      <c r="D77" s="42"/>
      <c r="E77" s="58"/>
      <c r="F77" s="58"/>
      <c r="G77" s="58"/>
      <c r="H77" s="58"/>
      <c r="I77" s="58"/>
      <c r="J77" s="25"/>
      <c r="K77" s="43"/>
      <c r="L77" s="44">
        <v>17.2</v>
      </c>
    </row>
    <row r="78" spans="1:12" ht="12.75">
      <c r="A78" s="13">
        <v>28</v>
      </c>
      <c r="B78" s="48"/>
      <c r="C78" s="42"/>
      <c r="D78" s="42"/>
      <c r="E78" s="58"/>
      <c r="F78" s="58"/>
      <c r="G78" s="58"/>
      <c r="H78" s="58"/>
      <c r="I78" s="58"/>
      <c r="J78" s="25"/>
      <c r="K78" s="43"/>
      <c r="L78" s="44" t="e">
        <f t="shared" si="2"/>
        <v>#DIV/0!</v>
      </c>
    </row>
    <row r="79" spans="1:12" ht="12.75">
      <c r="A79" s="13">
        <v>29</v>
      </c>
      <c r="B79" s="48"/>
      <c r="C79" s="42"/>
      <c r="D79" s="42"/>
      <c r="E79" s="58"/>
      <c r="F79" s="58"/>
      <c r="G79" s="58"/>
      <c r="H79" s="58"/>
      <c r="I79" s="58"/>
      <c r="J79" s="25"/>
      <c r="K79" s="43"/>
      <c r="L79" s="44" t="e">
        <f t="shared" si="2"/>
        <v>#DIV/0!</v>
      </c>
    </row>
    <row r="80" spans="1:12" ht="12.75">
      <c r="A80" s="13">
        <v>30</v>
      </c>
      <c r="B80" s="67"/>
      <c r="C80" s="42"/>
      <c r="D80" s="42"/>
      <c r="E80" s="58"/>
      <c r="F80" s="58"/>
      <c r="G80" s="58"/>
      <c r="H80" s="58"/>
      <c r="I80" s="58"/>
      <c r="J80" s="25"/>
      <c r="K80" s="43"/>
      <c r="L80" s="44" t="e">
        <f t="shared" si="2"/>
        <v>#DIV/0!</v>
      </c>
    </row>
    <row r="81" spans="1:12" ht="12.75">
      <c r="A81" s="13">
        <v>31</v>
      </c>
      <c r="B81" s="67"/>
      <c r="C81" s="42"/>
      <c r="D81" s="42"/>
      <c r="E81" s="58"/>
      <c r="F81" s="58"/>
      <c r="G81" s="58"/>
      <c r="H81" s="58"/>
      <c r="I81" s="58"/>
      <c r="J81" s="25"/>
      <c r="K81" s="43"/>
      <c r="L81" s="44" t="e">
        <f t="shared" si="2"/>
        <v>#DIV/0!</v>
      </c>
    </row>
    <row r="82" spans="1:12" ht="12.75">
      <c r="A82" s="34"/>
      <c r="B82" s="54"/>
      <c r="C82" s="34"/>
      <c r="D82" s="34"/>
      <c r="E82" s="55"/>
      <c r="F82" s="55"/>
      <c r="G82" s="58"/>
      <c r="H82" s="58"/>
      <c r="I82" s="58"/>
      <c r="J82" s="25"/>
      <c r="K82" s="43"/>
      <c r="L82" s="44"/>
    </row>
    <row r="83" spans="1:12" ht="12.75">
      <c r="A83" s="34" t="s">
        <v>53</v>
      </c>
      <c r="B83" s="98" t="e">
        <f aca="true" t="shared" si="3" ref="B83:K83">AVERAGE(B51:B81)</f>
        <v>#DIV/0!</v>
      </c>
      <c r="C83" s="98" t="e">
        <f t="shared" si="3"/>
        <v>#DIV/0!</v>
      </c>
      <c r="D83" s="98" t="e">
        <f t="shared" si="3"/>
        <v>#DIV/0!</v>
      </c>
      <c r="E83" s="98" t="e">
        <f t="shared" si="3"/>
        <v>#DIV/0!</v>
      </c>
      <c r="F83" s="98" t="e">
        <f t="shared" si="3"/>
        <v>#DIV/0!</v>
      </c>
      <c r="G83" s="98" t="e">
        <f t="shared" si="3"/>
        <v>#DIV/0!</v>
      </c>
      <c r="H83" s="98" t="e">
        <f t="shared" si="3"/>
        <v>#DIV/0!</v>
      </c>
      <c r="I83" s="98" t="e">
        <f t="shared" si="3"/>
        <v>#DIV/0!</v>
      </c>
      <c r="J83" s="117" t="e">
        <f t="shared" si="3"/>
        <v>#DIV/0!</v>
      </c>
      <c r="K83" s="49" t="e">
        <f t="shared" si="3"/>
        <v>#DIV/0!</v>
      </c>
      <c r="L83" s="98" t="e">
        <f>AVERAGE(L51:L81)</f>
        <v>#DIV/0!</v>
      </c>
    </row>
    <row r="84" spans="1:12" ht="12.75">
      <c r="A84" s="34"/>
      <c r="B84" s="44"/>
      <c r="C84" s="44"/>
      <c r="D84" s="44"/>
      <c r="E84" s="44"/>
      <c r="F84" s="44"/>
      <c r="G84" s="34"/>
      <c r="H84" s="80"/>
      <c r="I84" s="80"/>
      <c r="J84" s="13"/>
      <c r="K84" s="13"/>
      <c r="L84" s="34"/>
    </row>
    <row r="85" spans="1:12" ht="12.75">
      <c r="A85" s="34"/>
      <c r="B85" s="13"/>
      <c r="C85" s="13"/>
      <c r="D85" s="13"/>
      <c r="E85" s="34"/>
      <c r="F85" s="34"/>
      <c r="G85" s="34"/>
      <c r="H85" s="34"/>
      <c r="I85" s="44"/>
      <c r="J85" s="25"/>
      <c r="K85" s="13"/>
      <c r="L85" s="42"/>
    </row>
    <row r="86" spans="1:12" ht="12.75">
      <c r="A86" s="34"/>
      <c r="B86" s="13"/>
      <c r="C86" s="13"/>
      <c r="D86" s="13"/>
      <c r="E86" s="13"/>
      <c r="F86" s="34"/>
      <c r="G86" s="34"/>
      <c r="H86" s="34"/>
      <c r="I86" s="44"/>
      <c r="J86" s="25"/>
      <c r="K86" s="13"/>
      <c r="L86" s="34"/>
    </row>
    <row r="87" spans="1:12" ht="12.75">
      <c r="A87" s="34"/>
      <c r="B87" s="13"/>
      <c r="C87" s="13"/>
      <c r="D87" s="13"/>
      <c r="E87" s="13"/>
      <c r="F87" s="13"/>
      <c r="G87" s="34"/>
      <c r="H87" s="34"/>
      <c r="I87" s="13"/>
      <c r="J87" s="13"/>
      <c r="K87" s="13"/>
      <c r="L87" s="34"/>
    </row>
    <row r="88" spans="1:12" ht="12.75">
      <c r="A88" s="34"/>
      <c r="B88" s="44"/>
      <c r="C88" s="34"/>
      <c r="D88" s="34"/>
      <c r="E88" s="34"/>
      <c r="F88" s="34"/>
      <c r="G88" s="34"/>
      <c r="H88" s="34"/>
      <c r="I88" s="13"/>
      <c r="J88" s="13"/>
      <c r="K88" s="44"/>
      <c r="L88" s="34"/>
    </row>
    <row r="89" spans="1:12" ht="12.75">
      <c r="A89" s="34"/>
      <c r="B89" s="13"/>
      <c r="C89" s="13"/>
      <c r="D89" s="13"/>
      <c r="E89" s="13"/>
      <c r="F89" s="34"/>
      <c r="G89" s="34"/>
      <c r="H89" s="34"/>
      <c r="I89" s="13"/>
      <c r="J89" s="13"/>
      <c r="K89" s="44"/>
      <c r="L89" s="34"/>
    </row>
    <row r="90" spans="1:12" ht="12.75">
      <c r="A90" s="80"/>
      <c r="B90" s="13"/>
      <c r="C90" s="13"/>
      <c r="D90" s="13"/>
      <c r="E90" s="34"/>
      <c r="F90" s="34"/>
      <c r="G90" s="34"/>
      <c r="H90" s="34"/>
      <c r="I90" s="13"/>
      <c r="J90" s="13"/>
      <c r="K90" s="13"/>
      <c r="L90" s="34"/>
    </row>
    <row r="91" spans="1:12" ht="12.75">
      <c r="A91" s="80"/>
      <c r="B91" s="80"/>
      <c r="C91" s="80"/>
      <c r="D91" s="80"/>
      <c r="E91" s="80"/>
      <c r="F91" s="80"/>
      <c r="G91" s="80"/>
      <c r="H91" s="80"/>
      <c r="I91" s="13"/>
      <c r="J91" s="13"/>
      <c r="K91" s="44"/>
      <c r="L91" s="80"/>
    </row>
    <row r="93" spans="1:12" ht="12.75">
      <c r="A93" s="33"/>
      <c r="B93" s="228" t="s">
        <v>493</v>
      </c>
      <c r="C93" s="71"/>
      <c r="D93" s="71"/>
      <c r="E93" s="71"/>
      <c r="F93" s="229"/>
      <c r="G93" s="80"/>
      <c r="H93" s="80"/>
      <c r="I93" s="80"/>
      <c r="J93" s="80"/>
      <c r="K93" s="80"/>
      <c r="L93" s="80"/>
    </row>
    <row r="94" spans="1:12" ht="12.75">
      <c r="A94" s="34"/>
      <c r="B94" s="53" t="s">
        <v>4</v>
      </c>
      <c r="C94" s="34"/>
      <c r="D94" s="34"/>
      <c r="E94" s="34"/>
      <c r="F94" s="34"/>
      <c r="G94" s="34"/>
      <c r="H94" s="151"/>
      <c r="I94" s="34"/>
      <c r="J94" s="34"/>
      <c r="K94" s="34"/>
      <c r="L94" s="34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5" t="s">
        <v>37</v>
      </c>
      <c r="B96" s="34"/>
      <c r="C96" s="34"/>
      <c r="D96" s="34"/>
      <c r="E96" s="34"/>
      <c r="F96" s="34"/>
      <c r="G96" s="34"/>
      <c r="H96" s="34"/>
      <c r="I96" s="34"/>
      <c r="J96" s="17"/>
      <c r="K96" s="34"/>
      <c r="L96" s="34"/>
    </row>
    <row r="97" spans="1:12" ht="13.5">
      <c r="A97" s="13">
        <v>1</v>
      </c>
      <c r="B97" s="110">
        <v>8.9</v>
      </c>
      <c r="C97" s="58">
        <v>9.6</v>
      </c>
      <c r="D97" s="58">
        <v>9.4</v>
      </c>
      <c r="E97" s="203">
        <v>12.2</v>
      </c>
      <c r="F97" s="203">
        <v>10.6</v>
      </c>
      <c r="G97" s="93">
        <v>10.1</v>
      </c>
      <c r="H97" s="93">
        <v>10.6</v>
      </c>
      <c r="I97" s="93">
        <v>10.2</v>
      </c>
      <c r="J97" s="115">
        <v>8.3</v>
      </c>
      <c r="K97" s="116">
        <v>12.3</v>
      </c>
      <c r="L97" s="44">
        <f aca="true" t="shared" si="4" ref="L97:L106">AVERAGE(B97:I97)</f>
        <v>10.2</v>
      </c>
    </row>
    <row r="98" spans="1:12" ht="13.5">
      <c r="A98" s="13">
        <v>2</v>
      </c>
      <c r="B98" s="42">
        <v>8.7</v>
      </c>
      <c r="C98" s="42">
        <v>8.9</v>
      </c>
      <c r="D98" s="42">
        <v>9.2</v>
      </c>
      <c r="E98" s="42">
        <v>10.2</v>
      </c>
      <c r="F98" s="42">
        <v>11.9</v>
      </c>
      <c r="G98" s="93">
        <v>10.5</v>
      </c>
      <c r="H98" s="93">
        <v>9.2</v>
      </c>
      <c r="I98" s="93">
        <v>8.7</v>
      </c>
      <c r="J98" s="115">
        <v>8.5</v>
      </c>
      <c r="K98" s="116">
        <v>13.2</v>
      </c>
      <c r="L98" s="44">
        <f t="shared" si="4"/>
        <v>9.6625</v>
      </c>
    </row>
    <row r="99" spans="1:12" ht="13.5">
      <c r="A99" s="13">
        <v>3</v>
      </c>
      <c r="B99" s="48">
        <v>9</v>
      </c>
      <c r="C99" s="42">
        <v>8.5</v>
      </c>
      <c r="D99" s="42">
        <v>14.3</v>
      </c>
      <c r="E99" s="42">
        <v>16.2</v>
      </c>
      <c r="F99" s="42">
        <v>16</v>
      </c>
      <c r="G99" s="93">
        <v>14</v>
      </c>
      <c r="H99" s="93">
        <v>12.6</v>
      </c>
      <c r="I99" s="93">
        <v>9.7</v>
      </c>
      <c r="J99" s="115">
        <v>8.4</v>
      </c>
      <c r="K99" s="116">
        <v>18.2</v>
      </c>
      <c r="L99" s="44">
        <f t="shared" si="4"/>
        <v>12.5375</v>
      </c>
    </row>
    <row r="100" spans="1:12" ht="13.5">
      <c r="A100" s="13">
        <v>4</v>
      </c>
      <c r="B100" s="48">
        <v>7</v>
      </c>
      <c r="C100" s="42">
        <v>8.9</v>
      </c>
      <c r="D100" s="42">
        <v>9.4</v>
      </c>
      <c r="E100" s="42">
        <v>13.2</v>
      </c>
      <c r="F100" s="42">
        <v>10.1</v>
      </c>
      <c r="G100" s="93">
        <v>8.3</v>
      </c>
      <c r="H100" s="93">
        <v>8</v>
      </c>
      <c r="I100" s="93">
        <v>8.5</v>
      </c>
      <c r="J100" s="115">
        <v>5.9</v>
      </c>
      <c r="K100" s="116">
        <v>14</v>
      </c>
      <c r="L100" s="44">
        <f t="shared" si="4"/>
        <v>9.175</v>
      </c>
    </row>
    <row r="101" spans="1:12" ht="13.5">
      <c r="A101" s="13">
        <v>5</v>
      </c>
      <c r="B101" s="48">
        <v>8.6</v>
      </c>
      <c r="C101" s="42">
        <v>9</v>
      </c>
      <c r="D101" s="42">
        <v>9</v>
      </c>
      <c r="E101" s="42">
        <v>9.7</v>
      </c>
      <c r="F101" s="42">
        <v>10.4</v>
      </c>
      <c r="G101" s="93">
        <v>10.8</v>
      </c>
      <c r="H101" s="93">
        <v>8.1</v>
      </c>
      <c r="I101" s="93">
        <v>7.8</v>
      </c>
      <c r="J101" s="115">
        <v>6.4</v>
      </c>
      <c r="K101" s="116">
        <v>11.6</v>
      </c>
      <c r="L101" s="44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5">
        <v>6.4</v>
      </c>
      <c r="K102" s="116">
        <v>9.8</v>
      </c>
      <c r="L102" s="44">
        <f t="shared" si="4"/>
        <v>8.125</v>
      </c>
    </row>
    <row r="103" spans="1:12" ht="13.5">
      <c r="A103" s="13">
        <v>7</v>
      </c>
      <c r="B103" s="48">
        <v>6.2</v>
      </c>
      <c r="C103" s="42">
        <v>5.9</v>
      </c>
      <c r="D103" s="42">
        <v>7.2</v>
      </c>
      <c r="E103" s="42">
        <v>8.7</v>
      </c>
      <c r="F103" s="42">
        <v>9.1</v>
      </c>
      <c r="G103" s="93">
        <v>7.7</v>
      </c>
      <c r="H103" s="93">
        <v>5.5</v>
      </c>
      <c r="I103" s="93">
        <v>5</v>
      </c>
      <c r="J103" s="115">
        <v>3.8</v>
      </c>
      <c r="K103" s="116">
        <v>9.9</v>
      </c>
      <c r="L103" s="44">
        <f t="shared" si="4"/>
        <v>6.9125000000000005</v>
      </c>
    </row>
    <row r="104" spans="1:12" ht="13.5">
      <c r="A104" s="13">
        <v>8</v>
      </c>
      <c r="B104" s="94">
        <v>4.2</v>
      </c>
      <c r="C104" s="42">
        <v>5.3</v>
      </c>
      <c r="D104" s="42">
        <v>7.8</v>
      </c>
      <c r="E104" s="42">
        <v>10.1</v>
      </c>
      <c r="F104" s="42">
        <v>11.2</v>
      </c>
      <c r="G104" s="93">
        <v>9.8</v>
      </c>
      <c r="H104" s="93">
        <v>6.1</v>
      </c>
      <c r="I104" s="93">
        <v>1.6</v>
      </c>
      <c r="J104" s="115">
        <v>1.2</v>
      </c>
      <c r="K104" s="116">
        <v>12</v>
      </c>
      <c r="L104" s="44">
        <f t="shared" si="4"/>
        <v>7.012499999999999</v>
      </c>
    </row>
    <row r="105" spans="1:12" ht="13.5">
      <c r="A105" s="13">
        <v>9</v>
      </c>
      <c r="B105" s="48">
        <v>0.8</v>
      </c>
      <c r="C105" s="42">
        <v>5.7</v>
      </c>
      <c r="D105" s="42">
        <v>10.4</v>
      </c>
      <c r="E105" s="42">
        <v>12.4</v>
      </c>
      <c r="F105" s="42">
        <v>12.7</v>
      </c>
      <c r="G105" s="93">
        <v>11.3</v>
      </c>
      <c r="H105" s="93">
        <v>8.6</v>
      </c>
      <c r="I105" s="206">
        <v>4</v>
      </c>
      <c r="J105" s="115">
        <v>0.5</v>
      </c>
      <c r="K105" s="116">
        <v>13.4</v>
      </c>
      <c r="L105" s="44">
        <f t="shared" si="4"/>
        <v>8.2375</v>
      </c>
    </row>
    <row r="106" spans="1:12" ht="13.5">
      <c r="A106" s="13">
        <v>10</v>
      </c>
      <c r="B106" s="99">
        <v>2.4</v>
      </c>
      <c r="C106" s="99">
        <v>5.3</v>
      </c>
      <c r="D106" s="99">
        <v>10.6</v>
      </c>
      <c r="E106" s="99"/>
      <c r="F106" s="99"/>
      <c r="G106" s="99"/>
      <c r="H106" s="99"/>
      <c r="I106" s="99"/>
      <c r="J106" s="115"/>
      <c r="K106" s="43"/>
      <c r="L106" s="44">
        <f t="shared" si="4"/>
        <v>6.099999999999999</v>
      </c>
    </row>
    <row r="107" spans="1:12" ht="12.75">
      <c r="A107" s="13">
        <v>11</v>
      </c>
      <c r="B107" s="42"/>
      <c r="C107" s="42"/>
      <c r="D107" s="42"/>
      <c r="E107" s="42"/>
      <c r="F107" s="58"/>
      <c r="G107" s="42"/>
      <c r="H107" s="93"/>
      <c r="I107" s="93"/>
      <c r="J107" s="25"/>
      <c r="K107" s="43"/>
      <c r="L107" s="44"/>
    </row>
    <row r="108" spans="1:12" ht="12.75">
      <c r="A108" s="13">
        <v>12</v>
      </c>
      <c r="B108" s="93"/>
      <c r="C108" s="42"/>
      <c r="D108" s="42"/>
      <c r="E108" s="42"/>
      <c r="F108" s="42"/>
      <c r="G108" s="42"/>
      <c r="H108" s="93"/>
      <c r="I108" s="93"/>
      <c r="J108" s="25"/>
      <c r="K108" s="43"/>
      <c r="L108" s="44"/>
    </row>
    <row r="109" spans="1:12" ht="12.75">
      <c r="A109" s="13">
        <v>13</v>
      </c>
      <c r="B109" s="48"/>
      <c r="C109" s="42"/>
      <c r="D109" s="42"/>
      <c r="E109" s="42"/>
      <c r="F109" s="42"/>
      <c r="G109" s="42"/>
      <c r="H109" s="93"/>
      <c r="I109" s="93"/>
      <c r="J109" s="25"/>
      <c r="K109" s="43"/>
      <c r="L109" s="44"/>
    </row>
    <row r="110" spans="1:12" ht="12.75">
      <c r="A110" s="13">
        <v>14</v>
      </c>
      <c r="B110" s="48"/>
      <c r="C110" s="42"/>
      <c r="D110" s="42"/>
      <c r="E110" s="42"/>
      <c r="F110" s="42"/>
      <c r="G110" s="42"/>
      <c r="H110" s="93"/>
      <c r="I110" s="58"/>
      <c r="J110" s="25"/>
      <c r="K110" s="43"/>
      <c r="L110" s="44"/>
    </row>
    <row r="111" spans="1:12" ht="12.75">
      <c r="A111" s="13">
        <v>15</v>
      </c>
      <c r="B111" s="48"/>
      <c r="C111" s="42"/>
      <c r="D111" s="42"/>
      <c r="E111" s="42"/>
      <c r="F111" s="42"/>
      <c r="G111" s="42"/>
      <c r="H111" s="93"/>
      <c r="I111" s="93"/>
      <c r="J111" s="25"/>
      <c r="K111" s="43"/>
      <c r="L111" s="44"/>
    </row>
    <row r="112" spans="1:12" ht="12.75">
      <c r="A112" s="13">
        <v>16</v>
      </c>
      <c r="B112" s="48"/>
      <c r="C112" s="42"/>
      <c r="D112" s="42"/>
      <c r="E112" s="42"/>
      <c r="F112" s="42"/>
      <c r="G112" s="42"/>
      <c r="H112" s="93"/>
      <c r="I112" s="42"/>
      <c r="J112" s="25"/>
      <c r="K112" s="43"/>
      <c r="L112" s="44"/>
    </row>
    <row r="113" spans="1:12" ht="12.75">
      <c r="A113" s="13">
        <v>17</v>
      </c>
      <c r="B113" s="48"/>
      <c r="C113" s="42"/>
      <c r="D113" s="42"/>
      <c r="E113" s="42"/>
      <c r="F113" s="42"/>
      <c r="G113" s="42"/>
      <c r="H113" s="42"/>
      <c r="I113" s="42"/>
      <c r="J113" s="25"/>
      <c r="K113" s="43"/>
      <c r="L113" s="44"/>
    </row>
    <row r="114" spans="1:12" ht="12.75">
      <c r="A114" s="13">
        <v>18</v>
      </c>
      <c r="B114" s="48"/>
      <c r="C114" s="42"/>
      <c r="D114" s="42"/>
      <c r="E114" s="42"/>
      <c r="F114" s="42"/>
      <c r="G114" s="42"/>
      <c r="H114" s="42"/>
      <c r="I114" s="42"/>
      <c r="J114" s="25"/>
      <c r="K114" s="43"/>
      <c r="L114" s="44"/>
    </row>
    <row r="115" spans="1:12" ht="12.75">
      <c r="A115" s="13">
        <v>19</v>
      </c>
      <c r="B115" s="42"/>
      <c r="C115" s="42"/>
      <c r="D115" s="42"/>
      <c r="E115" s="42"/>
      <c r="F115" s="42"/>
      <c r="G115" s="42"/>
      <c r="H115" s="42"/>
      <c r="I115" s="42"/>
      <c r="J115" s="25"/>
      <c r="K115" s="43"/>
      <c r="L115" s="44"/>
    </row>
    <row r="116" spans="1:12" ht="12.75">
      <c r="A116" s="13">
        <v>20</v>
      </c>
      <c r="B116" s="48"/>
      <c r="C116" s="42"/>
      <c r="D116" s="42"/>
      <c r="E116" s="42"/>
      <c r="F116" s="42"/>
      <c r="G116" s="42"/>
      <c r="H116" s="42"/>
      <c r="I116" s="42"/>
      <c r="J116" s="25"/>
      <c r="K116" s="43"/>
      <c r="L116" s="44"/>
    </row>
    <row r="117" spans="1:12" ht="12.75">
      <c r="A117" s="13">
        <v>21</v>
      </c>
      <c r="B117" s="48"/>
      <c r="C117" s="42"/>
      <c r="D117" s="42"/>
      <c r="E117" s="42"/>
      <c r="F117" s="42"/>
      <c r="G117" s="58"/>
      <c r="H117" s="42"/>
      <c r="I117" s="42"/>
      <c r="J117" s="25"/>
      <c r="K117" s="43"/>
      <c r="L117" s="44"/>
    </row>
    <row r="118" spans="1:12" ht="12.75">
      <c r="A118" s="13">
        <v>22</v>
      </c>
      <c r="B118" s="48"/>
      <c r="C118" s="42"/>
      <c r="D118" s="42"/>
      <c r="E118" s="42"/>
      <c r="F118" s="42"/>
      <c r="G118" s="58"/>
      <c r="H118" s="42"/>
      <c r="I118" s="42"/>
      <c r="J118" s="25"/>
      <c r="K118" s="43"/>
      <c r="L118" s="44"/>
    </row>
    <row r="119" spans="1:12" ht="12.75">
      <c r="A119" s="13">
        <v>23</v>
      </c>
      <c r="B119" s="48"/>
      <c r="C119" s="42"/>
      <c r="D119" s="42"/>
      <c r="E119" s="58"/>
      <c r="F119" s="58"/>
      <c r="G119" s="58"/>
      <c r="H119" s="58"/>
      <c r="I119" s="58"/>
      <c r="J119" s="25"/>
      <c r="K119" s="43"/>
      <c r="L119" s="44"/>
    </row>
    <row r="120" spans="1:12" ht="13.5">
      <c r="A120" s="13">
        <v>24</v>
      </c>
      <c r="B120" s="99"/>
      <c r="C120" s="99"/>
      <c r="D120" s="99"/>
      <c r="E120" s="99"/>
      <c r="F120" s="99"/>
      <c r="G120" s="99"/>
      <c r="H120" s="99"/>
      <c r="I120" s="99"/>
      <c r="J120" s="115"/>
      <c r="K120" s="116"/>
      <c r="L120" s="44"/>
    </row>
    <row r="121" spans="1:12" ht="12.75">
      <c r="A121" s="13">
        <v>25</v>
      </c>
      <c r="B121" s="48"/>
      <c r="C121" s="42"/>
      <c r="D121" s="42"/>
      <c r="E121" s="58"/>
      <c r="F121" s="58"/>
      <c r="G121" s="58"/>
      <c r="H121" s="58"/>
      <c r="I121" s="58"/>
      <c r="J121" s="25"/>
      <c r="K121" s="43"/>
      <c r="L121" s="44"/>
    </row>
    <row r="122" spans="1:12" ht="13.5">
      <c r="A122" s="13">
        <v>26</v>
      </c>
      <c r="B122" s="99"/>
      <c r="C122" s="99"/>
      <c r="D122" s="99"/>
      <c r="E122" s="99"/>
      <c r="F122" s="99"/>
      <c r="G122" s="99"/>
      <c r="H122" s="99"/>
      <c r="I122" s="99"/>
      <c r="J122" s="115"/>
      <c r="K122" s="116"/>
      <c r="L122" s="44"/>
    </row>
    <row r="123" spans="1:12" ht="12.75">
      <c r="A123" s="13">
        <v>27</v>
      </c>
      <c r="B123" s="48"/>
      <c r="C123" s="42"/>
      <c r="D123" s="42"/>
      <c r="E123" s="58"/>
      <c r="F123" s="58"/>
      <c r="G123" s="58"/>
      <c r="H123" s="58"/>
      <c r="I123" s="58"/>
      <c r="J123" s="25"/>
      <c r="K123" s="43"/>
      <c r="L123" s="44"/>
    </row>
    <row r="124" spans="1:21" ht="12.75">
      <c r="A124" s="13">
        <v>28</v>
      </c>
      <c r="B124" s="48"/>
      <c r="C124" s="42"/>
      <c r="D124" s="42"/>
      <c r="E124" s="58"/>
      <c r="F124" s="58"/>
      <c r="G124" s="58"/>
      <c r="H124" s="58"/>
      <c r="I124" s="58"/>
      <c r="J124" s="25"/>
      <c r="K124" s="43"/>
      <c r="L124" s="44"/>
      <c r="U124" s="232"/>
    </row>
    <row r="125" spans="1:21" ht="12.75">
      <c r="A125" s="13">
        <v>29</v>
      </c>
      <c r="B125" s="48"/>
      <c r="C125" s="42"/>
      <c r="D125" s="42"/>
      <c r="E125" s="58"/>
      <c r="F125" s="58"/>
      <c r="G125" s="58"/>
      <c r="H125" s="58"/>
      <c r="I125" s="58"/>
      <c r="J125" s="25"/>
      <c r="K125" s="43"/>
      <c r="L125" s="44"/>
      <c r="U125" s="232"/>
    </row>
    <row r="126" spans="1:12" ht="12.75">
      <c r="A126" s="13">
        <v>30</v>
      </c>
      <c r="B126" s="67"/>
      <c r="C126" s="42"/>
      <c r="D126" s="42"/>
      <c r="E126" s="58"/>
      <c r="F126" s="58"/>
      <c r="G126" s="58"/>
      <c r="H126" s="58"/>
      <c r="I126" s="58"/>
      <c r="J126" s="25"/>
      <c r="K126" s="43"/>
      <c r="L126" s="44"/>
    </row>
    <row r="127" spans="1:12" ht="12.75">
      <c r="A127" s="13">
        <v>31</v>
      </c>
      <c r="B127" s="67"/>
      <c r="C127" s="42"/>
      <c r="D127" s="42"/>
      <c r="E127" s="58"/>
      <c r="F127" s="58"/>
      <c r="G127" s="58"/>
      <c r="H127" s="58"/>
      <c r="I127" s="58"/>
      <c r="J127" s="25"/>
      <c r="K127" s="43"/>
      <c r="L127" s="44"/>
    </row>
    <row r="128" spans="1:12" ht="12.75">
      <c r="A128" s="34"/>
      <c r="B128" s="54"/>
      <c r="C128" s="34"/>
      <c r="D128" s="34"/>
      <c r="E128" s="55"/>
      <c r="F128" s="55"/>
      <c r="G128" s="58"/>
      <c r="H128" s="58"/>
      <c r="I128" s="58"/>
      <c r="J128" s="25"/>
      <c r="K128" s="43"/>
      <c r="L128" s="44"/>
    </row>
    <row r="129" spans="1:12" ht="12.75">
      <c r="A129" s="34" t="s">
        <v>53</v>
      </c>
      <c r="B129" s="98">
        <f aca="true" t="shared" si="5" ref="B129:I129">AVERAGE(B97:B127)</f>
        <v>6.3100000000000005</v>
      </c>
      <c r="C129" s="98">
        <f t="shared" si="5"/>
        <v>7.449999999999998</v>
      </c>
      <c r="D129" s="98">
        <f t="shared" si="5"/>
        <v>9.610000000000001</v>
      </c>
      <c r="E129" s="98">
        <f t="shared" si="5"/>
        <v>11.3</v>
      </c>
      <c r="F129" s="98">
        <f t="shared" si="5"/>
        <v>11.255555555555555</v>
      </c>
      <c r="G129" s="98">
        <f t="shared" si="5"/>
        <v>10.18888888888889</v>
      </c>
      <c r="H129" s="98">
        <f t="shared" si="5"/>
        <v>8.477777777777778</v>
      </c>
      <c r="I129" s="98">
        <f t="shared" si="5"/>
        <v>6.877777777777776</v>
      </c>
      <c r="J129" s="117">
        <f>AVERAGE(J97:J127)</f>
        <v>5.488888888888889</v>
      </c>
      <c r="K129" s="49">
        <f>AVERAGE(K97:K127)</f>
        <v>12.711111111111112</v>
      </c>
      <c r="L129" s="98">
        <f>AVERAGE(L97:L127)</f>
        <v>8.71375</v>
      </c>
    </row>
    <row r="130" spans="1:12" ht="12.75">
      <c r="A130" s="34"/>
      <c r="B130" s="44"/>
      <c r="C130" s="44"/>
      <c r="D130" s="44"/>
      <c r="E130" s="44"/>
      <c r="F130" s="44"/>
      <c r="G130" s="34"/>
      <c r="H130" s="80"/>
      <c r="I130" s="80"/>
      <c r="J130" s="13"/>
      <c r="K130" s="13"/>
      <c r="L130" s="34"/>
    </row>
    <row r="131" spans="1:12" ht="12.75">
      <c r="A131" s="34"/>
      <c r="B131" s="13"/>
      <c r="C131" s="13"/>
      <c r="D131" s="13"/>
      <c r="E131" s="34"/>
      <c r="F131" s="34"/>
      <c r="G131" s="34"/>
      <c r="H131" s="34"/>
      <c r="I131" s="44"/>
      <c r="J131" s="25"/>
      <c r="K131" s="44"/>
      <c r="L131" s="42"/>
    </row>
    <row r="132" spans="1:12" ht="12.75">
      <c r="A132" s="34"/>
      <c r="B132" s="13"/>
      <c r="C132" s="13"/>
      <c r="D132" s="13"/>
      <c r="E132" s="13"/>
      <c r="F132" s="34"/>
      <c r="G132" s="34"/>
      <c r="H132" s="34"/>
      <c r="I132" s="44"/>
      <c r="J132" s="25"/>
      <c r="K132" s="13"/>
      <c r="L132" s="34"/>
    </row>
    <row r="133" spans="1:12" ht="12.75">
      <c r="A133" s="34"/>
      <c r="B133" s="13"/>
      <c r="C133" s="13"/>
      <c r="D133" s="13"/>
      <c r="E133" s="13"/>
      <c r="F133" s="13"/>
      <c r="G133" s="34"/>
      <c r="H133" s="34"/>
      <c r="I133" s="13"/>
      <c r="J133" s="13"/>
      <c r="K133" s="13"/>
      <c r="L133" s="34"/>
    </row>
    <row r="134" spans="1:12" ht="12.75">
      <c r="A134" s="34"/>
      <c r="B134" s="44"/>
      <c r="C134" s="34"/>
      <c r="D134" s="34"/>
      <c r="E134" s="34"/>
      <c r="F134" s="34"/>
      <c r="G134" s="34"/>
      <c r="H134" s="34"/>
      <c r="I134" s="13"/>
      <c r="J134" s="13"/>
      <c r="K134" s="44"/>
      <c r="L134" s="34"/>
    </row>
    <row r="135" spans="1:12" ht="12.75">
      <c r="A135" s="34"/>
      <c r="B135" s="13"/>
      <c r="C135" s="13"/>
      <c r="D135" s="13"/>
      <c r="E135" s="13"/>
      <c r="F135" s="34"/>
      <c r="G135" s="34"/>
      <c r="H135" s="34"/>
      <c r="I135" s="13"/>
      <c r="J135" s="13"/>
      <c r="K135" s="44"/>
      <c r="L135" s="34"/>
    </row>
    <row r="136" spans="1:12" ht="12.75">
      <c r="A136" s="80"/>
      <c r="B136" s="13"/>
      <c r="C136" s="13"/>
      <c r="D136" s="13"/>
      <c r="E136" s="34"/>
      <c r="F136" s="34"/>
      <c r="G136" s="34"/>
      <c r="H136" s="34"/>
      <c r="I136" s="13"/>
      <c r="J136" s="13"/>
      <c r="K136" s="13"/>
      <c r="L136" s="34"/>
    </row>
    <row r="137" spans="1:12" ht="12.75">
      <c r="A137" s="80"/>
      <c r="B137" s="80"/>
      <c r="C137" s="80"/>
      <c r="D137" s="80"/>
      <c r="E137" s="80"/>
      <c r="F137" s="80"/>
      <c r="G137" s="80"/>
      <c r="H137" s="80"/>
      <c r="I137" s="13"/>
      <c r="J137" s="13"/>
      <c r="K137" s="44"/>
      <c r="L137" s="8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2011-09-30T19:17:25Z</dcterms:modified>
  <cp:category/>
  <cp:version/>
  <cp:contentType/>
  <cp:contentStatus/>
</cp:coreProperties>
</file>