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BA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  <comment ref="Z13" authorId="0">
      <text>
        <r>
          <rPr>
            <sz val="8"/>
            <rFont val="Tahoma"/>
            <family val="0"/>
          </rPr>
          <t>12,2 Öræfi, vegagerðarstöð</t>
        </r>
      </text>
    </comment>
    <comment ref="AX14" authorId="0">
      <text>
        <r>
          <rPr>
            <sz val="8"/>
            <rFont val="Tahoma"/>
            <family val="0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0"/>
          </rPr>
          <t>4,3 Kvísker, vegagerðastöð</t>
        </r>
      </text>
    </comment>
    <comment ref="AF18" authorId="0">
      <text>
        <r>
          <rPr>
            <sz val="8"/>
            <rFont val="Tahoma"/>
            <family val="0"/>
          </rPr>
          <t>84,0 Bláfjöll</t>
        </r>
      </text>
    </comment>
    <comment ref="Z23" authorId="0">
      <text>
        <r>
          <rPr>
            <sz val="8"/>
            <rFont val="Tahoma"/>
            <family val="0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0"/>
          </rPr>
          <t>54,0 Eyjabakkar</t>
        </r>
      </text>
    </comment>
    <comment ref="Z26" authorId="0">
      <text>
        <r>
          <rPr>
            <sz val="8"/>
            <rFont val="Tahoma"/>
            <family val="0"/>
          </rPr>
          <t>5,0 Hvammur, vegagerðarstöð</t>
        </r>
      </text>
    </comment>
    <comment ref="Z31" authorId="0">
      <text>
        <r>
          <rPr>
            <sz val="8"/>
            <rFont val="Tahoma"/>
            <family val="0"/>
          </rPr>
          <t>3,5° Öræfi, vegagerðastöð</t>
        </r>
      </text>
    </comment>
    <comment ref="AA32" authorId="0">
      <text>
        <r>
          <rPr>
            <sz val="8"/>
            <rFont val="Tahoma"/>
            <family val="0"/>
          </rPr>
          <t>5,0° Öræfi, vegagerðarstöð.</t>
        </r>
      </text>
    </comment>
    <comment ref="AG32" authorId="0">
      <text>
        <r>
          <rPr>
            <sz val="8"/>
            <rFont val="Tahoma"/>
            <family val="0"/>
          </rPr>
          <t>14,7 Bláfjöll</t>
        </r>
      </text>
    </comment>
    <comment ref="AB2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F58" authorId="0">
      <text>
        <r>
          <rPr>
            <sz val="8"/>
            <rFont val="Tahoma"/>
            <family val="0"/>
          </rPr>
          <t>32,4 Bláfjöll</t>
        </r>
      </text>
    </comment>
    <comment ref="R56" authorId="0">
      <text>
        <r>
          <rPr>
            <sz val="8"/>
            <rFont val="Tahoma"/>
            <family val="0"/>
          </rPr>
          <t>og 2004</t>
        </r>
      </text>
    </comment>
    <comment ref="T60" authorId="0">
      <text>
        <r>
          <rPr>
            <sz val="8"/>
            <rFont val="Tahoma"/>
            <family val="0"/>
          </rPr>
          <t>og 1969, 1995</t>
        </r>
      </text>
    </comment>
    <comment ref="V62" authorId="0">
      <text>
        <r>
          <rPr>
            <sz val="8"/>
            <rFont val="Tahoma"/>
            <family val="0"/>
          </rPr>
          <t>og 1967</t>
        </r>
      </text>
    </comment>
    <comment ref="V66" authorId="0">
      <text>
        <r>
          <rPr>
            <sz val="8"/>
            <rFont val="Tahoma"/>
            <family val="0"/>
          </rPr>
          <t>og 1967, 2003</t>
        </r>
      </text>
    </comment>
    <comment ref="V71" authorId="0">
      <text>
        <r>
          <rPr>
            <sz val="8"/>
            <rFont val="Tahoma"/>
            <family val="0"/>
          </rPr>
          <t>og 1982</t>
        </r>
      </text>
    </comment>
    <comment ref="V75" authorId="0">
      <text>
        <r>
          <rPr>
            <sz val="8"/>
            <rFont val="Tahoma"/>
            <family val="0"/>
          </rPr>
          <t>og 2011</t>
        </r>
      </text>
    </comment>
    <comment ref="T76" authorId="0">
      <text>
        <r>
          <rPr>
            <sz val="8"/>
            <rFont val="Tahoma"/>
            <family val="0"/>
          </rPr>
          <t>og 1973</t>
        </r>
      </text>
    </comment>
    <comment ref="AF60" authorId="0">
      <text>
        <r>
          <rPr>
            <sz val="8"/>
            <rFont val="Tahoma"/>
            <family val="0"/>
          </rPr>
          <t>33,7 Sáta</t>
        </r>
      </text>
    </comment>
    <comment ref="AW61" authorId="0">
      <text>
        <r>
          <rPr>
            <sz val="8"/>
            <rFont val="Tahoma"/>
            <family val="0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0"/>
          </rPr>
          <t>7,5 Steinar, vegagerðastöð</t>
        </r>
      </text>
    </comment>
    <comment ref="Z71" authorId="0">
      <text>
        <r>
          <rPr>
            <sz val="8"/>
            <rFont val="Tahoma"/>
            <family val="0"/>
          </rPr>
          <t>7,5 Steinar, vegagerðarstöð</t>
        </r>
      </text>
    </comment>
    <comment ref="V112" authorId="0">
      <text>
        <r>
          <rPr>
            <sz val="8"/>
            <rFont val="Tahoma"/>
            <family val="0"/>
          </rPr>
          <t xml:space="preserve"> og 1927</t>
        </r>
      </text>
    </comment>
    <comment ref="R117" authorId="0">
      <text>
        <r>
          <rPr>
            <sz val="8"/>
            <rFont val="Tahoma"/>
            <family val="0"/>
          </rPr>
          <t>og 1986</t>
        </r>
      </text>
    </comment>
    <comment ref="Z101" authorId="0">
      <text>
        <r>
          <rPr>
            <sz val="8"/>
            <rFont val="Tahoma"/>
            <family val="0"/>
          </rPr>
          <t>6,8 Streiti, vegagerðastöð</t>
        </r>
      </text>
    </comment>
    <comment ref="Z112" authorId="0">
      <text>
        <r>
          <rPr>
            <sz val="8"/>
            <rFont val="Tahoma"/>
            <family val="0"/>
          </rPr>
          <t xml:space="preserve">7,3 Hvammur undir Eyjafjöllum, vegagerðarstöð. 
</t>
        </r>
      </text>
    </comment>
    <comment ref="AF115" authorId="0">
      <text>
        <r>
          <rPr>
            <sz val="8"/>
            <rFont val="Tahoma"/>
            <family val="0"/>
          </rPr>
          <t>Finnst nú þessar háu tölu sí og æ frá Bláfjöllum kannski eitthvað grunsamlegar.</t>
        </r>
      </text>
    </comment>
    <comment ref="AW116" authorId="0">
      <text>
        <r>
          <rPr>
            <sz val="8"/>
            <rFont val="Tahoma"/>
            <family val="0"/>
          </rPr>
          <t xml:space="preserve">Ætti maður að trúa þessum snjódýptartölum frá Hrafnabjörgum? 
</t>
        </r>
      </text>
    </comment>
    <comment ref="AW117" authorId="0">
      <text>
        <r>
          <rPr>
            <sz val="8"/>
            <rFont val="Tahoma"/>
            <family val="0"/>
          </rPr>
          <t xml:space="preserve">Jú, þetta ber líklega að taka alvarlega úr því snjdýptim fer stöðugt minnkand þótölurnar séu ótrulega háar
</t>
        </r>
      </text>
    </comment>
    <comment ref="AB95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  <comment ref="M5" authorId="0">
      <text>
        <r>
          <rPr>
            <sz val="8"/>
            <rFont val="Tahoma"/>
            <family val="0"/>
          </rPr>
          <t xml:space="preserve">Þetta dagsmeðalhitatal fyrir janúar á Akureyri er nú eitthvað undarlegt, eða hvað.  </t>
        </r>
      </text>
    </comment>
    <comment ref="O18" authorId="0">
      <text>
        <r>
          <rPr>
            <sz val="8"/>
            <rFont val="Tahoma"/>
            <family val="0"/>
          </rPr>
          <t>Snjódýpt 28 cm flekkótt</t>
        </r>
      </text>
    </comment>
    <comment ref="O19" authorId="0">
      <text>
        <r>
          <rPr>
            <sz val="8"/>
            <rFont val="Tahoma"/>
            <family val="0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0"/>
          </rPr>
          <t>Hálfhvítt, 23 cm</t>
        </r>
      </text>
    </comment>
    <comment ref="O20" authorId="0">
      <text>
        <r>
          <rPr>
            <sz val="8"/>
            <rFont val="Tahoma"/>
            <family val="0"/>
          </rPr>
          <t>Hálfhvítt, 23 cm.</t>
        </r>
      </text>
    </comment>
    <comment ref="O21" authorId="0">
      <text>
        <r>
          <rPr>
            <sz val="8"/>
            <rFont val="Tahoma"/>
            <family val="0"/>
          </rPr>
          <t>Flekkítt 21 cm</t>
        </r>
      </text>
    </comment>
    <comment ref="O23" authorId="0">
      <text>
        <r>
          <rPr>
            <sz val="8"/>
            <rFont val="Tahoma"/>
            <family val="0"/>
          </rPr>
          <t xml:space="preserve">Talin flekkótt jörð og snjódýpt 25 cm.  </t>
        </r>
      </text>
    </comment>
    <comment ref="O24" authorId="0">
      <text>
        <r>
          <rPr>
            <sz val="8"/>
            <rFont val="Tahoma"/>
            <family val="0"/>
          </rPr>
          <t>Flekkótt en snjódypt 24 cm.</t>
        </r>
      </text>
    </comment>
    <comment ref="O34" authorId="0">
      <text>
        <r>
          <rPr>
            <sz val="8"/>
            <rFont val="Tahoma"/>
            <family val="0"/>
          </rPr>
          <t>flekkót en snjódýpt 12 cm</t>
        </r>
      </text>
    </comment>
    <comment ref="O35" authorId="0">
      <text>
        <r>
          <rPr>
            <sz val="8"/>
            <rFont val="Tahoma"/>
            <family val="0"/>
          </rPr>
          <t>Flekkótt en snjódýpt 10 cm</t>
        </r>
      </text>
    </comment>
    <comment ref="O67" authorId="0">
      <text>
        <r>
          <rPr>
            <sz val="8"/>
            <rFont val="Tahoma"/>
            <family val="0"/>
          </rPr>
          <t>Flekkótt en snjódæypt gefin 13 cm</t>
        </r>
      </text>
    </comment>
    <comment ref="O68" authorId="0">
      <text>
        <r>
          <rPr>
            <sz val="8"/>
            <rFont val="Tahoma"/>
            <family val="0"/>
          </rPr>
          <t>Flekkótt en snjódýpt tlain 13 cm</t>
        </r>
      </text>
    </comment>
    <comment ref="O69" authorId="0">
      <text>
        <r>
          <rPr>
            <sz val="8"/>
            <rFont val="Tahoma"/>
            <family val="0"/>
          </rPr>
          <t xml:space="preserve">6 cm
</t>
        </r>
      </text>
    </comment>
    <comment ref="O70" authorId="0">
      <text>
        <r>
          <rPr>
            <sz val="8"/>
            <rFont val="Tahoma"/>
            <family val="0"/>
          </rPr>
          <t>6 cm</t>
        </r>
      </text>
    </comment>
    <comment ref="O74" authorId="0">
      <text>
        <r>
          <rPr>
            <sz val="8"/>
            <rFont val="Tahoma"/>
            <family val="0"/>
          </rPr>
          <t>2 cm</t>
        </r>
      </text>
    </comment>
    <comment ref="O75" authorId="0">
      <text>
        <r>
          <rPr>
            <sz val="8"/>
            <rFont val="Tahoma"/>
            <family val="0"/>
          </rPr>
          <t xml:space="preserve">6 cm </t>
        </r>
      </text>
    </comment>
    <comment ref="O78" authorId="0">
      <text>
        <r>
          <rPr>
            <sz val="8"/>
            <rFont val="Tahoma"/>
            <family val="0"/>
          </rPr>
          <t>3 cm</t>
        </r>
      </text>
    </comment>
    <comment ref="O92" authorId="0">
      <text>
        <r>
          <rPr>
            <sz val="8"/>
            <rFont val="Tahoma"/>
            <family val="0"/>
          </rPr>
          <t>3 cm</t>
        </r>
      </text>
    </comment>
    <comment ref="O97" authorId="0">
      <text>
        <r>
          <rPr>
            <sz val="8"/>
            <rFont val="Tahoma"/>
            <family val="0"/>
          </rPr>
          <t>2 cm</t>
        </r>
      </text>
    </comment>
    <comment ref="O98" authorId="0">
      <text>
        <r>
          <rPr>
            <sz val="8"/>
            <rFont val="Tahoma"/>
            <family val="0"/>
          </rPr>
          <t>6 cm</t>
        </r>
      </text>
    </comment>
    <comment ref="O100" authorId="0">
      <text>
        <r>
          <rPr>
            <sz val="8"/>
            <rFont val="Tahoma"/>
            <family val="0"/>
          </rPr>
          <t>4 cm</t>
        </r>
      </text>
    </comment>
    <comment ref="O99" authorId="0">
      <text>
        <r>
          <rPr>
            <sz val="8"/>
            <rFont val="Tahoma"/>
            <family val="0"/>
          </rPr>
          <t>6 cm</t>
        </r>
      </text>
    </comment>
    <comment ref="O102" authorId="0">
      <text>
        <r>
          <rPr>
            <sz val="8"/>
            <rFont val="Tahoma"/>
            <family val="0"/>
          </rPr>
          <t>3 cm</t>
        </r>
      </text>
    </comment>
    <comment ref="O104" authorId="0">
      <text>
        <r>
          <rPr>
            <sz val="8"/>
            <rFont val="Tahoma"/>
            <family val="0"/>
          </rPr>
          <t>2 cm</t>
        </r>
      </text>
    </comment>
  </commentList>
</comments>
</file>

<file path=xl/sharedStrings.xml><?xml version="1.0" encoding="utf-8"?>
<sst xmlns="http://schemas.openxmlformats.org/spreadsheetml/2006/main" count="3251" uniqueCount="493">
  <si>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</si>
  <si>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</si>
  <si>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</si>
  <si>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</si>
  <si>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</si>
  <si>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</si>
  <si>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</si>
  <si>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</si>
  <si>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</si>
  <si>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</si>
  <si>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</si>
  <si>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</si>
  <si>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</si>
  <si>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</si>
  <si>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</si>
  <si>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</si>
  <si>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</si>
  <si>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</si>
  <si>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</si>
  <si>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</si>
  <si>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</si>
  <si>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</si>
  <si>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</si>
  <si>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</si>
  <si>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</si>
  <si>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</si>
  <si>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</si>
  <si>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</si>
  <si>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</si>
  <si>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</si>
  <si>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</si>
  <si>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</si>
  <si>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</si>
  <si>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</si>
  <si>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</si>
  <si>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</si>
  <si>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</si>
  <si>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</si>
  <si>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</si>
  <si>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</si>
  <si>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</si>
  <si>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</si>
  <si>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</si>
  <si>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</si>
  <si>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</si>
  <si>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</si>
  <si>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</si>
  <si>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</si>
  <si>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</si>
  <si>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</si>
  <si>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</si>
  <si>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</si>
  <si>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</si>
  <si>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</si>
  <si>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</si>
  <si>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</si>
  <si>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</si>
  <si>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</si>
  <si>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</si>
  <si>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</si>
  <si>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</si>
  <si>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</si>
  <si>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</si>
  <si>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</si>
  <si>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</si>
  <si>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</si>
  <si>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</si>
  <si>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</si>
  <si>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</si>
  <si>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</si>
  <si>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Litla-Ávík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</si>
  <si>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</si>
  <si>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</si>
  <si>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</si>
  <si>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</si>
  <si>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</si>
  <si>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</si>
  <si>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</si>
  <si>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</si>
  <si>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</si>
  <si>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</si>
  <si>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</si>
  <si>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</si>
  <si>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</si>
  <si>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</si>
  <si>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</si>
  <si>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</si>
  <si>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</si>
  <si>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</si>
  <si>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</si>
  <si>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</si>
  <si>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</si>
  <si>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</si>
  <si>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</si>
  <si>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</si>
  <si>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</si>
  <si>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</si>
  <si>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</si>
  <si>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</si>
  <si>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</si>
  <si>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</si>
  <si>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</si>
  <si>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</si>
  <si>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</si>
  <si>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</si>
  <si>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</si>
  <si>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</si>
  <si>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Þverá í Dalsmynni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</si>
  <si>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</si>
  <si>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</si>
  <si>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</si>
  <si>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</si>
  <si>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</si>
  <si>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</si>
  <si>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</si>
  <si>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</si>
  <si>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</si>
  <si>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</si>
  <si>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</si>
  <si>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</si>
  <si>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</si>
  <si>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</si>
  <si>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</si>
  <si>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</si>
  <si>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</si>
  <si>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</si>
  <si>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</si>
  <si>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</si>
  <si>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</si>
  <si>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</si>
  <si>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</si>
  <si>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</si>
  <si>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</si>
  <si>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</si>
  <si>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</si>
  <si>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</si>
  <si>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</si>
  <si>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</si>
  <si>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</si>
  <si>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</si>
  <si>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</si>
  <si>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</si>
  <si>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</si>
  <si>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</si>
  <si>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</si>
  <si>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</si>
  <si>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</si>
  <si>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</si>
  <si>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</si>
  <si>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</si>
  <si>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</si>
  <si>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2011</t>
  </si>
  <si>
    <t>Mýri</t>
  </si>
  <si>
    <t>flekkótt 14</t>
  </si>
  <si>
    <t>Akurnes</t>
  </si>
  <si>
    <t>Grímsey</t>
  </si>
  <si>
    <t>flekkótt 12</t>
  </si>
  <si>
    <t xml:space="preserve">flekkótt 10 </t>
  </si>
  <si>
    <t>Þorvaldsstaðir</t>
  </si>
  <si>
    <t>Kollsá</t>
  </si>
  <si>
    <t>Garður</t>
  </si>
  <si>
    <t>Flekkótt 5</t>
  </si>
  <si>
    <t>Sauðanes</t>
  </si>
  <si>
    <t xml:space="preserve">Setberg á Snæfellsn </t>
  </si>
  <si>
    <t>Bolungarvik</t>
  </si>
  <si>
    <t>Ásbyrgi</t>
  </si>
  <si>
    <t>Barkarstaðir</t>
  </si>
  <si>
    <t>flekkótt 8</t>
  </si>
  <si>
    <t>Egilsstaðir</t>
  </si>
  <si>
    <t>flekkótt 5</t>
  </si>
  <si>
    <t>flekkótt 2</t>
  </si>
  <si>
    <t>Hæll í Hreppum</t>
  </si>
  <si>
    <t>Litla-Hlíð í Skagaf.</t>
  </si>
  <si>
    <t>Stórhöfði</t>
  </si>
  <si>
    <t>flekkótt 1</t>
  </si>
  <si>
    <t>Végeirsstaðir</t>
  </si>
  <si>
    <t xml:space="preserve">Kvennabrekka 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</si>
  <si>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</si>
  <si>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</si>
  <si>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</si>
  <si>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</si>
  <si>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</si>
  <si>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</si>
  <si>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</si>
  <si>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</si>
  <si>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</si>
  <si>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</si>
  <si>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</si>
  <si>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</si>
  <si>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</si>
  <si>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</si>
  <si>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</si>
  <si>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</si>
  <si>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</si>
  <si>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</si>
  <si>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</si>
  <si>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</si>
  <si>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</si>
  <si>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</si>
  <si>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</si>
  <si>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</si>
  <si>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</si>
  <si>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</si>
  <si>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</si>
  <si>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</si>
  <si>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</si>
  <si>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</si>
  <si>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</si>
  <si>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</si>
  <si>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</si>
  <si>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</si>
  <si>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</si>
  <si>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</si>
  <si>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</si>
  <si>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</si>
  <si>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</si>
  <si>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</si>
  <si>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</si>
  <si>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</si>
  <si>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</si>
  <si>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</si>
  <si>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</si>
  <si>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</si>
  <si>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</si>
  <si>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</si>
  <si>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</si>
  <si>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</si>
  <si>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</si>
  <si>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</si>
  <si>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</si>
  <si>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</si>
  <si>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</si>
  <si>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</si>
  <si>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</si>
  <si>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</si>
  <si>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</si>
  <si>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</si>
  <si>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</si>
  <si>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</si>
  <si>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</si>
  <si>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</si>
  <si>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</si>
  <si>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</si>
  <si>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</si>
  <si>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</si>
  <si>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</si>
  <si>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</si>
  <si>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</si>
  <si>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</si>
  <si>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</si>
  <si>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</si>
  <si>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</si>
  <si>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</si>
  <si>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</si>
  <si>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</si>
  <si>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</si>
  <si>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</si>
  <si>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</si>
  <si>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</si>
  <si>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</si>
  <si>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</si>
  <si>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</si>
  <si>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</si>
  <si>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</si>
  <si>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</si>
  <si>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</si>
  <si>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</si>
  <si>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</si>
  <si>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</si>
  <si>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</si>
  <si>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</si>
  <si>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</si>
  <si>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</si>
  <si>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</si>
  <si>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</si>
  <si>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</si>
  <si>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</si>
  <si>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</si>
  <si>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</si>
  <si>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</si>
  <si>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</si>
  <si>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</si>
  <si>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</si>
  <si>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</si>
  <si>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</si>
  <si>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</si>
  <si>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</si>
  <si>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</si>
  <si>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</si>
  <si>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</si>
  <si>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</si>
  <si>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</si>
  <si>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</si>
  <si>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</si>
  <si>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</si>
  <si>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</si>
  <si>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</si>
  <si>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</si>
  <si>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</si>
  <si>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</si>
  <si>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</si>
  <si>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</si>
  <si>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</si>
  <si>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</si>
  <si>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</si>
  <si>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</si>
  <si>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</si>
  <si>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</si>
  <si>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</si>
  <si>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</si>
  <si>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</si>
  <si>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</si>
  <si>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</si>
  <si>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</si>
  <si>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</si>
  <si>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</si>
  <si>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</si>
  <si>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</si>
  <si>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</si>
  <si>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</si>
  <si>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</si>
  <si>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</si>
  <si>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</si>
  <si>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</si>
  <si>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</si>
  <si>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</si>
  <si>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</si>
  <si>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</si>
  <si>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</si>
  <si>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</si>
  <si>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</si>
  <si>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</si>
  <si>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</si>
  <si>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</si>
  <si>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</si>
  <si>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</si>
  <si>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</si>
  <si>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</si>
  <si>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</si>
  <si>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</si>
  <si>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</si>
  <si>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</si>
  <si>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</si>
  <si>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</si>
  <si>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</si>
  <si>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</si>
  <si>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</si>
  <si>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</si>
  <si>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</si>
  <si>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</si>
  <si>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</si>
  <si>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</si>
  <si>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</si>
  <si>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2011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</si>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</sst>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" xfId="0" applyNumberFormat="1" applyFont="1" applyFill="1" applyBorder="1" applyAlignment="1">
      <alignment/>
    </xf>
    <xf numFmtId="164" fontId="12" fillId="0" borderId="1" xfId="0" applyNumberFormat="1" applyFont="1" applyBorder="1" applyAlignment="1">
      <alignment/>
    </xf>
    <xf numFmtId="0" fontId="28" fillId="0" borderId="1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2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workbookViewId="0" topLeftCell="A91">
      <selection activeCell="P117" sqref="P117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1.28125" style="0" customWidth="1"/>
    <col min="31" max="31" width="11.8515625" style="0" bestFit="1" customWidth="1"/>
    <col min="32" max="32" width="6.7109375" style="118" customWidth="1"/>
    <col min="33" max="33" width="13.28125" style="118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417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465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0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0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23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4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102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0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5">
        <v>65</v>
      </c>
      <c r="AX6" s="63" t="s">
        <v>97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23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102</v>
      </c>
      <c r="AF7" s="73">
        <v>12</v>
      </c>
      <c r="AG7" s="73" t="s">
        <v>173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0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416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72</v>
      </c>
      <c r="AB8" s="38">
        <v>-18.2</v>
      </c>
      <c r="AC8" s="56" t="s">
        <v>425</v>
      </c>
      <c r="AD8" s="78">
        <v>-22.2</v>
      </c>
      <c r="AE8" s="76" t="s">
        <v>424</v>
      </c>
      <c r="AF8" s="73">
        <v>10.1</v>
      </c>
      <c r="AG8" s="73" t="s">
        <v>152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0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97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3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426</v>
      </c>
      <c r="AB9" s="38">
        <v>-17.9</v>
      </c>
      <c r="AC9" s="56" t="s">
        <v>425</v>
      </c>
      <c r="AD9" s="78">
        <v>-20.9</v>
      </c>
      <c r="AE9" s="76" t="s">
        <v>424</v>
      </c>
      <c r="AF9" s="73">
        <v>13.2</v>
      </c>
      <c r="AG9" s="73" t="s">
        <v>126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0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97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4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425</v>
      </c>
      <c r="AD10" s="78">
        <v>-14.7</v>
      </c>
      <c r="AE10" s="76" t="s">
        <v>428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0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126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429</v>
      </c>
      <c r="AF11" s="73">
        <v>43.2</v>
      </c>
      <c r="AG11" s="73" t="s">
        <v>430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0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126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137</v>
      </c>
      <c r="AD12" s="78">
        <v>-12</v>
      </c>
      <c r="AE12" s="76" t="s">
        <v>431</v>
      </c>
      <c r="AF12" s="73">
        <v>22.9</v>
      </c>
      <c r="AG12" s="73" t="s">
        <v>132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0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126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67</v>
      </c>
      <c r="AB13" s="38">
        <v>-11.4</v>
      </c>
      <c r="AC13" s="56" t="s">
        <v>54</v>
      </c>
      <c r="AD13" s="78">
        <v>-10.9</v>
      </c>
      <c r="AE13" s="76" t="s">
        <v>433</v>
      </c>
      <c r="AF13" s="73">
        <v>44.3</v>
      </c>
      <c r="AG13" s="73" t="s">
        <v>432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0"/>
      <c r="AQ13" s="75">
        <v>14.5</v>
      </c>
      <c r="AR13" s="56">
        <v>1967</v>
      </c>
      <c r="AS13" s="56" t="s">
        <v>413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126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434</v>
      </c>
      <c r="AF14" s="73">
        <v>28.8</v>
      </c>
      <c r="AG14" s="73" t="s">
        <v>430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0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>
        <v>150</v>
      </c>
      <c r="AX14" s="76" t="s">
        <v>101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435</v>
      </c>
      <c r="AF15" s="73">
        <v>45</v>
      </c>
      <c r="AG15" s="73" t="s">
        <v>436</v>
      </c>
      <c r="AH15" s="88">
        <v>-10.1</v>
      </c>
      <c r="AI15" s="88">
        <v>-38.7</v>
      </c>
      <c r="AJ15" s="63"/>
      <c r="AK15" s="63"/>
      <c r="AL15" s="83">
        <v>5136</v>
      </c>
      <c r="AM15" s="126">
        <v>5100</v>
      </c>
      <c r="AN15" s="74">
        <v>5099</v>
      </c>
      <c r="AO15" s="83">
        <v>65</v>
      </c>
      <c r="AP15" s="120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101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69</v>
      </c>
      <c r="AB16" s="38">
        <v>-16</v>
      </c>
      <c r="AC16" s="56" t="s">
        <v>59</v>
      </c>
      <c r="AD16" s="78">
        <v>-12.3</v>
      </c>
      <c r="AE16" s="76" t="s">
        <v>437</v>
      </c>
      <c r="AF16" s="73">
        <v>48.1</v>
      </c>
      <c r="AG16" s="73" t="s">
        <v>433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0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>
        <v>150</v>
      </c>
      <c r="AX16" s="76" t="s">
        <v>101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64</v>
      </c>
      <c r="AB17" s="38">
        <v>-15.7</v>
      </c>
      <c r="AC17" s="56" t="s">
        <v>53</v>
      </c>
      <c r="AD17" s="78">
        <v>-18.5</v>
      </c>
      <c r="AE17" s="76" t="s">
        <v>438</v>
      </c>
      <c r="AF17" s="73">
        <v>10.9</v>
      </c>
      <c r="AG17" s="73" t="s">
        <v>68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0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101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429</v>
      </c>
      <c r="AF18" s="73">
        <v>63.8</v>
      </c>
      <c r="AG18" s="73" t="s">
        <v>439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0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101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440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437</v>
      </c>
      <c r="AF19" s="73">
        <v>83</v>
      </c>
      <c r="AG19" s="73" t="s">
        <v>441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0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101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440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442</v>
      </c>
      <c r="AB20" s="38">
        <v>-10.9</v>
      </c>
      <c r="AC20" s="56" t="s">
        <v>50</v>
      </c>
      <c r="AD20" s="78"/>
      <c r="AE20" s="76" t="s">
        <v>437</v>
      </c>
      <c r="AF20" s="73">
        <v>55.4</v>
      </c>
      <c r="AG20" s="73" t="s">
        <v>98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0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101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440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175</v>
      </c>
      <c r="AD21" s="78">
        <v>-5.4</v>
      </c>
      <c r="AE21" s="76" t="s">
        <v>444</v>
      </c>
      <c r="AF21" s="73">
        <v>24.2</v>
      </c>
      <c r="AG21" s="73" t="s">
        <v>128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0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101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443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445</v>
      </c>
      <c r="AF22" s="73">
        <v>51.7</v>
      </c>
      <c r="AG22" s="73" t="s">
        <v>446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0">
        <v>237</v>
      </c>
      <c r="AQ22" s="75">
        <v>16.8</v>
      </c>
      <c r="AR22" s="56">
        <v>2000</v>
      </c>
      <c r="AS22" s="56" t="s">
        <v>414</v>
      </c>
      <c r="AT22" s="63">
        <v>-24.9</v>
      </c>
      <c r="AU22" s="56">
        <v>1983</v>
      </c>
      <c r="AV22" s="56" t="s">
        <v>50</v>
      </c>
      <c r="AW22" s="81">
        <v>60</v>
      </c>
      <c r="AX22" s="122" t="s">
        <v>126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67</v>
      </c>
      <c r="AB23" s="38">
        <v>-5.5</v>
      </c>
      <c r="AC23" s="56" t="s">
        <v>53</v>
      </c>
      <c r="AD23" s="78">
        <v>-7.3</v>
      </c>
      <c r="AE23" s="76" t="s">
        <v>435</v>
      </c>
      <c r="AF23" s="73">
        <v>33.7</v>
      </c>
      <c r="AG23" s="73" t="s">
        <v>69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6">
        <v>5200</v>
      </c>
      <c r="AN23" s="74">
        <v>5316</v>
      </c>
      <c r="AO23" s="83"/>
      <c r="AP23" s="120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126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447</v>
      </c>
      <c r="AB24" s="38">
        <v>-13</v>
      </c>
      <c r="AC24" s="56" t="s">
        <v>108</v>
      </c>
      <c r="AD24" s="78">
        <v>-9.7</v>
      </c>
      <c r="AE24" s="76" t="s">
        <v>431</v>
      </c>
      <c r="AF24" s="73">
        <v>36</v>
      </c>
      <c r="AG24" s="31" t="s">
        <v>68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0">
        <v>0</v>
      </c>
      <c r="AQ24" s="75">
        <v>16</v>
      </c>
      <c r="AR24" s="56">
        <v>1992</v>
      </c>
      <c r="AS24" s="56" t="s">
        <v>413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126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64</v>
      </c>
      <c r="AB25" s="38">
        <v>-9.6</v>
      </c>
      <c r="AC25" s="56" t="s">
        <v>448</v>
      </c>
      <c r="AD25" s="78">
        <v>-13.8</v>
      </c>
      <c r="AE25" s="76" t="s">
        <v>438</v>
      </c>
      <c r="AF25" s="73">
        <v>59.3</v>
      </c>
      <c r="AG25" s="31" t="s">
        <v>449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0"/>
      <c r="AQ25" s="75">
        <v>14.1</v>
      </c>
      <c r="AR25" s="56">
        <v>1992</v>
      </c>
      <c r="AS25" s="56" t="s">
        <v>71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126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447</v>
      </c>
      <c r="AB26" s="38">
        <v>-14.1</v>
      </c>
      <c r="AC26" s="56" t="s">
        <v>425</v>
      </c>
      <c r="AD26" s="78">
        <v>-13.8</v>
      </c>
      <c r="AE26" s="76" t="s">
        <v>438</v>
      </c>
      <c r="AF26" s="73">
        <v>26.2</v>
      </c>
      <c r="AG26" s="31" t="s">
        <v>430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0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101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72</v>
      </c>
      <c r="AB27" s="38">
        <v>-13.3</v>
      </c>
      <c r="AC27" s="56" t="s">
        <v>425</v>
      </c>
      <c r="AD27" s="78">
        <v>-11</v>
      </c>
      <c r="AE27" s="76" t="s">
        <v>450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0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72</v>
      </c>
      <c r="AB28" s="38">
        <v>-12.4</v>
      </c>
      <c r="AC28" s="56" t="s">
        <v>95</v>
      </c>
      <c r="AD28" s="78">
        <v>-14.6</v>
      </c>
      <c r="AE28" s="76" t="s">
        <v>451</v>
      </c>
      <c r="AF28" s="118">
        <v>20.9</v>
      </c>
      <c r="AG28" s="118" t="s">
        <v>452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0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304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67</v>
      </c>
      <c r="AB29" s="38">
        <v>-12.4</v>
      </c>
      <c r="AC29" s="56" t="s">
        <v>54</v>
      </c>
      <c r="AD29" s="78">
        <v>-14.6</v>
      </c>
      <c r="AE29" s="76" t="s">
        <v>434</v>
      </c>
      <c r="AF29" s="73">
        <v>29</v>
      </c>
      <c r="AG29" s="31" t="s">
        <v>453</v>
      </c>
      <c r="AH29" s="63">
        <v>-5.9</v>
      </c>
      <c r="AI29" s="63">
        <v>-30.3</v>
      </c>
      <c r="AJ29" s="63"/>
      <c r="AK29" s="63"/>
      <c r="AL29" s="83">
        <v>5266</v>
      </c>
      <c r="AM29" s="126">
        <v>5160</v>
      </c>
      <c r="AN29" s="74">
        <v>5238</v>
      </c>
      <c r="AO29" s="83">
        <v>110</v>
      </c>
      <c r="AP29" s="120">
        <v>0</v>
      </c>
      <c r="AQ29" s="80">
        <v>16.5</v>
      </c>
      <c r="AR29" s="90">
        <v>2000</v>
      </c>
      <c r="AS29" s="81" t="s">
        <v>415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304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72</v>
      </c>
      <c r="AB30" s="38">
        <v>-16.8</v>
      </c>
      <c r="AC30" s="56" t="s">
        <v>53</v>
      </c>
      <c r="AD30" s="78">
        <v>-22.1</v>
      </c>
      <c r="AE30" s="76" t="s">
        <v>431</v>
      </c>
      <c r="AF30" s="73">
        <v>67.3</v>
      </c>
      <c r="AG30" s="31" t="s">
        <v>436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0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304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454</v>
      </c>
      <c r="AD31" s="78">
        <v>-15.1</v>
      </c>
      <c r="AE31" s="76" t="s">
        <v>451</v>
      </c>
      <c r="AF31" s="73">
        <v>147.6</v>
      </c>
      <c r="AG31" s="31" t="s">
        <v>449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0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455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456</v>
      </c>
      <c r="AB32" s="38">
        <v>-22.6</v>
      </c>
      <c r="AC32" s="56" t="s">
        <v>48</v>
      </c>
      <c r="AD32" s="78">
        <v>-19.9</v>
      </c>
      <c r="AE32" s="76" t="s">
        <v>434</v>
      </c>
      <c r="AF32" s="73">
        <v>10</v>
      </c>
      <c r="AG32" s="31" t="s">
        <v>173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6">
        <v>5340</v>
      </c>
      <c r="AN32" s="74">
        <v>5247</v>
      </c>
      <c r="AO32" s="83">
        <v>0</v>
      </c>
      <c r="AP32" s="120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304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33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440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457</v>
      </c>
      <c r="AB33" s="38">
        <v>-2.2</v>
      </c>
      <c r="AC33" s="56" t="s">
        <v>54</v>
      </c>
      <c r="AD33" s="78">
        <v>-3.6</v>
      </c>
      <c r="AE33" s="76" t="s">
        <v>435</v>
      </c>
      <c r="AF33" s="73">
        <v>77.9</v>
      </c>
      <c r="AG33" s="31" t="s">
        <v>441</v>
      </c>
      <c r="AH33" s="235">
        <v>4</v>
      </c>
      <c r="AI33" s="236">
        <v>-23</v>
      </c>
      <c r="AJ33" s="236">
        <v>4.7</v>
      </c>
      <c r="AK33" s="236">
        <v>5</v>
      </c>
      <c r="AL33" s="236">
        <v>-20</v>
      </c>
      <c r="AM33" s="126">
        <v>5420</v>
      </c>
      <c r="AN33" s="74">
        <v>5384</v>
      </c>
      <c r="AO33" s="83"/>
      <c r="AP33" s="120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455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443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458</v>
      </c>
      <c r="AD34" s="78">
        <v>-4.3</v>
      </c>
      <c r="AE34" s="76" t="s">
        <v>429</v>
      </c>
      <c r="AF34" s="73">
        <v>125</v>
      </c>
      <c r="AG34" s="31" t="s">
        <v>432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0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304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434</v>
      </c>
      <c r="AF35" s="73">
        <v>63.7</v>
      </c>
      <c r="AG35" s="73" t="s">
        <v>67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0">
        <v>550</v>
      </c>
      <c r="AQ35" s="80">
        <v>18</v>
      </c>
      <c r="AR35" s="90">
        <v>2005</v>
      </c>
      <c r="AS35" s="81" t="s">
        <v>76</v>
      </c>
      <c r="AT35" s="63">
        <v>-30.3</v>
      </c>
      <c r="AU35" s="56">
        <v>1971</v>
      </c>
      <c r="AV35" s="56" t="s">
        <v>66</v>
      </c>
      <c r="AW35" s="56">
        <v>71</v>
      </c>
      <c r="AX35" s="76" t="s">
        <v>304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459</v>
      </c>
      <c r="AD36" s="78">
        <v>-6.2</v>
      </c>
      <c r="AE36" s="76" t="s">
        <v>438</v>
      </c>
      <c r="AF36" s="73">
        <v>20.8</v>
      </c>
      <c r="AG36" s="31" t="s">
        <v>442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0">
        <v>705</v>
      </c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432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77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78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79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80</v>
      </c>
      <c r="C40" s="24"/>
      <c r="D40" s="24"/>
      <c r="E40" s="56"/>
      <c r="F40" s="56"/>
      <c r="G40" s="56"/>
      <c r="H40" s="56"/>
      <c r="I40" s="65" t="s">
        <v>81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404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82</v>
      </c>
      <c r="AH40" s="56">
        <v>-5.6</v>
      </c>
      <c r="AI40" s="56">
        <v>-30.1</v>
      </c>
      <c r="AJ40" s="56"/>
      <c r="AK40" s="56" t="s">
        <v>83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84</v>
      </c>
      <c r="C41" s="24"/>
      <c r="D41" s="24"/>
      <c r="E41" s="24"/>
      <c r="F41" s="56"/>
      <c r="G41" s="56"/>
      <c r="H41" s="56"/>
      <c r="I41" s="65" t="s">
        <v>85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427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86</v>
      </c>
      <c r="C42" s="24"/>
      <c r="D42" s="24"/>
      <c r="E42" s="24"/>
      <c r="F42" s="24"/>
      <c r="G42" s="56"/>
      <c r="H42" s="56"/>
      <c r="I42" s="24" t="s">
        <v>412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412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87</v>
      </c>
      <c r="C43" s="56"/>
      <c r="D43" s="56"/>
      <c r="E43" s="56"/>
      <c r="F43" s="56"/>
      <c r="G43" s="56"/>
      <c r="H43" s="56"/>
      <c r="I43" s="24" t="s">
        <v>88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89</v>
      </c>
      <c r="C44" s="24"/>
      <c r="D44" s="24"/>
      <c r="E44" s="24"/>
      <c r="F44" s="56"/>
      <c r="G44" s="56"/>
      <c r="H44" s="56"/>
      <c r="I44" s="24" t="s">
        <v>90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91</v>
      </c>
      <c r="C45" s="24"/>
      <c r="D45" s="24"/>
      <c r="E45" s="56"/>
      <c r="F45" s="56"/>
      <c r="G45" s="56"/>
      <c r="H45" s="56"/>
      <c r="I45" s="24" t="s">
        <v>92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93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1" t="s">
        <v>462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2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1" t="s">
        <v>6</v>
      </c>
      <c r="N50" s="165"/>
      <c r="O50" s="165"/>
      <c r="P50" s="226"/>
      <c r="Q50" s="202" t="s">
        <v>7</v>
      </c>
      <c r="R50" s="202"/>
      <c r="S50" s="203"/>
      <c r="T50" s="203"/>
      <c r="U50" s="203"/>
      <c r="V50" s="203" t="s">
        <v>8</v>
      </c>
      <c r="W50" s="202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465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7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8" t="s">
        <v>34</v>
      </c>
      <c r="AM51" s="40" t="s">
        <v>35</v>
      </c>
      <c r="AN51" s="227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1">
        <v>2.9</v>
      </c>
      <c r="Z53" s="64">
        <v>11.6</v>
      </c>
      <c r="AA53" s="56" t="s">
        <v>461</v>
      </c>
      <c r="AB53" s="38">
        <v>-4.5</v>
      </c>
      <c r="AC53" s="56" t="s">
        <v>53</v>
      </c>
      <c r="AD53" s="78">
        <v>-5.8</v>
      </c>
      <c r="AE53" s="78" t="s">
        <v>429</v>
      </c>
      <c r="AF53" s="73">
        <v>68.1</v>
      </c>
      <c r="AG53" s="73" t="s">
        <v>67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0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97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63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1">
        <v>3</v>
      </c>
      <c r="Z54" s="64">
        <v>9.2</v>
      </c>
      <c r="AA54" s="56" t="s">
        <v>442</v>
      </c>
      <c r="AB54" s="38">
        <v>-7.5</v>
      </c>
      <c r="AC54" s="56" t="s">
        <v>95</v>
      </c>
      <c r="AD54" s="63">
        <v>-13.9</v>
      </c>
      <c r="AE54" s="56" t="s">
        <v>431</v>
      </c>
      <c r="AF54" s="73">
        <v>31.6</v>
      </c>
      <c r="AG54" s="73" t="s">
        <v>442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0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126</v>
      </c>
      <c r="AY54" s="56">
        <v>2</v>
      </c>
      <c r="AZ54" s="56"/>
    </row>
    <row r="55" spans="1:52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f t="shared" si="3"/>
        <v>2.25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1">
        <v>3.2</v>
      </c>
      <c r="Z55" s="64">
        <v>12</v>
      </c>
      <c r="AA55" s="56" t="s">
        <v>104</v>
      </c>
      <c r="AB55" s="38">
        <v>-5.4</v>
      </c>
      <c r="AC55" s="56" t="s">
        <v>448</v>
      </c>
      <c r="AD55" s="63">
        <v>-7</v>
      </c>
      <c r="AE55" s="56" t="s">
        <v>438</v>
      </c>
      <c r="AF55" s="73">
        <v>74.2</v>
      </c>
      <c r="AG55" s="73" t="s">
        <v>128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0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126</v>
      </c>
      <c r="AY55" s="56">
        <v>3</v>
      </c>
      <c r="AZ55" s="56"/>
    </row>
    <row r="56" spans="1:52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f t="shared" si="3"/>
        <v>3.4500000000000006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1">
        <v>3.2</v>
      </c>
      <c r="Z56" s="64">
        <v>9.1</v>
      </c>
      <c r="AA56" s="76" t="s">
        <v>67</v>
      </c>
      <c r="AB56" s="38">
        <v>-3.3</v>
      </c>
      <c r="AC56" s="56" t="s">
        <v>54</v>
      </c>
      <c r="AD56" s="63">
        <v>-5</v>
      </c>
      <c r="AE56" s="56" t="s">
        <v>437</v>
      </c>
      <c r="AF56" s="73">
        <v>36.9</v>
      </c>
      <c r="AG56" s="73" t="s">
        <v>463</v>
      </c>
      <c r="AH56" s="63">
        <v>-4.3</v>
      </c>
      <c r="AI56" s="63">
        <v>-30.3</v>
      </c>
      <c r="AJ56" s="63">
        <v>-1.9</v>
      </c>
      <c r="AK56" s="63">
        <v>-31.7</v>
      </c>
      <c r="AL56" s="83">
        <v>5293</v>
      </c>
      <c r="AM56" s="70">
        <v>5312</v>
      </c>
      <c r="AN56" s="57">
        <v>5322</v>
      </c>
      <c r="AO56" s="83">
        <v>232</v>
      </c>
      <c r="AP56" s="120">
        <v>902</v>
      </c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60</v>
      </c>
      <c r="AX56" s="63" t="s">
        <v>126</v>
      </c>
      <c r="AY56" s="56">
        <v>4</v>
      </c>
      <c r="AZ56" s="56"/>
    </row>
    <row r="57" spans="1:52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1">
        <v>0.2</v>
      </c>
      <c r="Z57" s="64">
        <v>11.1</v>
      </c>
      <c r="AA57" s="56" t="s">
        <v>456</v>
      </c>
      <c r="AB57" s="38">
        <v>-13</v>
      </c>
      <c r="AC57" s="56" t="s">
        <v>53</v>
      </c>
      <c r="AD57" s="63">
        <v>-15.6</v>
      </c>
      <c r="AE57" s="56" t="s">
        <v>438</v>
      </c>
      <c r="AF57" s="73">
        <v>15</v>
      </c>
      <c r="AG57" s="73" t="s">
        <v>132</v>
      </c>
      <c r="AH57" s="63">
        <v>-5.7</v>
      </c>
      <c r="AI57" s="63">
        <v>-34.3</v>
      </c>
      <c r="AJ57" s="63">
        <v>-5.5</v>
      </c>
      <c r="AK57" s="63">
        <v>-22.7</v>
      </c>
      <c r="AL57" s="83">
        <v>5237</v>
      </c>
      <c r="AM57" s="70">
        <v>5305</v>
      </c>
      <c r="AN57" s="57">
        <v>5243</v>
      </c>
      <c r="AO57" s="83">
        <v>386</v>
      </c>
      <c r="AP57" s="120">
        <v>335</v>
      </c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60</v>
      </c>
      <c r="AX57" s="63" t="s">
        <v>126</v>
      </c>
      <c r="AY57" s="56">
        <v>5</v>
      </c>
      <c r="AZ57" s="56"/>
    </row>
    <row r="58" spans="1:52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1">
        <v>5.9</v>
      </c>
      <c r="Z58" s="64">
        <v>13.3</v>
      </c>
      <c r="AA58" s="56" t="s">
        <v>51</v>
      </c>
      <c r="AB58" s="38">
        <v>-8.6</v>
      </c>
      <c r="AC58" s="56" t="s">
        <v>48</v>
      </c>
      <c r="AD58" s="63">
        <v>-9</v>
      </c>
      <c r="AE58" s="56" t="s">
        <v>464</v>
      </c>
      <c r="AF58" s="73">
        <v>18.4</v>
      </c>
      <c r="AG58" s="73" t="s">
        <v>436</v>
      </c>
      <c r="AH58" s="63">
        <v>3.2</v>
      </c>
      <c r="AI58" s="63">
        <v>-21.5</v>
      </c>
      <c r="AJ58" s="63"/>
      <c r="AK58" s="63"/>
      <c r="AL58" s="83">
        <v>5432</v>
      </c>
      <c r="AM58" s="70">
        <v>5400</v>
      </c>
      <c r="AN58" s="57">
        <v>5455</v>
      </c>
      <c r="AO58" s="83">
        <v>2100</v>
      </c>
      <c r="AP58" s="120"/>
      <c r="AQ58" s="75">
        <v>14</v>
      </c>
      <c r="AR58" s="56">
        <v>1935</v>
      </c>
      <c r="AS58" s="56" t="s">
        <v>99</v>
      </c>
      <c r="AT58" s="75">
        <v>-27.2</v>
      </c>
      <c r="AU58" s="56">
        <v>1969</v>
      </c>
      <c r="AV58" s="56" t="s">
        <v>53</v>
      </c>
      <c r="AW58" s="126">
        <v>60</v>
      </c>
      <c r="AX58" s="95" t="s">
        <v>126</v>
      </c>
      <c r="AY58" s="56">
        <v>6</v>
      </c>
      <c r="AZ58" s="56"/>
    </row>
    <row r="59" spans="1:52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1">
        <v>5.1</v>
      </c>
      <c r="Z59" s="64">
        <v>14</v>
      </c>
      <c r="AA59" s="56" t="s">
        <v>68</v>
      </c>
      <c r="AB59" s="38">
        <v>-2</v>
      </c>
      <c r="AC59" s="56" t="s">
        <v>53</v>
      </c>
      <c r="AD59" s="63">
        <v>-5.8</v>
      </c>
      <c r="AE59" s="56" t="s">
        <v>438</v>
      </c>
      <c r="AF59" s="73">
        <v>52.2</v>
      </c>
      <c r="AG59" s="73" t="s">
        <v>436</v>
      </c>
      <c r="AH59" s="63">
        <v>-2.1</v>
      </c>
      <c r="AI59" s="63">
        <v>-28.1</v>
      </c>
      <c r="AJ59" s="66">
        <v>-5.7</v>
      </c>
      <c r="AK59" s="66">
        <v>-28.9</v>
      </c>
      <c r="AL59" s="79">
        <v>5320</v>
      </c>
      <c r="AM59" s="79">
        <v>5315</v>
      </c>
      <c r="AN59" s="79">
        <v>5384</v>
      </c>
      <c r="AO59" s="83">
        <v>1115</v>
      </c>
      <c r="AP59" s="120">
        <v>460</v>
      </c>
      <c r="AQ59" s="75">
        <v>15.3</v>
      </c>
      <c r="AR59" s="56">
        <v>1960</v>
      </c>
      <c r="AS59" s="56" t="s">
        <v>100</v>
      </c>
      <c r="AT59" s="75">
        <v>-27.6</v>
      </c>
      <c r="AU59" s="56">
        <v>1979</v>
      </c>
      <c r="AV59" s="56" t="s">
        <v>50</v>
      </c>
      <c r="AW59" s="70">
        <v>60</v>
      </c>
      <c r="AX59" s="63" t="s">
        <v>126</v>
      </c>
      <c r="AY59" s="56">
        <v>7</v>
      </c>
      <c r="AZ59" s="56"/>
    </row>
    <row r="60" spans="1:52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41" t="s">
        <v>460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1">
        <v>3</v>
      </c>
      <c r="Z60" s="64">
        <v>7.9</v>
      </c>
      <c r="AA60" s="56" t="s">
        <v>57</v>
      </c>
      <c r="AB60" s="38">
        <v>-3.2</v>
      </c>
      <c r="AC60" s="56" t="s">
        <v>53</v>
      </c>
      <c r="AD60" s="63">
        <v>-6.2</v>
      </c>
      <c r="AE60" s="56" t="s">
        <v>434</v>
      </c>
      <c r="AF60" s="73">
        <v>33.3</v>
      </c>
      <c r="AG60" s="73" t="s">
        <v>432</v>
      </c>
      <c r="AH60" s="63">
        <v>-6.5</v>
      </c>
      <c r="AI60" s="63">
        <v>-33.3</v>
      </c>
      <c r="AJ60" s="63">
        <v>-6.3</v>
      </c>
      <c r="AK60" s="63">
        <v>-37.1</v>
      </c>
      <c r="AL60" s="83">
        <v>5223</v>
      </c>
      <c r="AM60" s="70">
        <v>5210</v>
      </c>
      <c r="AN60" s="57">
        <v>5245</v>
      </c>
      <c r="AO60" s="83">
        <v>387</v>
      </c>
      <c r="AP60" s="120">
        <v>497</v>
      </c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59</v>
      </c>
      <c r="AX60" s="63" t="s">
        <v>126</v>
      </c>
      <c r="AY60" s="56">
        <v>8</v>
      </c>
      <c r="AZ60" s="56"/>
    </row>
    <row r="61" spans="1:52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41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1">
        <v>2.8</v>
      </c>
      <c r="Z61" s="64">
        <v>11.1</v>
      </c>
      <c r="AA61" s="56" t="s">
        <v>57</v>
      </c>
      <c r="AB61" s="38">
        <v>-5</v>
      </c>
      <c r="AC61" s="56" t="s">
        <v>53</v>
      </c>
      <c r="AD61" s="63">
        <v>-6.5</v>
      </c>
      <c r="AE61" s="56" t="s">
        <v>434</v>
      </c>
      <c r="AF61" s="73">
        <v>37.2</v>
      </c>
      <c r="AG61" s="73" t="s">
        <v>69</v>
      </c>
      <c r="AH61" s="66">
        <v>-4.9</v>
      </c>
      <c r="AI61" s="66">
        <v>-32.7</v>
      </c>
      <c r="AJ61" s="66">
        <v>-5.5</v>
      </c>
      <c r="AK61" s="66">
        <v>-27.7</v>
      </c>
      <c r="AL61" s="79">
        <v>5253</v>
      </c>
      <c r="AM61" s="79">
        <v>5276</v>
      </c>
      <c r="AN61" s="57">
        <v>5230</v>
      </c>
      <c r="AO61" s="57">
        <v>459</v>
      </c>
      <c r="AP61" s="68">
        <v>621</v>
      </c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 t="s">
        <v>466</v>
      </c>
      <c r="AY61" s="56">
        <v>9</v>
      </c>
      <c r="AZ61" s="56"/>
    </row>
    <row r="62" spans="1:52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41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1">
        <v>2.4</v>
      </c>
      <c r="Z62" s="64">
        <v>11.5</v>
      </c>
      <c r="AA62" s="56" t="s">
        <v>49</v>
      </c>
      <c r="AB62" s="38">
        <v>-4</v>
      </c>
      <c r="AC62" s="56" t="s">
        <v>53</v>
      </c>
      <c r="AD62" s="63">
        <v>-5.8</v>
      </c>
      <c r="AE62" s="56" t="s">
        <v>434</v>
      </c>
      <c r="AF62" s="73">
        <v>35.2</v>
      </c>
      <c r="AG62" s="73" t="s">
        <v>101</v>
      </c>
      <c r="AH62" s="66">
        <v>-5.7</v>
      </c>
      <c r="AI62" s="66">
        <v>-30.7</v>
      </c>
      <c r="AJ62" s="66">
        <v>-8.3</v>
      </c>
      <c r="AK62" s="66">
        <v>-33.9</v>
      </c>
      <c r="AL62" s="79">
        <v>5263</v>
      </c>
      <c r="AM62" s="79">
        <v>5198</v>
      </c>
      <c r="AN62" s="74">
        <v>5249</v>
      </c>
      <c r="AO62" s="83">
        <v>516</v>
      </c>
      <c r="AP62" s="120">
        <v>387</v>
      </c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>
        <v>49</v>
      </c>
      <c r="AX62" s="76" t="s">
        <v>304</v>
      </c>
      <c r="AY62" s="56">
        <v>10</v>
      </c>
      <c r="AZ62" s="56"/>
    </row>
    <row r="63" spans="1:52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41" t="s">
        <v>460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1">
        <v>2.8</v>
      </c>
      <c r="Z63" s="64">
        <v>6.6</v>
      </c>
      <c r="AA63" s="56" t="s">
        <v>442</v>
      </c>
      <c r="AB63" s="38">
        <v>-4.4</v>
      </c>
      <c r="AC63" s="56" t="s">
        <v>53</v>
      </c>
      <c r="AD63" s="63">
        <v>-7.6</v>
      </c>
      <c r="AE63" s="56" t="s">
        <v>435</v>
      </c>
      <c r="AF63" s="73">
        <v>87.1</v>
      </c>
      <c r="AG63" s="73" t="s">
        <v>436</v>
      </c>
      <c r="AH63" s="63"/>
      <c r="AI63" s="88"/>
      <c r="AJ63" s="63"/>
      <c r="AK63" s="63"/>
      <c r="AL63" s="229"/>
      <c r="AM63" s="126">
        <v>5320</v>
      </c>
      <c r="AN63" s="74">
        <v>5277</v>
      </c>
      <c r="AO63" s="83"/>
      <c r="AP63" s="120"/>
      <c r="AQ63" s="80">
        <v>15.6</v>
      </c>
      <c r="AR63" s="81">
        <v>2003</v>
      </c>
      <c r="AS63" s="81" t="s">
        <v>72</v>
      </c>
      <c r="AT63" s="75">
        <v>-30</v>
      </c>
      <c r="AU63" s="56">
        <v>1905</v>
      </c>
      <c r="AV63" s="56" t="s">
        <v>50</v>
      </c>
      <c r="AW63" s="56">
        <v>48</v>
      </c>
      <c r="AX63" s="76" t="s">
        <v>304</v>
      </c>
      <c r="AY63" s="56">
        <v>11</v>
      </c>
      <c r="AZ63" s="56"/>
    </row>
    <row r="64" spans="1:52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41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1">
        <v>4.7</v>
      </c>
      <c r="Z64" s="64">
        <v>12.4</v>
      </c>
      <c r="AA64" s="56" t="s">
        <v>69</v>
      </c>
      <c r="AB64" s="38">
        <v>-4.3</v>
      </c>
      <c r="AC64" s="56" t="s">
        <v>58</v>
      </c>
      <c r="AD64" s="63">
        <v>-4.3</v>
      </c>
      <c r="AE64" s="56" t="s">
        <v>431</v>
      </c>
      <c r="AF64" s="73">
        <v>46.5</v>
      </c>
      <c r="AG64" s="73" t="s">
        <v>439</v>
      </c>
      <c r="AH64" s="63"/>
      <c r="AI64" s="63"/>
      <c r="AJ64" s="63"/>
      <c r="AK64" s="63"/>
      <c r="AL64" s="83"/>
      <c r="AM64" s="70"/>
      <c r="AN64" s="74">
        <v>5339</v>
      </c>
      <c r="AO64" s="83"/>
      <c r="AP64" s="120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>
        <v>55</v>
      </c>
      <c r="AX64" s="63" t="s">
        <v>126</v>
      </c>
      <c r="AY64" s="56">
        <v>12</v>
      </c>
      <c r="AZ64" s="56"/>
    </row>
    <row r="65" spans="1:52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41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1">
        <v>5.4</v>
      </c>
      <c r="Z65" s="64">
        <v>13.9</v>
      </c>
      <c r="AA65" s="56" t="s">
        <v>442</v>
      </c>
      <c r="AB65" s="38">
        <v>-3.1</v>
      </c>
      <c r="AC65" s="56" t="s">
        <v>53</v>
      </c>
      <c r="AD65" s="63">
        <v>-6</v>
      </c>
      <c r="AE65" s="56" t="s">
        <v>435</v>
      </c>
      <c r="AF65" s="73">
        <v>42.3</v>
      </c>
      <c r="AG65" s="73" t="s">
        <v>467</v>
      </c>
      <c r="AH65" s="63"/>
      <c r="AI65" s="63"/>
      <c r="AJ65" s="63"/>
      <c r="AK65" s="63"/>
      <c r="AL65" s="229">
        <v>5340</v>
      </c>
      <c r="AM65" s="126"/>
      <c r="AN65" s="74">
        <v>5353</v>
      </c>
      <c r="AO65" s="83"/>
      <c r="AP65" s="120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>
        <v>54</v>
      </c>
      <c r="AX65" s="63" t="s">
        <v>126</v>
      </c>
      <c r="AY65" s="56">
        <v>13</v>
      </c>
      <c r="AZ65" s="56"/>
    </row>
    <row r="66" spans="1:53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41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1">
        <v>6.8</v>
      </c>
      <c r="Z66" s="64">
        <v>14.8</v>
      </c>
      <c r="AA66" s="56" t="s">
        <v>76</v>
      </c>
      <c r="AB66" s="38">
        <v>-2.9</v>
      </c>
      <c r="AC66" s="56" t="s">
        <v>468</v>
      </c>
      <c r="AD66" s="63">
        <v>-1.4</v>
      </c>
      <c r="AE66" s="56" t="s">
        <v>429</v>
      </c>
      <c r="AF66" s="73">
        <v>11.6</v>
      </c>
      <c r="AG66" s="73" t="s">
        <v>432</v>
      </c>
      <c r="AH66" s="63"/>
      <c r="AI66" s="63"/>
      <c r="AJ66" s="63"/>
      <c r="AK66" s="63"/>
      <c r="AL66" s="229">
        <v>5480</v>
      </c>
      <c r="AM66" s="90">
        <v>5460</v>
      </c>
      <c r="AN66" s="74">
        <v>5452</v>
      </c>
      <c r="AO66" s="57"/>
      <c r="AP66" s="68"/>
      <c r="AQ66" s="75">
        <v>14.8</v>
      </c>
      <c r="AR66" s="56">
        <v>2012</v>
      </c>
      <c r="AS66" s="56" t="s">
        <v>76</v>
      </c>
      <c r="AT66" s="75">
        <v>-26.2</v>
      </c>
      <c r="AU66" s="56">
        <v>1888</v>
      </c>
      <c r="AV66" s="56" t="s">
        <v>50</v>
      </c>
      <c r="AW66" s="70">
        <v>54</v>
      </c>
      <c r="AX66" s="63" t="s">
        <v>126</v>
      </c>
      <c r="AY66" s="56">
        <v>14</v>
      </c>
      <c r="AZ66" s="56"/>
      <c r="BA66" s="56"/>
    </row>
    <row r="67" spans="1:52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41"/>
      <c r="P67" s="82">
        <v>1.1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1">
        <v>5.1</v>
      </c>
      <c r="Z67" s="64">
        <v>14.7</v>
      </c>
      <c r="AA67" s="56" t="s">
        <v>61</v>
      </c>
      <c r="AB67" s="38">
        <v>-4.2</v>
      </c>
      <c r="AC67" s="56" t="s">
        <v>53</v>
      </c>
      <c r="AD67" s="63">
        <v>-6.6</v>
      </c>
      <c r="AE67" s="56" t="s">
        <v>435</v>
      </c>
      <c r="AF67" s="73">
        <v>44.7</v>
      </c>
      <c r="AG67" s="73" t="s">
        <v>97</v>
      </c>
      <c r="AH67" s="63">
        <v>0.6</v>
      </c>
      <c r="AI67" s="63">
        <v>-21.3</v>
      </c>
      <c r="AJ67" s="63">
        <v>-6.1</v>
      </c>
      <c r="AK67" s="63">
        <v>-24.5</v>
      </c>
      <c r="AL67" s="83">
        <v>5409</v>
      </c>
      <c r="AM67" s="88">
        <v>5323</v>
      </c>
      <c r="AN67" s="74">
        <v>5460</v>
      </c>
      <c r="AO67" s="57">
        <v>1282</v>
      </c>
      <c r="AP67" s="68">
        <v>464</v>
      </c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51</v>
      </c>
      <c r="AX67" s="63" t="s">
        <v>126</v>
      </c>
      <c r="AY67" s="56">
        <v>15</v>
      </c>
      <c r="AZ67" s="56"/>
    </row>
    <row r="68" spans="1:52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41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1">
        <v>0.4</v>
      </c>
      <c r="Z68" s="64">
        <v>5.9</v>
      </c>
      <c r="AA68" s="56" t="s">
        <v>469</v>
      </c>
      <c r="AB68" s="38">
        <v>-6</v>
      </c>
      <c r="AC68" s="56" t="s">
        <v>53</v>
      </c>
      <c r="AD68" s="63">
        <v>-8.4</v>
      </c>
      <c r="AE68" s="56" t="s">
        <v>435</v>
      </c>
      <c r="AF68" s="73">
        <v>118.4</v>
      </c>
      <c r="AG68" s="73" t="s">
        <v>436</v>
      </c>
      <c r="AH68" s="63">
        <v>-9.1</v>
      </c>
      <c r="AI68" s="63">
        <v>-33.3</v>
      </c>
      <c r="AJ68" s="63">
        <v>-9.1</v>
      </c>
      <c r="AK68" s="63">
        <v>-34.7</v>
      </c>
      <c r="AL68" s="83">
        <v>5204</v>
      </c>
      <c r="AM68" s="88">
        <v>5177</v>
      </c>
      <c r="AN68" s="74">
        <v>5159</v>
      </c>
      <c r="AO68" s="57">
        <v>335</v>
      </c>
      <c r="AP68" s="68">
        <v>139</v>
      </c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51</v>
      </c>
      <c r="AX68" s="63" t="s">
        <v>126</v>
      </c>
      <c r="AY68" s="56">
        <v>16</v>
      </c>
      <c r="AZ68" s="56"/>
    </row>
    <row r="69" spans="1:52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41">
        <v>7</v>
      </c>
      <c r="P69" s="82">
        <v>3.8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1">
        <v>-2.7</v>
      </c>
      <c r="Z69" s="64">
        <v>3.9</v>
      </c>
      <c r="AA69" s="56" t="s">
        <v>69</v>
      </c>
      <c r="AB69" s="38">
        <v>-13.4</v>
      </c>
      <c r="AC69" s="56" t="s">
        <v>53</v>
      </c>
      <c r="AD69" s="63">
        <v>-18</v>
      </c>
      <c r="AE69" s="56" t="s">
        <v>438</v>
      </c>
      <c r="AF69" s="73">
        <v>15.9</v>
      </c>
      <c r="AG69" s="73" t="s">
        <v>455</v>
      </c>
      <c r="AH69" s="63">
        <v>-8.7</v>
      </c>
      <c r="AI69" s="63">
        <v>-36.7</v>
      </c>
      <c r="AJ69" s="63">
        <v>-12.3</v>
      </c>
      <c r="AK69" s="63">
        <v>-42.5</v>
      </c>
      <c r="AL69" s="83">
        <v>5166</v>
      </c>
      <c r="AM69" s="88">
        <v>5083</v>
      </c>
      <c r="AN69" s="74">
        <v>5155</v>
      </c>
      <c r="AO69" s="57">
        <v>188</v>
      </c>
      <c r="AP69" s="68">
        <v>0</v>
      </c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56</v>
      </c>
      <c r="AX69" s="63" t="s">
        <v>101</v>
      </c>
      <c r="AY69" s="56">
        <v>17</v>
      </c>
      <c r="AZ69" s="56"/>
    </row>
    <row r="70" spans="1:52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41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1">
        <v>-4.9</v>
      </c>
      <c r="Z70" s="64">
        <v>2.8</v>
      </c>
      <c r="AA70" s="56" t="s">
        <v>447</v>
      </c>
      <c r="AB70" s="38">
        <v>-14.6</v>
      </c>
      <c r="AC70" s="56" t="s">
        <v>227</v>
      </c>
      <c r="AD70" s="63">
        <v>-18.2</v>
      </c>
      <c r="AE70" s="56" t="s">
        <v>437</v>
      </c>
      <c r="AF70" s="73">
        <v>23.6</v>
      </c>
      <c r="AG70" s="73" t="s">
        <v>132</v>
      </c>
      <c r="AH70" s="63">
        <v>-13.5</v>
      </c>
      <c r="AI70" s="63">
        <v>-40.1</v>
      </c>
      <c r="AJ70" s="63">
        <v>-16.1</v>
      </c>
      <c r="AK70" s="63">
        <v>-32.7</v>
      </c>
      <c r="AL70" s="83">
        <v>5114</v>
      </c>
      <c r="AM70" s="88">
        <v>5128</v>
      </c>
      <c r="AN70" s="83">
        <v>5069</v>
      </c>
      <c r="AO70" s="83">
        <v>0</v>
      </c>
      <c r="AP70" s="120">
        <v>0</v>
      </c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>
        <v>56</v>
      </c>
      <c r="AX70" s="63" t="s">
        <v>101</v>
      </c>
      <c r="AY70" s="56">
        <v>18</v>
      </c>
      <c r="AZ70" s="56"/>
    </row>
    <row r="71" spans="1:52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205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41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1">
        <v>1.3</v>
      </c>
      <c r="Z71" s="64">
        <v>6.3</v>
      </c>
      <c r="AA71" s="56" t="s">
        <v>61</v>
      </c>
      <c r="AB71" s="38">
        <v>-13.3</v>
      </c>
      <c r="AC71" s="56" t="s">
        <v>108</v>
      </c>
      <c r="AD71" s="63">
        <v>-15.7</v>
      </c>
      <c r="AE71" s="56" t="s">
        <v>435</v>
      </c>
      <c r="AF71" s="73">
        <v>26.5</v>
      </c>
      <c r="AG71" s="31" t="s">
        <v>438</v>
      </c>
      <c r="AH71" s="63">
        <v>-9.9</v>
      </c>
      <c r="AI71" s="63">
        <v>-30.5</v>
      </c>
      <c r="AJ71" s="63">
        <v>-4.5</v>
      </c>
      <c r="AK71" s="63">
        <v>-27.9</v>
      </c>
      <c r="AL71" s="83">
        <v>5213</v>
      </c>
      <c r="AM71" s="126">
        <v>5318</v>
      </c>
      <c r="AN71" s="74">
        <v>5228</v>
      </c>
      <c r="AO71" s="83">
        <v>249</v>
      </c>
      <c r="AP71" s="120">
        <v>593</v>
      </c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9">
        <v>44</v>
      </c>
      <c r="AX71" s="66" t="s">
        <v>126</v>
      </c>
      <c r="AY71" s="56">
        <v>19</v>
      </c>
      <c r="AZ71" s="56"/>
    </row>
    <row r="72" spans="1:52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41" t="s">
        <v>460</v>
      </c>
      <c r="P72" s="82">
        <v>4.5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1">
        <v>-0.5</v>
      </c>
      <c r="Z72" s="64">
        <v>7.6</v>
      </c>
      <c r="AA72" s="56" t="s">
        <v>69</v>
      </c>
      <c r="AB72" s="38">
        <v>-15.9</v>
      </c>
      <c r="AC72" s="56" t="s">
        <v>59</v>
      </c>
      <c r="AD72" s="63">
        <v>-18.2</v>
      </c>
      <c r="AE72" s="56" t="s">
        <v>438</v>
      </c>
      <c r="AF72" s="73">
        <v>29.2</v>
      </c>
      <c r="AG72" s="31" t="s">
        <v>470</v>
      </c>
      <c r="AH72" s="63">
        <v>-3.1</v>
      </c>
      <c r="AI72" s="63">
        <v>-26.9</v>
      </c>
      <c r="AJ72" s="66">
        <v>-5.1</v>
      </c>
      <c r="AK72" s="66">
        <v>-28.3</v>
      </c>
      <c r="AL72" s="253">
        <v>5338</v>
      </c>
      <c r="AM72" s="79">
        <v>5304</v>
      </c>
      <c r="AN72" s="230"/>
      <c r="AO72" s="83">
        <v>517</v>
      </c>
      <c r="AP72" s="120">
        <v>216</v>
      </c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9">
        <v>45</v>
      </c>
      <c r="AX72" s="66" t="s">
        <v>126</v>
      </c>
      <c r="AY72" s="56">
        <v>20</v>
      </c>
      <c r="AZ72" s="56"/>
    </row>
    <row r="73" spans="1:52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41" t="s">
        <v>460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1">
        <v>0.3</v>
      </c>
      <c r="Z73" s="64">
        <v>9.4</v>
      </c>
      <c r="AA73" s="56" t="s">
        <v>471</v>
      </c>
      <c r="AB73" s="38">
        <v>-14.8</v>
      </c>
      <c r="AC73" s="56" t="s">
        <v>54</v>
      </c>
      <c r="AD73" s="63">
        <v>-12.2</v>
      </c>
      <c r="AE73" s="56" t="s">
        <v>437</v>
      </c>
      <c r="AF73" s="73">
        <v>9.2</v>
      </c>
      <c r="AG73" s="31" t="s">
        <v>430</v>
      </c>
      <c r="AH73" s="63">
        <v>-4.3</v>
      </c>
      <c r="AI73" s="63">
        <v>-26.5</v>
      </c>
      <c r="AJ73" s="63">
        <v>-0.1</v>
      </c>
      <c r="AK73" s="63">
        <v>-26.7</v>
      </c>
      <c r="AL73" s="83">
        <v>5333</v>
      </c>
      <c r="AM73" s="88">
        <v>5363</v>
      </c>
      <c r="AN73" s="57"/>
      <c r="AO73" s="57">
        <v>0</v>
      </c>
      <c r="AP73" s="68">
        <v>500</v>
      </c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79">
        <v>41</v>
      </c>
      <c r="AX73" s="66" t="s">
        <v>126</v>
      </c>
      <c r="AY73" s="56">
        <v>21</v>
      </c>
      <c r="AZ73" s="56"/>
    </row>
    <row r="74" spans="1:52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41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1">
        <v>0.3</v>
      </c>
      <c r="Z74" s="64">
        <v>7.8</v>
      </c>
      <c r="AA74" s="56" t="s">
        <v>69</v>
      </c>
      <c r="AB74" s="38">
        <v>-7.7</v>
      </c>
      <c r="AC74" s="56" t="s">
        <v>59</v>
      </c>
      <c r="AD74" s="63">
        <v>-10.6</v>
      </c>
      <c r="AE74" s="56" t="s">
        <v>434</v>
      </c>
      <c r="AF74" s="73">
        <v>23</v>
      </c>
      <c r="AG74" s="31" t="s">
        <v>430</v>
      </c>
      <c r="AH74" s="63">
        <v>-3.1</v>
      </c>
      <c r="AI74" s="63"/>
      <c r="AJ74" s="63"/>
      <c r="AK74" s="63"/>
      <c r="AL74" s="229">
        <v>5260</v>
      </c>
      <c r="AM74" s="90">
        <v>5250</v>
      </c>
      <c r="AN74" s="57">
        <v>5283</v>
      </c>
      <c r="AO74" s="57">
        <v>686</v>
      </c>
      <c r="AP74" s="68"/>
      <c r="AQ74" s="75">
        <v>15</v>
      </c>
      <c r="AR74" s="56">
        <v>1932</v>
      </c>
      <c r="AS74" s="56" t="s">
        <v>99</v>
      </c>
      <c r="AT74" s="75">
        <v>-27.7</v>
      </c>
      <c r="AU74" s="56">
        <v>1892</v>
      </c>
      <c r="AV74" s="56" t="s">
        <v>50</v>
      </c>
      <c r="AW74" s="56">
        <v>39</v>
      </c>
      <c r="AX74" s="76" t="s">
        <v>304</v>
      </c>
      <c r="AY74" s="56">
        <v>22</v>
      </c>
      <c r="AZ74" s="56"/>
    </row>
    <row r="75" spans="1:52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41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1">
        <v>1.9</v>
      </c>
      <c r="Z75" s="64">
        <v>9.7</v>
      </c>
      <c r="AA75" s="56" t="s">
        <v>472</v>
      </c>
      <c r="AB75" s="38">
        <v>-10.4</v>
      </c>
      <c r="AC75" s="56" t="s">
        <v>50</v>
      </c>
      <c r="AD75" s="63">
        <v>-12</v>
      </c>
      <c r="AE75" s="56" t="s">
        <v>102</v>
      </c>
      <c r="AF75" s="73">
        <v>54.2</v>
      </c>
      <c r="AG75" s="31" t="s">
        <v>453</v>
      </c>
      <c r="AH75" s="63">
        <v>-5.3</v>
      </c>
      <c r="AI75" s="63">
        <v>-27.3</v>
      </c>
      <c r="AJ75" s="63">
        <v>-3.7</v>
      </c>
      <c r="AK75" s="63">
        <v>-28.1</v>
      </c>
      <c r="AL75" s="83">
        <v>5280</v>
      </c>
      <c r="AM75" s="88">
        <v>5333</v>
      </c>
      <c r="AN75" s="74">
        <v>5290</v>
      </c>
      <c r="AO75" s="83">
        <v>526</v>
      </c>
      <c r="AP75" s="120">
        <v>368</v>
      </c>
      <c r="AQ75" s="75">
        <v>15</v>
      </c>
      <c r="AR75" s="56">
        <v>1932</v>
      </c>
      <c r="AS75" s="56" t="s">
        <v>99</v>
      </c>
      <c r="AT75" s="75">
        <v>-22.1</v>
      </c>
      <c r="AU75" s="56">
        <v>1933</v>
      </c>
      <c r="AV75" s="56" t="s">
        <v>58</v>
      </c>
      <c r="AW75" s="56">
        <v>40</v>
      </c>
      <c r="AX75" s="76" t="s">
        <v>97</v>
      </c>
      <c r="AY75" s="56">
        <v>23</v>
      </c>
      <c r="AZ75" s="56"/>
    </row>
    <row r="76" spans="1:52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41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1">
        <v>1.3</v>
      </c>
      <c r="Z76" s="64">
        <v>6.2</v>
      </c>
      <c r="AA76" s="56" t="s">
        <v>473</v>
      </c>
      <c r="AB76" s="38">
        <v>-5.5</v>
      </c>
      <c r="AC76" s="56" t="s">
        <v>48</v>
      </c>
      <c r="AD76" s="63">
        <v>-6.6</v>
      </c>
      <c r="AE76" s="56" t="s">
        <v>433</v>
      </c>
      <c r="AF76" s="73">
        <v>34.4</v>
      </c>
      <c r="AG76" s="31" t="s">
        <v>132</v>
      </c>
      <c r="AH76" s="63">
        <v>-5.1</v>
      </c>
      <c r="AI76" s="63">
        <v>-20.1</v>
      </c>
      <c r="AJ76" s="63"/>
      <c r="AK76" s="63"/>
      <c r="AL76" s="83">
        <v>5284</v>
      </c>
      <c r="AM76" s="88"/>
      <c r="AN76" s="74">
        <v>5224</v>
      </c>
      <c r="AO76" s="57">
        <v>473</v>
      </c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39</v>
      </c>
      <c r="AX76" s="76" t="s">
        <v>304</v>
      </c>
      <c r="AY76" s="56">
        <v>24</v>
      </c>
      <c r="AZ76" s="56"/>
    </row>
    <row r="77" spans="1:52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41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1">
        <v>1.6</v>
      </c>
      <c r="Z77" s="64">
        <v>8</v>
      </c>
      <c r="AA77" s="56" t="s">
        <v>127</v>
      </c>
      <c r="AB77" s="38">
        <v>-9.7</v>
      </c>
      <c r="AC77" s="56" t="s">
        <v>48</v>
      </c>
      <c r="AD77" s="63">
        <v>-8.2</v>
      </c>
      <c r="AE77" s="56" t="s">
        <v>434</v>
      </c>
      <c r="AF77" s="73">
        <v>12.5</v>
      </c>
      <c r="AG77" s="31" t="s">
        <v>474</v>
      </c>
      <c r="AH77" s="63">
        <v>-5.1</v>
      </c>
      <c r="AI77" s="63">
        <v>-32.3</v>
      </c>
      <c r="AJ77" s="63">
        <v>-8.7</v>
      </c>
      <c r="AK77" s="63">
        <v>-27.3</v>
      </c>
      <c r="AL77" s="83">
        <v>5261</v>
      </c>
      <c r="AM77" s="70">
        <v>5292</v>
      </c>
      <c r="AN77" s="74">
        <v>5272</v>
      </c>
      <c r="AO77" s="83">
        <v>432</v>
      </c>
      <c r="AP77" s="120">
        <v>346</v>
      </c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79">
        <v>46</v>
      </c>
      <c r="AX77" s="66" t="s">
        <v>97</v>
      </c>
      <c r="AY77" s="56">
        <v>25</v>
      </c>
      <c r="AZ77" s="56"/>
    </row>
    <row r="78" spans="1:52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f t="shared" si="3"/>
        <v>4.862500000000001</v>
      </c>
      <c r="M78" s="63">
        <v>0.8</v>
      </c>
      <c r="N78" s="73">
        <v>8.3</v>
      </c>
      <c r="O78" s="241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1">
        <v>4.5</v>
      </c>
      <c r="Z78" s="64">
        <v>10.6</v>
      </c>
      <c r="AA78" s="56" t="s">
        <v>461</v>
      </c>
      <c r="AB78" s="38">
        <v>-2</v>
      </c>
      <c r="AC78" s="56" t="s">
        <v>476</v>
      </c>
      <c r="AD78" s="63">
        <v>-4.9</v>
      </c>
      <c r="AE78" s="56" t="s">
        <v>475</v>
      </c>
      <c r="AF78" s="73">
        <v>58.4</v>
      </c>
      <c r="AG78" s="31" t="s">
        <v>441</v>
      </c>
      <c r="AH78" s="90">
        <v>-5</v>
      </c>
      <c r="AI78" s="90">
        <v>-30</v>
      </c>
      <c r="AJ78" s="63">
        <v>-2.5</v>
      </c>
      <c r="AK78" s="63">
        <v>-31.1</v>
      </c>
      <c r="AL78" s="229">
        <v>5380</v>
      </c>
      <c r="AM78" s="70">
        <v>5302</v>
      </c>
      <c r="AN78" s="236">
        <v>5394</v>
      </c>
      <c r="AO78" s="83">
        <v>203</v>
      </c>
      <c r="AP78" s="120">
        <v>897</v>
      </c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79">
        <v>76</v>
      </c>
      <c r="AX78" s="66" t="s">
        <v>101</v>
      </c>
      <c r="AY78" s="56">
        <v>26</v>
      </c>
      <c r="AZ78" s="56"/>
    </row>
    <row r="79" spans="1:52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33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41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1">
        <v>1.8</v>
      </c>
      <c r="Z79" s="64">
        <v>9.3</v>
      </c>
      <c r="AA79" s="56" t="s">
        <v>76</v>
      </c>
      <c r="AB79" s="38">
        <v>-7.2</v>
      </c>
      <c r="AC79" s="56" t="s">
        <v>477</v>
      </c>
      <c r="AD79" s="63">
        <v>-6.9</v>
      </c>
      <c r="AE79" s="56" t="s">
        <v>437</v>
      </c>
      <c r="AF79" s="73">
        <v>47.2</v>
      </c>
      <c r="AG79" s="31" t="s">
        <v>53</v>
      </c>
      <c r="AH79" s="63">
        <v>-6.5</v>
      </c>
      <c r="AI79" s="63">
        <v>-24.5</v>
      </c>
      <c r="AJ79" s="63">
        <v>-6.7</v>
      </c>
      <c r="AK79" s="63">
        <v>-29.1</v>
      </c>
      <c r="AL79" s="83">
        <v>5318</v>
      </c>
      <c r="AM79" s="70">
        <v>5266</v>
      </c>
      <c r="AN79" s="236">
        <v>5307</v>
      </c>
      <c r="AO79" s="83">
        <v>398</v>
      </c>
      <c r="AP79" s="120">
        <v>194</v>
      </c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>
        <v>46</v>
      </c>
      <c r="AX79" s="76" t="s">
        <v>97</v>
      </c>
      <c r="AY79" s="56">
        <v>27</v>
      </c>
      <c r="AZ79" s="56"/>
    </row>
    <row r="80" spans="1:52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41"/>
      <c r="P80" s="82">
        <v>5.4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1">
        <v>2.3</v>
      </c>
      <c r="Z80" s="64">
        <v>9</v>
      </c>
      <c r="AA80" s="56" t="s">
        <v>132</v>
      </c>
      <c r="AB80" s="38">
        <v>-7.9</v>
      </c>
      <c r="AC80" s="56" t="s">
        <v>53</v>
      </c>
      <c r="AD80" s="63">
        <v>-9</v>
      </c>
      <c r="AE80" s="56" t="s">
        <v>445</v>
      </c>
      <c r="AF80" s="73">
        <v>16.2</v>
      </c>
      <c r="AG80" s="31" t="s">
        <v>98</v>
      </c>
      <c r="AH80" s="63">
        <v>-10.1</v>
      </c>
      <c r="AI80" s="63">
        <v>-29.5</v>
      </c>
      <c r="AJ80" s="63">
        <v>-4.1</v>
      </c>
      <c r="AK80" s="63">
        <v>-32.5</v>
      </c>
      <c r="AL80" s="83">
        <v>5229</v>
      </c>
      <c r="AM80" s="70">
        <v>5254</v>
      </c>
      <c r="AN80" s="74">
        <v>5292</v>
      </c>
      <c r="AO80" s="83">
        <v>0</v>
      </c>
      <c r="AP80" s="120">
        <v>541</v>
      </c>
      <c r="AQ80" s="75">
        <v>13.7</v>
      </c>
      <c r="AR80" s="56">
        <v>2003</v>
      </c>
      <c r="AS80" s="56" t="s">
        <v>110</v>
      </c>
      <c r="AT80" s="75">
        <v>-25.4</v>
      </c>
      <c r="AU80" s="56">
        <v>1940</v>
      </c>
      <c r="AV80" s="56" t="s">
        <v>66</v>
      </c>
      <c r="AW80" s="56">
        <v>45</v>
      </c>
      <c r="AX80" s="76" t="s">
        <v>304</v>
      </c>
      <c r="AY80" s="56">
        <v>28</v>
      </c>
      <c r="AZ80" s="56"/>
    </row>
    <row r="81" spans="1:52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41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1">
        <v>1.4</v>
      </c>
      <c r="Z81" s="64">
        <v>7.6</v>
      </c>
      <c r="AA81" s="56" t="s">
        <v>61</v>
      </c>
      <c r="AB81" s="38">
        <v>-8.3</v>
      </c>
      <c r="AC81" s="76" t="s">
        <v>48</v>
      </c>
      <c r="AD81" s="78">
        <v>-15.5</v>
      </c>
      <c r="AE81" s="76" t="s">
        <v>434</v>
      </c>
      <c r="AF81" s="73">
        <v>86.3</v>
      </c>
      <c r="AG81" s="31" t="s">
        <v>436</v>
      </c>
      <c r="AH81" s="63">
        <v>-5.5</v>
      </c>
      <c r="AI81" s="63">
        <v>-30.7</v>
      </c>
      <c r="AJ81" s="63">
        <v>-7.7</v>
      </c>
      <c r="AK81" s="63">
        <v>-39.5</v>
      </c>
      <c r="AL81" s="83">
        <v>5244</v>
      </c>
      <c r="AM81" s="56">
        <v>5158</v>
      </c>
      <c r="AN81" s="57">
        <v>5298</v>
      </c>
      <c r="AO81" s="83">
        <v>591</v>
      </c>
      <c r="AP81" s="88">
        <v>319</v>
      </c>
      <c r="AQ81" s="75">
        <v>12</v>
      </c>
      <c r="AR81" s="56">
        <v>1948</v>
      </c>
      <c r="AS81" s="56" t="s">
        <v>99</v>
      </c>
      <c r="AT81" s="75"/>
      <c r="AU81" s="56"/>
      <c r="AV81" s="56"/>
      <c r="AW81" s="56">
        <v>43</v>
      </c>
      <c r="AX81" s="76" t="s">
        <v>304</v>
      </c>
      <c r="AY81" s="56">
        <v>29</v>
      </c>
      <c r="AZ81" s="56"/>
    </row>
    <row r="82" spans="1:52" ht="12.75">
      <c r="A82" s="56" t="s">
        <v>77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71">
        <f>AVERAGE(Y53:Y80)</f>
        <v>2.2892857142857137</v>
      </c>
      <c r="Z82" s="64">
        <f>AVERAGE(Z53:Z81)</f>
        <v>9.562068965517241</v>
      </c>
      <c r="AA82" s="56"/>
      <c r="AB82" s="38">
        <f>AVERAGE(AB53:AB81)</f>
        <v>-7.313793103448275</v>
      </c>
      <c r="AC82" s="63"/>
      <c r="AD82" s="63">
        <f>AVERAGE(AD53:AD81)</f>
        <v>-9.341379310344825</v>
      </c>
      <c r="AE82" s="63"/>
      <c r="AF82" s="73"/>
      <c r="AG82" s="73"/>
      <c r="AH82" s="65">
        <f aca="true" t="shared" si="4" ref="AH82:AQ82">AVERAGE(AH53:AH81)</f>
        <v>-5.4719999999999995</v>
      </c>
      <c r="AI82" s="65">
        <f t="shared" si="4"/>
        <v>-29.379166666666666</v>
      </c>
      <c r="AJ82" s="65">
        <f t="shared" si="4"/>
        <v>-6.118181818181818</v>
      </c>
      <c r="AK82" s="65">
        <f t="shared" si="4"/>
        <v>-31.15454545454545</v>
      </c>
      <c r="AL82" s="102">
        <f t="shared" si="4"/>
        <v>5286.333333333333</v>
      </c>
      <c r="AM82" s="103">
        <f t="shared" si="4"/>
        <v>5273</v>
      </c>
      <c r="AN82" s="102">
        <f t="shared" si="4"/>
        <v>5295.777777777777</v>
      </c>
      <c r="AO82" s="102">
        <f t="shared" si="4"/>
        <v>501.92</v>
      </c>
      <c r="AP82" s="103">
        <f t="shared" si="4"/>
        <v>459</v>
      </c>
      <c r="AQ82" s="71">
        <f t="shared" si="4"/>
        <v>14.73448275862069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78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105"/>
      <c r="Z83" s="55"/>
      <c r="AA83" s="56"/>
      <c r="AB83" s="28"/>
      <c r="AC83" s="56"/>
      <c r="AD83" s="56"/>
      <c r="AE83" s="56"/>
      <c r="AF83" s="31"/>
      <c r="AG83" s="31" t="s">
        <v>79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112</v>
      </c>
      <c r="C84" s="24"/>
      <c r="D84" s="24"/>
      <c r="E84" s="56"/>
      <c r="F84" s="56"/>
      <c r="G84" s="56"/>
      <c r="H84" s="65" t="s">
        <v>113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81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114</v>
      </c>
      <c r="C85" s="24"/>
      <c r="D85" s="24"/>
      <c r="E85" s="24"/>
      <c r="F85" s="56"/>
      <c r="G85" s="56"/>
      <c r="H85" s="65" t="s">
        <v>115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85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116</v>
      </c>
      <c r="C86" s="24"/>
      <c r="D86" s="24"/>
      <c r="E86" s="24"/>
      <c r="F86" s="24"/>
      <c r="G86" s="56"/>
      <c r="H86" s="24" t="s">
        <v>412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412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117</v>
      </c>
      <c r="C87" s="56"/>
      <c r="D87" s="56"/>
      <c r="E87" s="56"/>
      <c r="F87" s="56"/>
      <c r="G87" s="56"/>
      <c r="H87" s="24" t="s">
        <v>88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118</v>
      </c>
      <c r="C88" s="24"/>
      <c r="D88" s="24"/>
      <c r="E88" s="24"/>
      <c r="F88" s="56"/>
      <c r="G88" s="56"/>
      <c r="H88" s="24" t="s">
        <v>119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120</v>
      </c>
      <c r="C89" s="24"/>
      <c r="D89" s="24"/>
      <c r="E89" s="56"/>
      <c r="F89" s="56"/>
      <c r="G89" s="56"/>
      <c r="H89" s="24" t="s">
        <v>92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93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1:52" ht="12.75">
      <c r="A91" s="48"/>
      <c r="B91" s="177" t="s">
        <v>478</v>
      </c>
      <c r="C91" s="177"/>
      <c r="D91" s="177"/>
      <c r="E91" s="177"/>
      <c r="F91" s="2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2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121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1" t="s">
        <v>6</v>
      </c>
      <c r="N92" s="165"/>
      <c r="O92" s="31" t="s">
        <v>28</v>
      </c>
      <c r="P92" s="226"/>
      <c r="Q92" s="202" t="s">
        <v>7</v>
      </c>
      <c r="R92" s="202"/>
      <c r="S92" s="203"/>
      <c r="T92" s="203"/>
      <c r="U92" s="203"/>
      <c r="V92" s="203" t="s">
        <v>8</v>
      </c>
      <c r="W92" s="202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465</v>
      </c>
      <c r="AE92" s="30" t="s">
        <v>12</v>
      </c>
      <c r="AF92" s="31" t="s">
        <v>122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AH93" s="103" t="s">
        <v>32</v>
      </c>
      <c r="AI93" s="103" t="s">
        <v>33</v>
      </c>
      <c r="AJ93" s="103" t="s">
        <v>32</v>
      </c>
      <c r="AK93" s="103" t="s">
        <v>33</v>
      </c>
      <c r="AL93" s="228" t="s">
        <v>34</v>
      </c>
      <c r="AM93" s="40" t="s">
        <v>35</v>
      </c>
      <c r="AN93" s="227" t="s">
        <v>35</v>
      </c>
      <c r="AO93" s="11" t="s">
        <v>36</v>
      </c>
      <c r="AP93" s="24" t="s">
        <v>36</v>
      </c>
      <c r="AQ93" s="227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123</v>
      </c>
      <c r="O94" s="31" t="s">
        <v>38</v>
      </c>
      <c r="P94" s="97"/>
      <c r="Q94" s="53" t="s">
        <v>41</v>
      </c>
      <c r="R94" s="53" t="s">
        <v>479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2012</v>
      </c>
      <c r="AH94" s="119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2012</v>
      </c>
      <c r="AX94" s="76"/>
      <c r="AY94" s="56"/>
      <c r="AZ94" s="109"/>
    </row>
    <row r="95" spans="1:52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257">
        <v>0.1</v>
      </c>
      <c r="Z95" s="64">
        <v>5</v>
      </c>
      <c r="AA95" s="56" t="s">
        <v>76</v>
      </c>
      <c r="AB95" s="38">
        <v>-8.7</v>
      </c>
      <c r="AC95" s="70" t="s">
        <v>48</v>
      </c>
      <c r="AD95" s="151">
        <v>-12.6</v>
      </c>
      <c r="AE95" s="151" t="s">
        <v>434</v>
      </c>
      <c r="AF95" s="41">
        <v>10.8</v>
      </c>
      <c r="AG95" s="41" t="s">
        <v>190</v>
      </c>
      <c r="AH95" s="66">
        <v>-10.5</v>
      </c>
      <c r="AI95" s="66">
        <v>-40.3</v>
      </c>
      <c r="AJ95" s="62">
        <v>-19.7</v>
      </c>
      <c r="AK95" s="62">
        <v>-31.1</v>
      </c>
      <c r="AL95" s="62">
        <v>5117</v>
      </c>
      <c r="AM95" s="62">
        <v>5184</v>
      </c>
      <c r="AN95" s="57"/>
      <c r="AO95" s="83">
        <v>0</v>
      </c>
      <c r="AP95" s="120">
        <v>149</v>
      </c>
      <c r="AQ95" s="75">
        <v>16.1</v>
      </c>
      <c r="AR95" s="56">
        <v>1996</v>
      </c>
      <c r="AS95" s="56" t="s">
        <v>124</v>
      </c>
      <c r="AT95" s="75">
        <v>-26.5</v>
      </c>
      <c r="AU95" s="56">
        <v>1984</v>
      </c>
      <c r="AV95" s="56" t="s">
        <v>66</v>
      </c>
      <c r="AW95" s="27">
        <v>43</v>
      </c>
      <c r="AX95" s="76" t="s">
        <v>304</v>
      </c>
      <c r="AY95" s="56"/>
      <c r="AZ95" s="109"/>
    </row>
    <row r="96" spans="1:52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16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257">
        <v>6.5</v>
      </c>
      <c r="Z96" s="55">
        <v>12.6</v>
      </c>
      <c r="AA96" s="56" t="s">
        <v>52</v>
      </c>
      <c r="AB96" s="28">
        <v>-2.2</v>
      </c>
      <c r="AC96" s="56" t="s">
        <v>50</v>
      </c>
      <c r="AD96" s="76">
        <v>-5.9</v>
      </c>
      <c r="AE96" s="76" t="s">
        <v>435</v>
      </c>
      <c r="AF96" s="31">
        <v>81.1</v>
      </c>
      <c r="AG96" s="31" t="s">
        <v>437</v>
      </c>
      <c r="AH96" s="66">
        <v>-3.7</v>
      </c>
      <c r="AI96" s="66">
        <v>-26.9</v>
      </c>
      <c r="AJ96" s="62">
        <v>-2.5</v>
      </c>
      <c r="AK96" s="62">
        <v>-28.1</v>
      </c>
      <c r="AL96" s="62">
        <v>5308</v>
      </c>
      <c r="AM96" s="62">
        <v>5335</v>
      </c>
      <c r="AN96" s="57">
        <v>5382</v>
      </c>
      <c r="AO96" s="56">
        <v>631</v>
      </c>
      <c r="AP96" s="120">
        <v>952</v>
      </c>
      <c r="AQ96" s="75">
        <v>16.3</v>
      </c>
      <c r="AR96" s="56">
        <v>1996</v>
      </c>
      <c r="AS96" s="56" t="s">
        <v>124</v>
      </c>
      <c r="AT96" s="75">
        <v>-23.8</v>
      </c>
      <c r="AU96" s="56">
        <v>1979</v>
      </c>
      <c r="AV96" s="56" t="s">
        <v>62</v>
      </c>
      <c r="AW96" s="27">
        <v>46</v>
      </c>
      <c r="AX96" s="76" t="s">
        <v>97</v>
      </c>
      <c r="AY96" s="56"/>
      <c r="AZ96" s="109"/>
    </row>
    <row r="97" spans="1:52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257">
        <v>3.7</v>
      </c>
      <c r="Z97" s="64">
        <v>12.2</v>
      </c>
      <c r="AA97" s="56" t="s">
        <v>68</v>
      </c>
      <c r="AB97" s="38">
        <v>-6.3</v>
      </c>
      <c r="AC97" s="56" t="s">
        <v>481</v>
      </c>
      <c r="AD97" s="78">
        <v>-7.9</v>
      </c>
      <c r="AE97" s="76" t="s">
        <v>482</v>
      </c>
      <c r="AF97" s="73">
        <v>79</v>
      </c>
      <c r="AG97" s="73" t="s">
        <v>445</v>
      </c>
      <c r="AH97" s="63">
        <v>-3.1</v>
      </c>
      <c r="AI97" s="63">
        <v>-25.3</v>
      </c>
      <c r="AJ97" s="63">
        <v>-8.3</v>
      </c>
      <c r="AK97" s="63">
        <v>-30.7</v>
      </c>
      <c r="AL97" s="62">
        <v>5355</v>
      </c>
      <c r="AM97" s="62">
        <v>5209</v>
      </c>
      <c r="AN97" s="57">
        <v>5374</v>
      </c>
      <c r="AO97" s="83">
        <v>502</v>
      </c>
      <c r="AP97" s="120">
        <v>273</v>
      </c>
      <c r="AQ97" s="75">
        <v>15.8</v>
      </c>
      <c r="AR97" s="56">
        <v>1996</v>
      </c>
      <c r="AS97" s="56" t="s">
        <v>124</v>
      </c>
      <c r="AT97" s="75">
        <v>-29</v>
      </c>
      <c r="AU97" s="56">
        <v>1931</v>
      </c>
      <c r="AV97" s="56" t="s">
        <v>125</v>
      </c>
      <c r="AW97" s="27">
        <v>41</v>
      </c>
      <c r="AX97" s="76" t="s">
        <v>101</v>
      </c>
      <c r="AY97" s="56"/>
      <c r="AZ97" s="109"/>
    </row>
    <row r="98" spans="1:52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460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257">
        <v>0.2</v>
      </c>
      <c r="Z98" s="64">
        <v>6</v>
      </c>
      <c r="AA98" s="76" t="s">
        <v>483</v>
      </c>
      <c r="AB98" s="38">
        <v>-11.1</v>
      </c>
      <c r="AC98" s="56" t="s">
        <v>95</v>
      </c>
      <c r="AD98" s="78">
        <v>-11.7</v>
      </c>
      <c r="AE98" s="76" t="s">
        <v>424</v>
      </c>
      <c r="AF98" s="73">
        <v>26.3</v>
      </c>
      <c r="AG98" s="73" t="s">
        <v>56</v>
      </c>
      <c r="AH98" s="63">
        <v>-9.3</v>
      </c>
      <c r="AI98" s="90"/>
      <c r="AJ98" s="63">
        <v>-9.1</v>
      </c>
      <c r="AK98" s="63">
        <v>-36.5</v>
      </c>
      <c r="AL98" s="62">
        <v>5209</v>
      </c>
      <c r="AM98" s="254">
        <v>5160</v>
      </c>
      <c r="AN98" s="57">
        <v>5164</v>
      </c>
      <c r="AO98" s="83">
        <v>96</v>
      </c>
      <c r="AP98" s="120">
        <v>180</v>
      </c>
      <c r="AQ98" s="75">
        <v>15.5</v>
      </c>
      <c r="AR98" s="56">
        <v>1948</v>
      </c>
      <c r="AS98" s="56" t="s">
        <v>99</v>
      </c>
      <c r="AT98" s="75">
        <v>-22.8</v>
      </c>
      <c r="AU98" s="56">
        <v>1978</v>
      </c>
      <c r="AV98" s="56" t="s">
        <v>50</v>
      </c>
      <c r="AW98" s="27">
        <v>38</v>
      </c>
      <c r="AX98" s="76" t="s">
        <v>304</v>
      </c>
      <c r="AY98" s="56"/>
      <c r="AZ98" s="109"/>
    </row>
    <row r="99" spans="1:52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5.1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257">
        <v>2.5</v>
      </c>
      <c r="Z99" s="64">
        <v>9.1</v>
      </c>
      <c r="AA99" s="56" t="s">
        <v>68</v>
      </c>
      <c r="AB99" s="38">
        <v>-8.1</v>
      </c>
      <c r="AC99" s="56" t="s">
        <v>48</v>
      </c>
      <c r="AD99" s="78">
        <v>-10.7</v>
      </c>
      <c r="AE99" s="76" t="s">
        <v>434</v>
      </c>
      <c r="AF99" s="73">
        <v>16.5</v>
      </c>
      <c r="AG99" s="73" t="s">
        <v>484</v>
      </c>
      <c r="AH99" s="63">
        <v>-9.5</v>
      </c>
      <c r="AI99" s="63">
        <v>-28.5</v>
      </c>
      <c r="AJ99" s="63">
        <v>-5.7</v>
      </c>
      <c r="AK99" s="63">
        <v>-28.3</v>
      </c>
      <c r="AL99" s="83">
        <v>5235</v>
      </c>
      <c r="AM99" s="70">
        <v>5285</v>
      </c>
      <c r="AN99" s="57">
        <v>5270</v>
      </c>
      <c r="AO99" s="83">
        <v>358</v>
      </c>
      <c r="AP99" s="120">
        <v>483</v>
      </c>
      <c r="AQ99" s="80">
        <v>12.3</v>
      </c>
      <c r="AR99" s="122">
        <v>2008</v>
      </c>
      <c r="AS99" s="81" t="s">
        <v>49</v>
      </c>
      <c r="AT99" s="80">
        <v>-29.2</v>
      </c>
      <c r="AU99" s="81">
        <v>1969</v>
      </c>
      <c r="AV99" s="81" t="s">
        <v>127</v>
      </c>
      <c r="AW99" s="130">
        <v>38</v>
      </c>
      <c r="AX99" s="63" t="s">
        <v>304</v>
      </c>
      <c r="AY99" s="56"/>
      <c r="AZ99" s="109"/>
    </row>
    <row r="100" spans="1:52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2.4</v>
      </c>
      <c r="L100" s="65">
        <f t="shared" si="5"/>
        <v>1.1375</v>
      </c>
      <c r="M100" s="63">
        <v>0.8</v>
      </c>
      <c r="N100" s="73">
        <v>10.7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257">
        <v>2.7</v>
      </c>
      <c r="Z100" s="64">
        <v>10.1</v>
      </c>
      <c r="AA100" s="56" t="s">
        <v>68</v>
      </c>
      <c r="AB100" s="38">
        <v>-3.2</v>
      </c>
      <c r="AC100" s="56" t="s">
        <v>54</v>
      </c>
      <c r="AD100" s="78">
        <v>-8</v>
      </c>
      <c r="AE100" s="76" t="s">
        <v>482</v>
      </c>
      <c r="AF100" s="73">
        <v>41.7</v>
      </c>
      <c r="AG100" s="73" t="s">
        <v>441</v>
      </c>
      <c r="AH100" s="63">
        <v>-4.7</v>
      </c>
      <c r="AI100" s="63">
        <v>-27.9</v>
      </c>
      <c r="AJ100" s="63"/>
      <c r="AK100" s="63"/>
      <c r="AL100" s="57">
        <v>5309</v>
      </c>
      <c r="AM100" s="81">
        <v>5280</v>
      </c>
      <c r="AN100" s="57">
        <v>5372</v>
      </c>
      <c r="AO100" s="83">
        <v>671</v>
      </c>
      <c r="AP100" s="120"/>
      <c r="AQ100" s="75">
        <v>13.3</v>
      </c>
      <c r="AR100" s="56">
        <v>1929</v>
      </c>
      <c r="AS100" s="56" t="s">
        <v>129</v>
      </c>
      <c r="AT100" s="95">
        <v>-34.5</v>
      </c>
      <c r="AU100" s="90">
        <v>1998</v>
      </c>
      <c r="AV100" s="81" t="s">
        <v>59</v>
      </c>
      <c r="AW100" s="130">
        <v>33</v>
      </c>
      <c r="AX100" s="63" t="s">
        <v>54</v>
      </c>
      <c r="AY100" s="56"/>
      <c r="AZ100" s="109"/>
    </row>
    <row r="101" spans="1:52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257">
        <v>-0.8</v>
      </c>
      <c r="Z101" s="64">
        <v>6.6</v>
      </c>
      <c r="AA101" s="56" t="s">
        <v>76</v>
      </c>
      <c r="AB101" s="38">
        <v>-7.7</v>
      </c>
      <c r="AC101" s="56" t="s">
        <v>485</v>
      </c>
      <c r="AD101" s="78">
        <v>-13</v>
      </c>
      <c r="AE101" s="76" t="s">
        <v>434</v>
      </c>
      <c r="AF101" s="73">
        <v>47</v>
      </c>
      <c r="AG101" s="73" t="s">
        <v>69</v>
      </c>
      <c r="AH101" s="63">
        <v>-9.9</v>
      </c>
      <c r="AI101" s="63">
        <v>-33.7</v>
      </c>
      <c r="AJ101" s="63">
        <v>-8.1</v>
      </c>
      <c r="AK101" s="63">
        <v>-39.9</v>
      </c>
      <c r="AL101" s="57">
        <v>5166</v>
      </c>
      <c r="AM101" s="56">
        <v>5157</v>
      </c>
      <c r="AN101" s="57">
        <v>5160</v>
      </c>
      <c r="AO101" s="83">
        <v>0</v>
      </c>
      <c r="AP101" s="120">
        <v>108</v>
      </c>
      <c r="AQ101" s="75">
        <v>16</v>
      </c>
      <c r="AR101" s="56">
        <v>1968</v>
      </c>
      <c r="AS101" s="56" t="s">
        <v>76</v>
      </c>
      <c r="AT101" s="123">
        <v>-34.7</v>
      </c>
      <c r="AU101" s="90">
        <v>1998</v>
      </c>
      <c r="AV101" s="81" t="s">
        <v>59</v>
      </c>
      <c r="AW101" s="130">
        <v>34</v>
      </c>
      <c r="AX101" s="63" t="s">
        <v>54</v>
      </c>
      <c r="AY101" s="56"/>
      <c r="AZ101" s="109"/>
    </row>
    <row r="102" spans="1:52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257">
        <v>0.1</v>
      </c>
      <c r="Z102" s="64">
        <v>5.1</v>
      </c>
      <c r="AA102" s="56" t="s">
        <v>469</v>
      </c>
      <c r="AB102" s="38">
        <v>8</v>
      </c>
      <c r="AC102" s="56" t="s">
        <v>48</v>
      </c>
      <c r="AD102" s="78">
        <v>-11.6</v>
      </c>
      <c r="AE102" s="76" t="s">
        <v>434</v>
      </c>
      <c r="AF102" s="73">
        <v>9.3</v>
      </c>
      <c r="AG102" s="73" t="s">
        <v>487</v>
      </c>
      <c r="AH102" s="63"/>
      <c r="AI102" s="63"/>
      <c r="AJ102" s="63"/>
      <c r="AK102" s="63"/>
      <c r="AL102" s="57"/>
      <c r="AM102" s="56"/>
      <c r="AN102" s="57">
        <v>5264</v>
      </c>
      <c r="AO102" s="83"/>
      <c r="AP102" s="120"/>
      <c r="AQ102" s="75">
        <v>14.7</v>
      </c>
      <c r="AR102" s="56">
        <v>1992</v>
      </c>
      <c r="AS102" s="56" t="s">
        <v>130</v>
      </c>
      <c r="AT102" s="95">
        <v>-31.3</v>
      </c>
      <c r="AU102" s="90">
        <v>2998</v>
      </c>
      <c r="AV102" s="81" t="s">
        <v>59</v>
      </c>
      <c r="AW102" s="130">
        <v>34</v>
      </c>
      <c r="AX102" s="63" t="s">
        <v>54</v>
      </c>
      <c r="AY102" s="56"/>
      <c r="AZ102" s="109"/>
    </row>
    <row r="103" spans="1:52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55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257">
        <v>-0.1</v>
      </c>
      <c r="Z103" s="64">
        <v>5</v>
      </c>
      <c r="AA103" s="56" t="s">
        <v>486</v>
      </c>
      <c r="AB103" s="38">
        <v>-7.7</v>
      </c>
      <c r="AC103" s="56" t="s">
        <v>48</v>
      </c>
      <c r="AD103" s="78">
        <v>-10.3</v>
      </c>
      <c r="AE103" s="76" t="s">
        <v>434</v>
      </c>
      <c r="AF103" s="73">
        <v>14.6</v>
      </c>
      <c r="AG103" s="73" t="s">
        <v>432</v>
      </c>
      <c r="AH103" s="63">
        <v>-9.5</v>
      </c>
      <c r="AI103" s="63">
        <v>-37.5</v>
      </c>
      <c r="AJ103" s="63">
        <v>-8.9</v>
      </c>
      <c r="AK103" s="63">
        <v>-36.7</v>
      </c>
      <c r="AL103" s="57">
        <v>5147</v>
      </c>
      <c r="AM103" s="56">
        <v>5169</v>
      </c>
      <c r="AN103" s="57">
        <v>5210</v>
      </c>
      <c r="AO103" s="83">
        <v>0</v>
      </c>
      <c r="AP103" s="120">
        <v>0</v>
      </c>
      <c r="AQ103" s="80">
        <v>15.2</v>
      </c>
      <c r="AR103" s="81">
        <v>2002</v>
      </c>
      <c r="AS103" s="81" t="s">
        <v>104</v>
      </c>
      <c r="AT103" s="75">
        <v>-30.9</v>
      </c>
      <c r="AU103" s="56">
        <v>1969</v>
      </c>
      <c r="AV103" s="56" t="s">
        <v>66</v>
      </c>
      <c r="AW103" s="130">
        <v>37</v>
      </c>
      <c r="AX103" s="63" t="s">
        <v>455</v>
      </c>
      <c r="AY103" s="56"/>
      <c r="AZ103" s="109"/>
    </row>
    <row r="104" spans="1:52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6.6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257">
        <v>3</v>
      </c>
      <c r="Z104" s="64">
        <v>14.3</v>
      </c>
      <c r="AA104" s="56" t="s">
        <v>61</v>
      </c>
      <c r="AB104" s="38">
        <v>-7.4</v>
      </c>
      <c r="AC104" s="56" t="s">
        <v>59</v>
      </c>
      <c r="AD104" s="78">
        <v>-9.5</v>
      </c>
      <c r="AE104" s="76" t="s">
        <v>434</v>
      </c>
      <c r="AF104" s="73">
        <v>8.2</v>
      </c>
      <c r="AG104" s="73" t="s">
        <v>446</v>
      </c>
      <c r="AH104" s="63"/>
      <c r="AI104" s="63"/>
      <c r="AJ104" s="63"/>
      <c r="AK104" s="63"/>
      <c r="AL104" s="83"/>
      <c r="AM104" s="126">
        <v>5440</v>
      </c>
      <c r="AN104" s="74">
        <v>5319</v>
      </c>
      <c r="AO104" s="83">
        <v>0</v>
      </c>
      <c r="AP104" s="120"/>
      <c r="AQ104" s="75">
        <v>14.5</v>
      </c>
      <c r="AR104" s="56">
        <v>2004</v>
      </c>
      <c r="AS104" s="56" t="s">
        <v>131</v>
      </c>
      <c r="AT104" s="75">
        <v>-29.9</v>
      </c>
      <c r="AU104" s="56">
        <v>1969</v>
      </c>
      <c r="AV104" s="56" t="s">
        <v>66</v>
      </c>
      <c r="AW104" s="56">
        <v>38</v>
      </c>
      <c r="AX104" s="76" t="s">
        <v>455</v>
      </c>
      <c r="AY104" s="56"/>
      <c r="AZ104" s="109"/>
    </row>
    <row r="105" spans="1:51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3.3</v>
      </c>
      <c r="L105" s="65">
        <f t="shared" si="5"/>
        <v>1.9749999999999999</v>
      </c>
      <c r="M105" s="63">
        <v>0.7</v>
      </c>
      <c r="N105" s="73">
        <v>0.8</v>
      </c>
      <c r="O105" s="117" t="s">
        <v>460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257">
        <v>2.4</v>
      </c>
      <c r="Z105" s="64">
        <v>12.3</v>
      </c>
      <c r="AA105" s="56" t="s">
        <v>61</v>
      </c>
      <c r="AB105" s="38">
        <v>-4.7</v>
      </c>
      <c r="AC105" s="56" t="s">
        <v>53</v>
      </c>
      <c r="AD105" s="78">
        <v>-6.2</v>
      </c>
      <c r="AE105" s="76" t="s">
        <v>475</v>
      </c>
      <c r="AF105" s="73">
        <v>71.1</v>
      </c>
      <c r="AG105" s="73" t="s">
        <v>437</v>
      </c>
      <c r="AH105" s="63"/>
      <c r="AI105" s="63"/>
      <c r="AJ105" s="63"/>
      <c r="AK105" s="63"/>
      <c r="AL105" s="229">
        <v>5320</v>
      </c>
      <c r="AM105" s="126">
        <v>5300</v>
      </c>
      <c r="AN105" s="74">
        <v>5363</v>
      </c>
      <c r="AO105" s="83"/>
      <c r="AP105" s="120"/>
      <c r="AQ105" s="75">
        <v>14.5</v>
      </c>
      <c r="AR105" s="56">
        <v>1953</v>
      </c>
      <c r="AS105" s="56" t="s">
        <v>100</v>
      </c>
      <c r="AT105" s="75">
        <v>-27.2</v>
      </c>
      <c r="AU105" s="56">
        <v>1969</v>
      </c>
      <c r="AV105" s="56" t="s">
        <v>66</v>
      </c>
      <c r="AW105" s="56">
        <v>52</v>
      </c>
      <c r="AX105" s="76" t="s">
        <v>101</v>
      </c>
      <c r="AY105" s="56"/>
    </row>
    <row r="106" spans="1:51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460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257">
        <v>1.1</v>
      </c>
      <c r="Z106" s="64">
        <v>12.5</v>
      </c>
      <c r="AA106" s="56" t="s">
        <v>69</v>
      </c>
      <c r="AB106" s="38">
        <v>-5.8</v>
      </c>
      <c r="AC106" s="56" t="s">
        <v>109</v>
      </c>
      <c r="AD106" s="78">
        <v>-8.3</v>
      </c>
      <c r="AE106" s="76" t="s">
        <v>435</v>
      </c>
      <c r="AF106" s="73">
        <v>5.9</v>
      </c>
      <c r="AG106" s="73" t="s">
        <v>68</v>
      </c>
      <c r="AH106" s="63"/>
      <c r="AI106" s="63"/>
      <c r="AJ106" s="63"/>
      <c r="AK106" s="63"/>
      <c r="AL106" s="229">
        <v>5340</v>
      </c>
      <c r="AM106" s="126">
        <v>5360</v>
      </c>
      <c r="AN106" s="74">
        <v>5346</v>
      </c>
      <c r="AO106" s="83"/>
      <c r="AP106" s="120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27" t="s">
        <v>488</v>
      </c>
      <c r="AX106" s="76"/>
      <c r="AY106" s="56"/>
    </row>
    <row r="107" spans="1:51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2.6</v>
      </c>
      <c r="K107" s="85">
        <v>7.8</v>
      </c>
      <c r="L107" s="65">
        <f t="shared" si="5"/>
        <v>3.9499999999999997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257">
        <v>2</v>
      </c>
      <c r="Z107" s="64">
        <v>10.3</v>
      </c>
      <c r="AA107" s="56" t="s">
        <v>472</v>
      </c>
      <c r="AB107" s="38">
        <v>-5.7</v>
      </c>
      <c r="AC107" s="56" t="s">
        <v>489</v>
      </c>
      <c r="AD107" s="78">
        <v>-8.43</v>
      </c>
      <c r="AE107" s="76" t="s">
        <v>435</v>
      </c>
      <c r="AF107" s="73">
        <v>50.4</v>
      </c>
      <c r="AG107" s="73" t="s">
        <v>441</v>
      </c>
      <c r="AH107" s="63">
        <v>-0.5</v>
      </c>
      <c r="AI107" s="63">
        <v>-25.9</v>
      </c>
      <c r="AJ107" s="63">
        <v>-6.3</v>
      </c>
      <c r="AK107" s="63">
        <v>-28.5</v>
      </c>
      <c r="AL107" s="57">
        <v>5372</v>
      </c>
      <c r="AM107" s="56">
        <v>5270</v>
      </c>
      <c r="AN107" s="74">
        <v>5364</v>
      </c>
      <c r="AO107" s="83"/>
      <c r="AP107" s="120">
        <v>576</v>
      </c>
      <c r="AQ107" s="80">
        <v>16.3</v>
      </c>
      <c r="AR107" s="90">
        <v>1998</v>
      </c>
      <c r="AS107" s="81" t="s">
        <v>133</v>
      </c>
      <c r="AT107" s="75">
        <v>-26</v>
      </c>
      <c r="AU107" s="124">
        <v>1967</v>
      </c>
      <c r="AV107" s="56" t="s">
        <v>58</v>
      </c>
      <c r="AW107" s="56">
        <v>70</v>
      </c>
      <c r="AX107" s="76" t="s">
        <v>101</v>
      </c>
      <c r="AY107" s="56"/>
    </row>
    <row r="108" spans="1:51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1">
        <v>1.7</v>
      </c>
      <c r="Z108" s="64">
        <v>9.8</v>
      </c>
      <c r="AA108" s="56" t="s">
        <v>472</v>
      </c>
      <c r="AB108" s="38">
        <v>-7.8</v>
      </c>
      <c r="AC108" s="56" t="s">
        <v>108</v>
      </c>
      <c r="AD108" s="78">
        <v>-7.6</v>
      </c>
      <c r="AE108" s="76" t="s">
        <v>431</v>
      </c>
      <c r="AF108" s="73">
        <v>12.4</v>
      </c>
      <c r="AG108" s="73" t="s">
        <v>49</v>
      </c>
      <c r="AH108" s="63">
        <v>-7.9</v>
      </c>
      <c r="AI108" s="63">
        <v>-33.1</v>
      </c>
      <c r="AJ108" s="63">
        <v>-6.7</v>
      </c>
      <c r="AK108" s="63">
        <v>-29.3</v>
      </c>
      <c r="AL108" s="83">
        <v>5200</v>
      </c>
      <c r="AM108" s="70">
        <v>5251</v>
      </c>
      <c r="AN108" s="74">
        <v>5321</v>
      </c>
      <c r="AO108" s="83">
        <v>292</v>
      </c>
      <c r="AP108" s="120">
        <v>324</v>
      </c>
      <c r="AQ108" s="80">
        <v>16.9</v>
      </c>
      <c r="AR108" s="90">
        <v>1998</v>
      </c>
      <c r="AS108" s="81" t="s">
        <v>133</v>
      </c>
      <c r="AT108" s="75">
        <v>-25</v>
      </c>
      <c r="AU108" s="124">
        <v>1962</v>
      </c>
      <c r="AV108" s="56" t="s">
        <v>66</v>
      </c>
      <c r="AW108" s="56">
        <v>44</v>
      </c>
      <c r="AX108" s="76" t="s">
        <v>97</v>
      </c>
      <c r="AY108" s="56"/>
    </row>
    <row r="109" spans="1:51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3.2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1">
        <v>0.1</v>
      </c>
      <c r="Z109" s="64">
        <v>7.7</v>
      </c>
      <c r="AA109" s="56" t="s">
        <v>273</v>
      </c>
      <c r="AB109" s="38">
        <v>-9.5</v>
      </c>
      <c r="AC109" s="56" t="s">
        <v>142</v>
      </c>
      <c r="AD109" s="78">
        <v>-15.9</v>
      </c>
      <c r="AE109" s="76" t="s">
        <v>438</v>
      </c>
      <c r="AF109" s="73">
        <v>35.3</v>
      </c>
      <c r="AG109" s="73" t="s">
        <v>463</v>
      </c>
      <c r="AH109" s="63">
        <v>-8.9</v>
      </c>
      <c r="AI109" s="63">
        <v>-36.1</v>
      </c>
      <c r="AJ109" s="63">
        <v>-8.9</v>
      </c>
      <c r="AK109" s="63">
        <v>-37.1</v>
      </c>
      <c r="AL109" s="57">
        <v>5200</v>
      </c>
      <c r="AM109" s="56">
        <v>5172</v>
      </c>
      <c r="AN109" s="74"/>
      <c r="AO109" s="83">
        <v>59</v>
      </c>
      <c r="AP109" s="120">
        <v>214</v>
      </c>
      <c r="AQ109" s="80">
        <v>16.3</v>
      </c>
      <c r="AR109" s="90">
        <v>2000</v>
      </c>
      <c r="AS109" s="81" t="s">
        <v>61</v>
      </c>
      <c r="AT109" s="86">
        <v>-33.2</v>
      </c>
      <c r="AU109" s="124">
        <v>1962</v>
      </c>
      <c r="AV109" s="56" t="s">
        <v>50</v>
      </c>
      <c r="AW109" s="56">
        <v>46</v>
      </c>
      <c r="AX109" s="76" t="s">
        <v>97</v>
      </c>
      <c r="AY109" s="56"/>
    </row>
    <row r="110" spans="1:51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71">
        <v>-1.2</v>
      </c>
      <c r="Z110" s="64">
        <v>4.8</v>
      </c>
      <c r="AA110" s="56" t="s">
        <v>64</v>
      </c>
      <c r="AB110" s="38">
        <v>-14.8</v>
      </c>
      <c r="AC110" s="56" t="s">
        <v>50</v>
      </c>
      <c r="AD110" s="78">
        <v>-18.3</v>
      </c>
      <c r="AE110" s="76" t="s">
        <v>438</v>
      </c>
      <c r="AF110" s="73">
        <v>10.4</v>
      </c>
      <c r="AG110" s="73" t="s">
        <v>441</v>
      </c>
      <c r="AH110" s="63">
        <v>-7.9</v>
      </c>
      <c r="AI110" s="63">
        <v>-39.3</v>
      </c>
      <c r="AJ110" s="63">
        <v>-9.1</v>
      </c>
      <c r="AK110" s="63">
        <v>-36.3</v>
      </c>
      <c r="AL110" s="57">
        <v>5168</v>
      </c>
      <c r="AM110" s="56">
        <v>5159</v>
      </c>
      <c r="AN110" s="74">
        <v>5148</v>
      </c>
      <c r="AO110" s="83">
        <v>0</v>
      </c>
      <c r="AP110" s="120">
        <v>0</v>
      </c>
      <c r="AQ110" s="80">
        <v>16.1</v>
      </c>
      <c r="AR110" s="81">
        <v>2000</v>
      </c>
      <c r="AS110" s="81" t="s">
        <v>61</v>
      </c>
      <c r="AT110" s="75">
        <v>-26.3</v>
      </c>
      <c r="AU110" s="124">
        <v>1962</v>
      </c>
      <c r="AV110" s="56" t="s">
        <v>50</v>
      </c>
      <c r="AW110" s="56">
        <v>45</v>
      </c>
      <c r="AX110" s="76" t="s">
        <v>97</v>
      </c>
      <c r="AY110" s="56"/>
    </row>
    <row r="111" spans="1:51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71">
        <v>-3.9</v>
      </c>
      <c r="Z111" s="64">
        <v>4.4</v>
      </c>
      <c r="AA111" s="56" t="s">
        <v>61</v>
      </c>
      <c r="AB111" s="38">
        <v>-14</v>
      </c>
      <c r="AC111" s="56" t="s">
        <v>59</v>
      </c>
      <c r="AD111" s="78">
        <v>-18.7</v>
      </c>
      <c r="AE111" s="76" t="s">
        <v>490</v>
      </c>
      <c r="AF111" s="73">
        <v>15.1</v>
      </c>
      <c r="AG111" s="73" t="s">
        <v>65</v>
      </c>
      <c r="AH111" s="63">
        <v>-8.3</v>
      </c>
      <c r="AI111" s="63">
        <v>-36.7</v>
      </c>
      <c r="AJ111" s="63">
        <v>-13.3</v>
      </c>
      <c r="AK111" s="63">
        <v>-29.1</v>
      </c>
      <c r="AL111" s="83">
        <v>5171</v>
      </c>
      <c r="AM111" s="70">
        <v>5192</v>
      </c>
      <c r="AN111" s="74">
        <v>5154</v>
      </c>
      <c r="AO111" s="83">
        <v>55</v>
      </c>
      <c r="AP111" s="120">
        <v>0</v>
      </c>
      <c r="AQ111" s="80">
        <v>14.1</v>
      </c>
      <c r="AR111" s="81">
        <v>2006</v>
      </c>
      <c r="AS111" s="81" t="s">
        <v>100</v>
      </c>
      <c r="AT111" s="75">
        <v>-24.5</v>
      </c>
      <c r="AU111" s="124">
        <v>1989</v>
      </c>
      <c r="AV111" s="56" t="s">
        <v>50</v>
      </c>
      <c r="AW111" s="56">
        <v>47</v>
      </c>
      <c r="AX111" s="76" t="s">
        <v>97</v>
      </c>
      <c r="AY111" s="56"/>
    </row>
    <row r="112" spans="1:51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71">
        <v>-4.3</v>
      </c>
      <c r="Z112" s="64">
        <v>6.7</v>
      </c>
      <c r="AA112" s="56" t="s">
        <v>64</v>
      </c>
      <c r="AB112" s="38">
        <v>-21.4</v>
      </c>
      <c r="AC112" s="56" t="s">
        <v>53</v>
      </c>
      <c r="AD112" s="78">
        <v>-24.3</v>
      </c>
      <c r="AE112" s="76" t="s">
        <v>491</v>
      </c>
      <c r="AF112" s="73">
        <v>4.9</v>
      </c>
      <c r="AG112" s="73" t="s">
        <v>126</v>
      </c>
      <c r="AH112" s="63">
        <v>-10.3</v>
      </c>
      <c r="AI112" s="63">
        <v>-28.3</v>
      </c>
      <c r="AJ112" s="63"/>
      <c r="AK112" s="63"/>
      <c r="AL112" s="57">
        <v>5208</v>
      </c>
      <c r="AM112" s="81">
        <v>5280</v>
      </c>
      <c r="AN112" s="74">
        <v>5148</v>
      </c>
      <c r="AO112" s="83">
        <v>0</v>
      </c>
      <c r="AP112" s="120">
        <v>0</v>
      </c>
      <c r="AQ112" s="80">
        <v>16.6</v>
      </c>
      <c r="AR112" s="81">
        <v>2006</v>
      </c>
      <c r="AS112" s="81" t="s">
        <v>55</v>
      </c>
      <c r="AT112" s="75">
        <v>-27.3</v>
      </c>
      <c r="AU112" s="124">
        <v>1937</v>
      </c>
      <c r="AV112" s="56" t="s">
        <v>58</v>
      </c>
      <c r="AW112" s="56"/>
      <c r="AX112" s="76" t="s">
        <v>492</v>
      </c>
      <c r="AY112" s="56"/>
    </row>
    <row r="113" spans="1:51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460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71">
        <v>2.9</v>
      </c>
      <c r="Z113" s="64">
        <v>10.1</v>
      </c>
      <c r="AA113" s="56" t="s">
        <v>472</v>
      </c>
      <c r="AB113" s="38">
        <v>-9</v>
      </c>
      <c r="AC113" s="56" t="s">
        <v>54</v>
      </c>
      <c r="AD113" s="78">
        <v>-10.3</v>
      </c>
      <c r="AE113" s="76" t="s">
        <v>435</v>
      </c>
      <c r="AF113" s="73">
        <v>61.6</v>
      </c>
      <c r="AG113" s="31" t="s">
        <v>432</v>
      </c>
      <c r="AH113" s="90">
        <v>-4</v>
      </c>
      <c r="AI113" s="90">
        <v>30</v>
      </c>
      <c r="AJ113" s="90">
        <v>-4</v>
      </c>
      <c r="AK113" s="90">
        <v>-29</v>
      </c>
      <c r="AL113" s="229">
        <v>5340</v>
      </c>
      <c r="AM113" s="126">
        <v>5320</v>
      </c>
      <c r="AN113" s="74">
        <v>5383</v>
      </c>
      <c r="AO113" s="83"/>
      <c r="AP113" s="120"/>
      <c r="AQ113" s="75">
        <v>15.2</v>
      </c>
      <c r="AR113" s="56">
        <v>1961</v>
      </c>
      <c r="AS113" s="56" t="s">
        <v>135</v>
      </c>
      <c r="AT113" s="75">
        <v>-24.2</v>
      </c>
      <c r="AU113" s="124">
        <v>1964</v>
      </c>
      <c r="AV113" s="56" t="s">
        <v>58</v>
      </c>
      <c r="AW113" s="56">
        <v>45</v>
      </c>
      <c r="AX113" s="76" t="s">
        <v>97</v>
      </c>
      <c r="AY113" s="56"/>
    </row>
    <row r="114" spans="1:51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460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71">
        <v>3.1</v>
      </c>
      <c r="Z114" s="64">
        <v>9.3</v>
      </c>
      <c r="AA114" s="56" t="s">
        <v>472</v>
      </c>
      <c r="AB114" s="38">
        <v>-5</v>
      </c>
      <c r="AC114" s="56" t="s">
        <v>53</v>
      </c>
      <c r="AD114" s="78">
        <v>-8.1</v>
      </c>
      <c r="AE114" s="76" t="s">
        <v>434</v>
      </c>
      <c r="AF114" s="73">
        <v>40.5</v>
      </c>
      <c r="AG114" s="31" t="s">
        <v>441</v>
      </c>
      <c r="AH114" s="90">
        <v>-3</v>
      </c>
      <c r="AI114" s="88">
        <v>-28</v>
      </c>
      <c r="AJ114" s="63">
        <v>-4.7</v>
      </c>
      <c r="AK114" s="63">
        <v>-25.7</v>
      </c>
      <c r="AL114" s="57">
        <v>5320</v>
      </c>
      <c r="AM114" s="56">
        <v>5308</v>
      </c>
      <c r="AN114" s="74">
        <v>5309</v>
      </c>
      <c r="AO114" s="83"/>
      <c r="AP114" s="120">
        <v>592</v>
      </c>
      <c r="AQ114" s="80">
        <v>15.8</v>
      </c>
      <c r="AR114" s="90">
        <v>2005</v>
      </c>
      <c r="AS114" s="81" t="s">
        <v>136</v>
      </c>
      <c r="AT114" s="75">
        <v>-25.1</v>
      </c>
      <c r="AU114" s="124">
        <v>1947</v>
      </c>
      <c r="AV114" s="56" t="s">
        <v>66</v>
      </c>
      <c r="AW114" s="89">
        <v>215</v>
      </c>
      <c r="AX114" s="76" t="s">
        <v>101</v>
      </c>
      <c r="AY114" s="56"/>
    </row>
    <row r="115" spans="1:51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71">
        <v>3.2</v>
      </c>
      <c r="Z115" s="64">
        <v>10</v>
      </c>
      <c r="AA115" s="56" t="s">
        <v>57</v>
      </c>
      <c r="AB115" s="38">
        <v>-8.2</v>
      </c>
      <c r="AC115" s="56" t="s">
        <v>53</v>
      </c>
      <c r="AD115" s="78">
        <v>-13.7</v>
      </c>
      <c r="AE115" s="76" t="s">
        <v>438</v>
      </c>
      <c r="AF115" s="73">
        <v>34.9</v>
      </c>
      <c r="AG115" s="31" t="s">
        <v>441</v>
      </c>
      <c r="AH115" s="63">
        <v>-1.7</v>
      </c>
      <c r="AI115" s="63">
        <v>-29.3</v>
      </c>
      <c r="AJ115" s="63">
        <v>-9.5</v>
      </c>
      <c r="AK115" s="63">
        <v>-33.9</v>
      </c>
      <c r="AL115" s="83">
        <v>5322</v>
      </c>
      <c r="AM115" s="70">
        <v>5192</v>
      </c>
      <c r="AN115" s="74">
        <v>5319</v>
      </c>
      <c r="AO115" s="83">
        <v>865</v>
      </c>
      <c r="AP115" s="120">
        <v>345</v>
      </c>
      <c r="AQ115" s="80">
        <v>15.4</v>
      </c>
      <c r="AR115" s="90">
        <v>2005</v>
      </c>
      <c r="AS115" s="81" t="s">
        <v>127</v>
      </c>
      <c r="AT115" s="75">
        <v>-19.6</v>
      </c>
      <c r="AU115" s="124">
        <v>1988</v>
      </c>
      <c r="AV115" s="56" t="s">
        <v>50</v>
      </c>
      <c r="AW115" s="56">
        <v>195</v>
      </c>
      <c r="AX115" s="76" t="s">
        <v>101</v>
      </c>
      <c r="AY115" s="56"/>
    </row>
    <row r="116" spans="1:51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71">
        <v>3.7</v>
      </c>
      <c r="Z116" s="64">
        <v>11.4</v>
      </c>
      <c r="AA116" s="56" t="s">
        <v>68</v>
      </c>
      <c r="AB116" s="38">
        <v>-9.9</v>
      </c>
      <c r="AC116" s="56" t="s">
        <v>53</v>
      </c>
      <c r="AD116" s="78">
        <v>-14.9</v>
      </c>
      <c r="AE116" s="76" t="s">
        <v>438</v>
      </c>
      <c r="AF116" s="73">
        <v>7</v>
      </c>
      <c r="AG116" s="31" t="s">
        <v>69</v>
      </c>
      <c r="AH116" s="63">
        <v>-7.9</v>
      </c>
      <c r="AI116" s="63">
        <v>-24.7</v>
      </c>
      <c r="AJ116" s="63">
        <v>0.2</v>
      </c>
      <c r="AK116" s="63">
        <v>-24.3</v>
      </c>
      <c r="AL116" s="83">
        <v>5281</v>
      </c>
      <c r="AM116" s="88">
        <v>5399</v>
      </c>
      <c r="AN116" s="83">
        <v>5384</v>
      </c>
      <c r="AO116" s="83">
        <v>484</v>
      </c>
      <c r="AP116" s="120">
        <v>1427</v>
      </c>
      <c r="AQ116" s="80">
        <v>14.3</v>
      </c>
      <c r="AR116" s="127">
        <v>2005</v>
      </c>
      <c r="AS116" s="122" t="s">
        <v>132</v>
      </c>
      <c r="AT116" s="75">
        <v>-21.6</v>
      </c>
      <c r="AU116" s="124">
        <v>1965</v>
      </c>
      <c r="AV116" s="56" t="s">
        <v>139</v>
      </c>
      <c r="AW116" s="56">
        <v>195</v>
      </c>
      <c r="AX116" s="76" t="s">
        <v>101</v>
      </c>
      <c r="AY116" s="56"/>
    </row>
    <row r="117" spans="1:51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/>
      <c r="G117" s="66"/>
      <c r="H117" s="66"/>
      <c r="I117" s="66"/>
      <c r="J117" s="84">
        <v>7.6</v>
      </c>
      <c r="K117" s="64"/>
      <c r="L117" s="65"/>
      <c r="M117" s="63">
        <v>0.6</v>
      </c>
      <c r="N117" s="73">
        <v>3.5</v>
      </c>
      <c r="O117" s="117"/>
      <c r="P117" s="82"/>
      <c r="Q117" s="63">
        <v>7.2</v>
      </c>
      <c r="R117" s="70">
        <v>1960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71"/>
      <c r="Z117" s="64">
        <v>13.8</v>
      </c>
      <c r="AA117" s="56" t="s">
        <v>57</v>
      </c>
      <c r="AB117" s="38">
        <v>1.2</v>
      </c>
      <c r="AC117" s="56" t="s">
        <v>53</v>
      </c>
      <c r="AD117" s="78">
        <v>0.2</v>
      </c>
      <c r="AE117" s="76" t="s">
        <v>482</v>
      </c>
      <c r="AF117" s="73">
        <v>66.2</v>
      </c>
      <c r="AG117" s="31" t="s">
        <v>439</v>
      </c>
      <c r="AH117" s="63">
        <v>1</v>
      </c>
      <c r="AI117" s="63">
        <v>-21.7</v>
      </c>
      <c r="AJ117" s="63">
        <v>3.2</v>
      </c>
      <c r="AK117" s="63">
        <v>-22.3</v>
      </c>
      <c r="AL117" s="83">
        <v>5413</v>
      </c>
      <c r="AM117" s="70">
        <v>5441</v>
      </c>
      <c r="AN117" s="74">
        <v>5436</v>
      </c>
      <c r="AO117" s="83">
        <v>1574</v>
      </c>
      <c r="AP117" s="120">
        <v>2125</v>
      </c>
      <c r="AQ117" s="75">
        <v>14.9</v>
      </c>
      <c r="AR117" s="56">
        <v>1964</v>
      </c>
      <c r="AS117" s="56" t="s">
        <v>99</v>
      </c>
      <c r="AT117" s="75">
        <v>-22</v>
      </c>
      <c r="AU117" s="124">
        <v>1967</v>
      </c>
      <c r="AV117" s="56" t="s">
        <v>58</v>
      </c>
      <c r="AW117" s="56">
        <v>120</v>
      </c>
      <c r="AX117" s="76" t="s">
        <v>101</v>
      </c>
      <c r="AY117" s="56"/>
    </row>
    <row r="118" spans="1:51" ht="12.75">
      <c r="A118" s="24">
        <v>24</v>
      </c>
      <c r="B118" s="63"/>
      <c r="C118" s="63"/>
      <c r="D118" s="63"/>
      <c r="E118" s="63"/>
      <c r="F118" s="63"/>
      <c r="G118" s="63"/>
      <c r="H118" s="63"/>
      <c r="I118" s="63"/>
      <c r="J118" s="38"/>
      <c r="K118" s="64"/>
      <c r="L118" s="65"/>
      <c r="M118" s="63">
        <v>0.6</v>
      </c>
      <c r="N118" s="73"/>
      <c r="O118" s="117"/>
      <c r="P118" s="82"/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71"/>
      <c r="Z118" s="64"/>
      <c r="AA118" s="56"/>
      <c r="AB118" s="38"/>
      <c r="AC118" s="56"/>
      <c r="AD118" s="78"/>
      <c r="AE118" s="76"/>
      <c r="AF118" s="73"/>
      <c r="AG118" s="31"/>
      <c r="AH118" s="63"/>
      <c r="AI118" s="63"/>
      <c r="AJ118" s="63"/>
      <c r="AK118" s="63"/>
      <c r="AL118" s="83"/>
      <c r="AM118" s="70"/>
      <c r="AN118" s="74"/>
      <c r="AO118" s="83"/>
      <c r="AP118" s="120"/>
      <c r="AQ118" s="75">
        <v>15</v>
      </c>
      <c r="AR118" s="56">
        <v>1953</v>
      </c>
      <c r="AS118" s="56" t="s">
        <v>49</v>
      </c>
      <c r="AT118" s="75">
        <v>-23.5</v>
      </c>
      <c r="AU118" s="124">
        <v>1979</v>
      </c>
      <c r="AV118" s="56" t="s">
        <v>66</v>
      </c>
      <c r="AW118" s="56"/>
      <c r="AX118" s="76"/>
      <c r="AY118" s="56"/>
    </row>
    <row r="119" spans="1:51" ht="12.75">
      <c r="A119" s="24">
        <v>25</v>
      </c>
      <c r="B119" s="63"/>
      <c r="C119" s="63"/>
      <c r="D119" s="63"/>
      <c r="E119" s="63"/>
      <c r="F119" s="63"/>
      <c r="G119" s="63"/>
      <c r="H119" s="63"/>
      <c r="I119" s="63"/>
      <c r="J119" s="38"/>
      <c r="K119" s="64"/>
      <c r="L119" s="65"/>
      <c r="M119" s="63">
        <v>0.6</v>
      </c>
      <c r="N119" s="73"/>
      <c r="O119" s="110"/>
      <c r="P119" s="82"/>
      <c r="Q119" s="63">
        <v>8</v>
      </c>
      <c r="R119" s="70">
        <v>2005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71"/>
      <c r="Z119" s="64"/>
      <c r="AA119" s="56"/>
      <c r="AB119" s="38"/>
      <c r="AC119" s="56"/>
      <c r="AD119" s="78"/>
      <c r="AE119" s="76"/>
      <c r="AF119" s="73"/>
      <c r="AG119" s="31"/>
      <c r="AH119" s="63"/>
      <c r="AI119" s="63"/>
      <c r="AJ119" s="63"/>
      <c r="AK119" s="56"/>
      <c r="AL119" s="57"/>
      <c r="AM119" s="56"/>
      <c r="AN119" s="74"/>
      <c r="AO119" s="83"/>
      <c r="AP119" s="120"/>
      <c r="AQ119" s="75">
        <v>16</v>
      </c>
      <c r="AR119" s="56">
        <v>1991</v>
      </c>
      <c r="AS119" s="56" t="s">
        <v>140</v>
      </c>
      <c r="AT119" s="75">
        <v>-26.7</v>
      </c>
      <c r="AU119" s="124">
        <v>2001</v>
      </c>
      <c r="AV119" s="56" t="s">
        <v>66</v>
      </c>
      <c r="AW119" s="56"/>
      <c r="AX119" s="76"/>
      <c r="AY119" s="56"/>
    </row>
    <row r="120" spans="1:51" ht="12.75">
      <c r="A120" s="24">
        <v>26</v>
      </c>
      <c r="B120" s="63"/>
      <c r="C120" s="63"/>
      <c r="D120" s="63"/>
      <c r="E120" s="63"/>
      <c r="F120" s="63"/>
      <c r="G120" s="63"/>
      <c r="H120" s="63"/>
      <c r="I120" s="63"/>
      <c r="J120" s="38"/>
      <c r="K120" s="64"/>
      <c r="L120" s="65"/>
      <c r="M120" s="63">
        <v>0.7</v>
      </c>
      <c r="N120" s="73"/>
      <c r="O120" s="110"/>
      <c r="P120" s="82"/>
      <c r="Q120" s="78">
        <v>7.1</v>
      </c>
      <c r="R120" s="70">
        <v>2005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71"/>
      <c r="Z120" s="64"/>
      <c r="AA120" s="56"/>
      <c r="AB120" s="38"/>
      <c r="AC120" s="56"/>
      <c r="AD120" s="78"/>
      <c r="AE120" s="76"/>
      <c r="AF120" s="73"/>
      <c r="AG120" s="31"/>
      <c r="AH120" s="63"/>
      <c r="AI120" s="63"/>
      <c r="AJ120" s="63"/>
      <c r="AK120" s="63"/>
      <c r="AL120" s="57"/>
      <c r="AM120" s="56"/>
      <c r="AN120" s="74"/>
      <c r="AO120" s="83"/>
      <c r="AP120" s="120"/>
      <c r="AQ120" s="75">
        <v>16.2</v>
      </c>
      <c r="AR120" s="56">
        <v>2005</v>
      </c>
      <c r="AS120" s="56" t="s">
        <v>52</v>
      </c>
      <c r="AT120" s="75">
        <v>-24.8</v>
      </c>
      <c r="AU120" s="124">
        <v>1979</v>
      </c>
      <c r="AV120" s="56" t="s">
        <v>50</v>
      </c>
      <c r="AW120" s="56"/>
      <c r="AX120" s="76"/>
      <c r="AY120" s="56"/>
    </row>
    <row r="121" spans="1:51" ht="12.75">
      <c r="A121" s="24">
        <v>27</v>
      </c>
      <c r="B121" s="63"/>
      <c r="C121" s="63"/>
      <c r="D121" s="63"/>
      <c r="E121" s="63"/>
      <c r="F121" s="63"/>
      <c r="G121" s="63"/>
      <c r="H121" s="63"/>
      <c r="I121" s="63"/>
      <c r="J121" s="38"/>
      <c r="K121" s="64"/>
      <c r="L121" s="65"/>
      <c r="M121" s="63">
        <v>0.7</v>
      </c>
      <c r="N121" s="73"/>
      <c r="O121" s="117"/>
      <c r="P121" s="92"/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71"/>
      <c r="Z121" s="64"/>
      <c r="AA121" s="56"/>
      <c r="AB121" s="38"/>
      <c r="AC121" s="56"/>
      <c r="AD121" s="78"/>
      <c r="AE121" s="76"/>
      <c r="AF121" s="73"/>
      <c r="AG121" s="31"/>
      <c r="AH121" s="63"/>
      <c r="AI121" s="63"/>
      <c r="AJ121" s="63"/>
      <c r="AK121" s="63"/>
      <c r="AL121" s="83"/>
      <c r="AM121" s="70"/>
      <c r="AN121" s="74"/>
      <c r="AO121" s="83"/>
      <c r="AP121" s="120"/>
      <c r="AQ121" s="86">
        <v>18.3</v>
      </c>
      <c r="AR121" s="56">
        <v>1948</v>
      </c>
      <c r="AS121" s="56" t="s">
        <v>141</v>
      </c>
      <c r="AT121" s="75">
        <v>-22.9</v>
      </c>
      <c r="AU121" s="124">
        <v>1977</v>
      </c>
      <c r="AV121" s="56" t="s">
        <v>50</v>
      </c>
      <c r="AW121" s="56"/>
      <c r="AX121" s="76"/>
      <c r="AY121" s="56"/>
    </row>
    <row r="122" spans="1:51" ht="12.75">
      <c r="A122" s="24">
        <v>28</v>
      </c>
      <c r="B122" s="63"/>
      <c r="C122" s="63"/>
      <c r="D122" s="63"/>
      <c r="E122" s="63"/>
      <c r="F122" s="63"/>
      <c r="G122" s="63"/>
      <c r="H122" s="63"/>
      <c r="I122" s="63"/>
      <c r="J122" s="38"/>
      <c r="K122" s="64"/>
      <c r="L122" s="65"/>
      <c r="M122" s="63">
        <v>0.8</v>
      </c>
      <c r="N122" s="73"/>
      <c r="O122" s="110"/>
      <c r="P122" s="92"/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71"/>
      <c r="Z122" s="64"/>
      <c r="AA122" s="56"/>
      <c r="AB122" s="38"/>
      <c r="AC122" s="56"/>
      <c r="AD122" s="78"/>
      <c r="AE122" s="76"/>
      <c r="AF122" s="73"/>
      <c r="AG122" s="31"/>
      <c r="AH122" s="63"/>
      <c r="AI122" s="63"/>
      <c r="AJ122" s="63"/>
      <c r="AK122" s="63"/>
      <c r="AL122" s="83"/>
      <c r="AM122" s="70"/>
      <c r="AN122" s="74"/>
      <c r="AO122" s="83"/>
      <c r="AP122" s="120"/>
      <c r="AQ122" s="128">
        <v>18.8</v>
      </c>
      <c r="AR122" s="81">
        <v>2000</v>
      </c>
      <c r="AS122" s="81" t="s">
        <v>61</v>
      </c>
      <c r="AT122" s="75">
        <v>-25.5</v>
      </c>
      <c r="AU122" s="124">
        <v>1995</v>
      </c>
      <c r="AV122" s="56" t="s">
        <v>50</v>
      </c>
      <c r="AW122" s="56"/>
      <c r="AX122" s="76"/>
      <c r="AY122" s="56"/>
    </row>
    <row r="123" spans="1:51" ht="12.75">
      <c r="A123" s="24">
        <v>29</v>
      </c>
      <c r="B123" s="63"/>
      <c r="C123" s="63"/>
      <c r="D123" s="63"/>
      <c r="E123" s="63"/>
      <c r="F123" s="63"/>
      <c r="G123" s="63"/>
      <c r="H123" s="63"/>
      <c r="I123" s="63"/>
      <c r="J123" s="38"/>
      <c r="K123" s="64"/>
      <c r="L123" s="65"/>
      <c r="M123" s="63">
        <v>0.8</v>
      </c>
      <c r="N123" s="73"/>
      <c r="O123" s="117"/>
      <c r="P123" s="92"/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71"/>
      <c r="Z123" s="64"/>
      <c r="AA123" s="56"/>
      <c r="AB123" s="38"/>
      <c r="AC123" s="56"/>
      <c r="AD123" s="78"/>
      <c r="AE123" s="76"/>
      <c r="AF123" s="73"/>
      <c r="AG123" s="31"/>
      <c r="AH123" s="63"/>
      <c r="AI123" s="63"/>
      <c r="AJ123" s="63"/>
      <c r="AK123" s="63"/>
      <c r="AL123" s="74"/>
      <c r="AM123" s="70"/>
      <c r="AN123" s="74"/>
      <c r="AO123" s="83"/>
      <c r="AP123" s="120"/>
      <c r="AQ123" s="75">
        <v>15.1</v>
      </c>
      <c r="AR123" s="56">
        <v>2000</v>
      </c>
      <c r="AS123" s="56" t="s">
        <v>51</v>
      </c>
      <c r="AT123" s="75">
        <v>-21.7</v>
      </c>
      <c r="AU123" s="124">
        <v>1985</v>
      </c>
      <c r="AV123" s="56" t="s">
        <v>53</v>
      </c>
      <c r="AW123" s="56"/>
      <c r="AX123" s="76"/>
      <c r="AY123" s="56"/>
    </row>
    <row r="124" spans="1:51" ht="12.75">
      <c r="A124" s="24">
        <v>30</v>
      </c>
      <c r="B124" s="63"/>
      <c r="C124" s="63"/>
      <c r="D124" s="63"/>
      <c r="E124" s="63"/>
      <c r="F124" s="63"/>
      <c r="G124" s="63"/>
      <c r="H124" s="63"/>
      <c r="I124" s="63"/>
      <c r="J124" s="38"/>
      <c r="K124" s="64"/>
      <c r="L124" s="65"/>
      <c r="M124" s="63">
        <v>0.9</v>
      </c>
      <c r="N124" s="73"/>
      <c r="O124" s="117"/>
      <c r="P124" s="92"/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71"/>
      <c r="Z124" s="64"/>
      <c r="AA124" s="56"/>
      <c r="AB124" s="38"/>
      <c r="AC124" s="56"/>
      <c r="AD124" s="78"/>
      <c r="AE124" s="76"/>
      <c r="AF124" s="73"/>
      <c r="AG124" s="73"/>
      <c r="AH124" s="63"/>
      <c r="AI124" s="63"/>
      <c r="AJ124" s="63"/>
      <c r="AK124" s="63"/>
      <c r="AL124" s="83"/>
      <c r="AM124" s="70"/>
      <c r="AN124" s="74"/>
      <c r="AO124" s="83"/>
      <c r="AP124" s="120"/>
      <c r="AQ124" s="75">
        <v>14.6</v>
      </c>
      <c r="AR124" s="56">
        <v>1982</v>
      </c>
      <c r="AS124" s="56" t="s">
        <v>75</v>
      </c>
      <c r="AT124" s="75">
        <v>-23.4</v>
      </c>
      <c r="AU124" s="124">
        <v>1961</v>
      </c>
      <c r="AV124" s="56" t="s">
        <v>50</v>
      </c>
      <c r="AW124" s="56"/>
      <c r="AX124" s="76"/>
      <c r="AY124" s="56"/>
    </row>
    <row r="125" spans="1:51" ht="12.75">
      <c r="A125" s="24">
        <v>31</v>
      </c>
      <c r="B125" s="63"/>
      <c r="C125" s="63"/>
      <c r="D125" s="63"/>
      <c r="E125" s="63"/>
      <c r="F125" s="63"/>
      <c r="G125" s="63"/>
      <c r="H125" s="63"/>
      <c r="I125" s="63"/>
      <c r="J125" s="38"/>
      <c r="K125" s="64"/>
      <c r="L125" s="65"/>
      <c r="M125" s="63">
        <v>1</v>
      </c>
      <c r="N125" s="73"/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1"/>
      <c r="Z125" s="64"/>
      <c r="AA125" s="56"/>
      <c r="AB125" s="38"/>
      <c r="AC125" s="56"/>
      <c r="AD125" s="78"/>
      <c r="AE125" s="76"/>
      <c r="AF125" s="73"/>
      <c r="AG125" s="31"/>
      <c r="AH125" s="63"/>
      <c r="AI125" s="63"/>
      <c r="AJ125" s="63"/>
      <c r="AK125" s="63"/>
      <c r="AL125" s="83"/>
      <c r="AM125" s="70"/>
      <c r="AN125" s="74"/>
      <c r="AO125" s="83"/>
      <c r="AP125" s="120"/>
      <c r="AQ125" s="80">
        <v>18.4</v>
      </c>
      <c r="AR125" s="122">
        <v>2007</v>
      </c>
      <c r="AS125" s="81" t="s">
        <v>49</v>
      </c>
      <c r="AT125" s="75">
        <v>-22.8</v>
      </c>
      <c r="AU125" s="124">
        <v>1968</v>
      </c>
      <c r="AV125" s="63" t="s">
        <v>53</v>
      </c>
      <c r="AW125" s="27"/>
      <c r="AX125" s="76"/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77</v>
      </c>
      <c r="B127" s="65">
        <f>AVERAGE(B96:B124)</f>
        <v>1.4136363636363638</v>
      </c>
      <c r="C127" s="65">
        <f>AVERAGE(C96:C124)</f>
        <v>1.168181818181818</v>
      </c>
      <c r="D127" s="65">
        <f>AVERAGE(D96:D124)</f>
        <v>1.2772727272727271</v>
      </c>
      <c r="E127" s="65">
        <f>AVERAGE(E96:E124)</f>
        <v>2.377272727272727</v>
      </c>
      <c r="F127" s="65">
        <f>AVERAGE(F96:F125)</f>
        <v>2.4238095238095245</v>
      </c>
      <c r="G127" s="65">
        <f aca="true" t="shared" si="6" ref="G127:L127">AVERAGE(G95:G125)</f>
        <v>2.3454545454545457</v>
      </c>
      <c r="H127" s="65">
        <f t="shared" si="6"/>
        <v>2.022727272727273</v>
      </c>
      <c r="I127" s="65">
        <f t="shared" si="6"/>
        <v>1.6590909090909092</v>
      </c>
      <c r="J127" s="38">
        <f t="shared" si="6"/>
        <v>-0.41739130434782606</v>
      </c>
      <c r="K127" s="64">
        <f t="shared" si="6"/>
        <v>4.213636363636363</v>
      </c>
      <c r="L127" s="65">
        <f t="shared" si="6"/>
        <v>1.6261363636363633</v>
      </c>
      <c r="M127" s="65"/>
      <c r="N127" s="73">
        <f>SUM(N95:N125)</f>
        <v>99.89999999999999</v>
      </c>
      <c r="O127" s="117">
        <f>SUM(O98:O124)</f>
        <v>35</v>
      </c>
      <c r="P127" s="92">
        <f>SUM(P95:P125)</f>
        <v>50.50000000000001</v>
      </c>
      <c r="Q127" s="63">
        <f>AVERAGE(Q95:Q124)</f>
        <v>7.879999999999999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71">
        <f>AVERAGE(Y95:Y125)</f>
        <v>1.3045454545454545</v>
      </c>
      <c r="Z127" s="64">
        <f>AVERAGE(Z95:Z125)</f>
        <v>9.091304347826087</v>
      </c>
      <c r="AA127" s="56"/>
      <c r="AB127" s="38">
        <f>AVERAGE(AB95:AB125)</f>
        <v>-7.3478260869565215</v>
      </c>
      <c r="AC127" s="63"/>
      <c r="AD127" s="93">
        <f>AVERAGE(AD95:AD125)</f>
        <v>-11.118695652173914</v>
      </c>
      <c r="AE127" s="101"/>
      <c r="AF127" s="73"/>
      <c r="AG127" s="73"/>
      <c r="AH127" s="65">
        <f aca="true" t="shared" si="7" ref="AH127:AM127">AVERAGE(AH95:AH125)</f>
        <v>-6.294736842105264</v>
      </c>
      <c r="AI127" s="65">
        <f t="shared" si="7"/>
        <v>-27.4</v>
      </c>
      <c r="AJ127" s="65">
        <f t="shared" si="7"/>
        <v>-7.141176470588236</v>
      </c>
      <c r="AK127" s="65">
        <f t="shared" si="7"/>
        <v>-30.98823529411765</v>
      </c>
      <c r="AL127" s="102">
        <f t="shared" si="7"/>
        <v>5261.952380952381</v>
      </c>
      <c r="AM127" s="103">
        <f t="shared" si="7"/>
        <v>5266.5</v>
      </c>
      <c r="AN127" s="102">
        <f>AVERAGE(AN95:AN125)</f>
        <v>5294.761904761905</v>
      </c>
      <c r="AO127" s="102">
        <f>AVERAGE(AO95:AO126)</f>
        <v>328.6470588235294</v>
      </c>
      <c r="AP127" s="103">
        <f>AVERAGE(AP95:AP126)</f>
        <v>455.7647058823529</v>
      </c>
      <c r="AQ127" s="71">
        <f>AVERAGE(AQ95:AQ125)</f>
        <v>15.56451612903226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78</v>
      </c>
      <c r="J128" s="24"/>
      <c r="K128" s="56"/>
      <c r="L128" s="65"/>
      <c r="M128" s="65">
        <v>0.9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144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145</v>
      </c>
      <c r="C129" s="24"/>
      <c r="D129" s="24"/>
      <c r="E129" s="56"/>
      <c r="F129" s="56"/>
      <c r="G129" s="56"/>
      <c r="H129" s="65" t="s">
        <v>113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81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146</v>
      </c>
      <c r="C130" s="24"/>
      <c r="D130" s="24"/>
      <c r="E130" s="24"/>
      <c r="F130" s="56"/>
      <c r="G130" s="56"/>
      <c r="H130" s="65" t="s">
        <v>115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85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147</v>
      </c>
      <c r="C131" s="24"/>
      <c r="D131" s="24"/>
      <c r="E131" s="24"/>
      <c r="F131" s="24"/>
      <c r="G131" s="56"/>
      <c r="H131" s="24" t="s">
        <v>412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412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148</v>
      </c>
      <c r="C132" s="56"/>
      <c r="D132" s="56"/>
      <c r="E132" s="56"/>
      <c r="F132" s="56"/>
      <c r="G132" s="56"/>
      <c r="H132" s="24" t="s">
        <v>88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149</v>
      </c>
      <c r="C133" s="24"/>
      <c r="D133" s="24"/>
      <c r="E133" s="24"/>
      <c r="F133" s="56"/>
      <c r="G133" s="56"/>
      <c r="H133" s="24" t="s">
        <v>119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150</v>
      </c>
      <c r="C134" s="24"/>
      <c r="D134" s="24"/>
      <c r="E134" s="56"/>
      <c r="F134" s="56"/>
      <c r="G134" s="56"/>
      <c r="H134" s="24" t="s">
        <v>92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93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2.75">
      <c r="B136" s="24" t="s">
        <v>151</v>
      </c>
      <c r="C136" s="24"/>
      <c r="D136" s="24"/>
      <c r="E136" s="24"/>
      <c r="F136" s="56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2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121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1" t="s">
        <v>6</v>
      </c>
      <c r="N137" s="165"/>
      <c r="O137" s="31" t="s">
        <v>28</v>
      </c>
      <c r="P137" s="226"/>
      <c r="Q137" s="202" t="s">
        <v>7</v>
      </c>
      <c r="R137" s="202"/>
      <c r="S137" s="203"/>
      <c r="T137" s="203"/>
      <c r="U137" s="203"/>
      <c r="V137" s="203" t="s">
        <v>8</v>
      </c>
      <c r="W137" s="202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122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8" t="s">
        <v>34</v>
      </c>
      <c r="AM138" s="40" t="s">
        <v>35</v>
      </c>
      <c r="AN138" s="227" t="s">
        <v>35</v>
      </c>
      <c r="AO138" s="11" t="s">
        <v>36</v>
      </c>
      <c r="AP138" s="24" t="s">
        <v>36</v>
      </c>
      <c r="AQ138" s="227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123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2011</v>
      </c>
      <c r="Z139" s="55"/>
      <c r="AA139" s="56"/>
      <c r="AB139" s="28"/>
      <c r="AC139" s="56"/>
      <c r="AD139" s="56"/>
      <c r="AE139" s="56"/>
      <c r="AF139" s="31"/>
      <c r="AG139" s="31"/>
      <c r="AH139" s="119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2011</v>
      </c>
      <c r="AX139" s="76"/>
      <c r="AY139" s="56"/>
    </row>
    <row r="140" spans="1:51" ht="12.75">
      <c r="A140" s="24">
        <v>1</v>
      </c>
      <c r="B140" s="63"/>
      <c r="C140" s="63"/>
      <c r="D140" s="63"/>
      <c r="E140" s="63"/>
      <c r="F140" s="63"/>
      <c r="G140" s="63"/>
      <c r="H140" s="63"/>
      <c r="I140" s="63"/>
      <c r="J140" s="38"/>
      <c r="K140" s="64"/>
      <c r="L140" s="65" t="e">
        <f aca="true" t="shared" si="8" ref="L140:L169">AVERAGE(B140:I140)</f>
        <v>#DIV/0!</v>
      </c>
      <c r="M140" s="63">
        <v>1.1</v>
      </c>
      <c r="N140" s="73"/>
      <c r="O140" s="110"/>
      <c r="P140" s="82"/>
      <c r="Q140" s="63"/>
      <c r="R140" s="70"/>
      <c r="S140" s="38"/>
      <c r="T140" s="70"/>
      <c r="U140" s="63"/>
      <c r="V140" s="70"/>
      <c r="W140" s="113"/>
      <c r="X140" s="70"/>
      <c r="Y140" s="71"/>
      <c r="Z140" s="64"/>
      <c r="AA140" s="56"/>
      <c r="AB140" s="28"/>
      <c r="AC140" s="56"/>
      <c r="AD140" s="76"/>
      <c r="AE140" s="76"/>
      <c r="AF140" s="73"/>
      <c r="AG140" s="73"/>
      <c r="AH140" s="63"/>
      <c r="AI140" s="63"/>
      <c r="AJ140" s="63"/>
      <c r="AK140" s="63"/>
      <c r="AL140" s="74"/>
      <c r="AM140" s="70"/>
      <c r="AN140" s="57"/>
      <c r="AO140" s="83"/>
      <c r="AP140" s="120"/>
      <c r="AQ140" s="75">
        <v>15.8</v>
      </c>
      <c r="AR140" s="56">
        <v>1965</v>
      </c>
      <c r="AS140" s="56" t="s">
        <v>142</v>
      </c>
      <c r="AT140" s="75">
        <v>-27.9</v>
      </c>
      <c r="AU140" s="56">
        <v>1968</v>
      </c>
      <c r="AV140" s="56" t="s">
        <v>53</v>
      </c>
      <c r="AW140" s="27" t="s">
        <v>153</v>
      </c>
      <c r="AX140" s="76" t="s">
        <v>70</v>
      </c>
      <c r="AY140" s="56"/>
    </row>
    <row r="141" spans="1:51" ht="12.75">
      <c r="A141" s="24">
        <v>2</v>
      </c>
      <c r="B141" s="63"/>
      <c r="C141" s="63"/>
      <c r="D141" s="63"/>
      <c r="E141" s="63"/>
      <c r="F141" s="63"/>
      <c r="G141" s="63"/>
      <c r="H141" s="63"/>
      <c r="I141" s="63"/>
      <c r="J141" s="38"/>
      <c r="K141" s="64"/>
      <c r="L141" s="65" t="e">
        <f t="shared" si="8"/>
        <v>#DIV/0!</v>
      </c>
      <c r="M141" s="63">
        <v>1.2</v>
      </c>
      <c r="N141" s="73"/>
      <c r="O141" s="117"/>
      <c r="P141" s="82"/>
      <c r="Q141" s="78"/>
      <c r="R141" s="70"/>
      <c r="S141" s="63"/>
      <c r="T141" s="70"/>
      <c r="U141" s="63"/>
      <c r="V141" s="70"/>
      <c r="W141" s="75"/>
      <c r="X141" s="70"/>
      <c r="Y141" s="71"/>
      <c r="Z141" s="64"/>
      <c r="AA141" s="56"/>
      <c r="AB141" s="38"/>
      <c r="AC141" s="56"/>
      <c r="AD141" s="78"/>
      <c r="AE141" s="76"/>
      <c r="AF141" s="73"/>
      <c r="AG141" s="73"/>
      <c r="AH141" s="63"/>
      <c r="AI141" s="63"/>
      <c r="AJ141" s="63"/>
      <c r="AK141" s="121"/>
      <c r="AL141" s="57"/>
      <c r="AM141" s="56"/>
      <c r="AN141" s="57"/>
      <c r="AO141" s="57"/>
      <c r="AP141" s="120"/>
      <c r="AQ141" s="80">
        <v>16.5</v>
      </c>
      <c r="AR141" s="81">
        <v>2004</v>
      </c>
      <c r="AS141" s="81" t="s">
        <v>104</v>
      </c>
      <c r="AT141" s="75">
        <v>-27.5</v>
      </c>
      <c r="AU141" s="56">
        <v>1961</v>
      </c>
      <c r="AV141" s="56" t="s">
        <v>50</v>
      </c>
      <c r="AW141" s="27">
        <v>20</v>
      </c>
      <c r="AX141" s="76" t="s">
        <v>70</v>
      </c>
      <c r="AY141" s="56"/>
    </row>
    <row r="142" spans="1:51" ht="12.75">
      <c r="A142" s="24">
        <v>3</v>
      </c>
      <c r="B142" s="56"/>
      <c r="C142" s="63"/>
      <c r="D142" s="63"/>
      <c r="E142" s="63"/>
      <c r="F142" s="63"/>
      <c r="G142" s="63"/>
      <c r="H142" s="63"/>
      <c r="I142" s="63"/>
      <c r="J142" s="38"/>
      <c r="K142" s="64"/>
      <c r="L142" s="65" t="e">
        <f t="shared" si="8"/>
        <v>#DIV/0!</v>
      </c>
      <c r="M142" s="63">
        <v>1.3</v>
      </c>
      <c r="N142" s="73"/>
      <c r="O142" s="110"/>
      <c r="P142" s="82"/>
      <c r="Q142" s="63"/>
      <c r="R142" s="70"/>
      <c r="S142" s="63"/>
      <c r="T142" s="70"/>
      <c r="U142" s="63"/>
      <c r="V142" s="56"/>
      <c r="W142" s="75"/>
      <c r="X142" s="70"/>
      <c r="Y142" s="71"/>
      <c r="Z142" s="64"/>
      <c r="AA142" s="56"/>
      <c r="AB142" s="38"/>
      <c r="AC142" s="56"/>
      <c r="AD142" s="78"/>
      <c r="AE142" s="76"/>
      <c r="AF142" s="73"/>
      <c r="AG142" s="73"/>
      <c r="AH142" s="63"/>
      <c r="AI142" s="63"/>
      <c r="AJ142" s="63"/>
      <c r="AK142" s="63"/>
      <c r="AL142" s="74"/>
      <c r="AM142" s="70"/>
      <c r="AN142" s="57"/>
      <c r="AO142" s="83"/>
      <c r="AP142" s="120"/>
      <c r="AQ142" s="80">
        <v>21.2</v>
      </c>
      <c r="AR142" s="81">
        <v>2007</v>
      </c>
      <c r="AS142" s="81" t="s">
        <v>132</v>
      </c>
      <c r="AT142" s="75">
        <v>-22.5</v>
      </c>
      <c r="AU142" s="56">
        <v>1986</v>
      </c>
      <c r="AV142" s="56" t="s">
        <v>50</v>
      </c>
      <c r="AW142" s="27">
        <v>18</v>
      </c>
      <c r="AX142" s="76" t="s">
        <v>70</v>
      </c>
      <c r="AY142" s="56"/>
    </row>
    <row r="143" spans="1:51" ht="12.75">
      <c r="A143" s="24">
        <v>4</v>
      </c>
      <c r="B143" s="63"/>
      <c r="C143" s="63"/>
      <c r="D143" s="63"/>
      <c r="E143" s="63"/>
      <c r="F143" s="63"/>
      <c r="G143" s="63"/>
      <c r="H143" s="63"/>
      <c r="I143" s="63"/>
      <c r="J143" s="38"/>
      <c r="K143" s="64"/>
      <c r="L143" s="65" t="e">
        <f t="shared" si="8"/>
        <v>#DIV/0!</v>
      </c>
      <c r="M143" s="63">
        <v>1.4</v>
      </c>
      <c r="N143" s="73"/>
      <c r="O143" s="117"/>
      <c r="P143" s="82"/>
      <c r="Q143" s="63"/>
      <c r="R143" s="70"/>
      <c r="S143" s="63"/>
      <c r="T143" s="70"/>
      <c r="U143" s="63"/>
      <c r="V143" s="70"/>
      <c r="W143" s="75"/>
      <c r="X143" s="70"/>
      <c r="Y143" s="71"/>
      <c r="Z143" s="64"/>
      <c r="AA143" s="76"/>
      <c r="AB143" s="38"/>
      <c r="AC143" s="56"/>
      <c r="AD143" s="78"/>
      <c r="AE143" s="76"/>
      <c r="AF143" s="73"/>
      <c r="AG143" s="73"/>
      <c r="AH143" s="63"/>
      <c r="AI143" s="63"/>
      <c r="AJ143" s="90"/>
      <c r="AK143" s="90"/>
      <c r="AL143" s="74"/>
      <c r="AM143" s="70"/>
      <c r="AN143" s="57"/>
      <c r="AO143" s="83"/>
      <c r="AP143" s="120"/>
      <c r="AQ143" s="80">
        <v>18.4</v>
      </c>
      <c r="AR143" s="81">
        <v>2007</v>
      </c>
      <c r="AS143" s="81" t="s">
        <v>154</v>
      </c>
      <c r="AT143" s="113">
        <v>-28.3</v>
      </c>
      <c r="AU143" s="56">
        <v>1961</v>
      </c>
      <c r="AV143" s="56" t="s">
        <v>50</v>
      </c>
      <c r="AW143" s="27">
        <v>20</v>
      </c>
      <c r="AX143" s="76" t="s">
        <v>66</v>
      </c>
      <c r="AY143" s="56"/>
    </row>
    <row r="144" spans="1:51" ht="12.75">
      <c r="A144" s="24">
        <v>5</v>
      </c>
      <c r="B144" s="63"/>
      <c r="C144" s="63"/>
      <c r="D144" s="63"/>
      <c r="E144" s="63"/>
      <c r="F144" s="63"/>
      <c r="G144" s="63"/>
      <c r="H144" s="63"/>
      <c r="I144" s="63"/>
      <c r="J144" s="38"/>
      <c r="K144" s="64"/>
      <c r="L144" s="65" t="e">
        <f t="shared" si="8"/>
        <v>#DIV/0!</v>
      </c>
      <c r="M144" s="63">
        <v>1.5</v>
      </c>
      <c r="N144" s="73"/>
      <c r="O144" s="117"/>
      <c r="P144" s="82"/>
      <c r="Q144" s="63"/>
      <c r="R144" s="70"/>
      <c r="S144" s="63"/>
      <c r="T144" s="70"/>
      <c r="U144" s="63"/>
      <c r="V144" s="70"/>
      <c r="W144" s="75"/>
      <c r="X144" s="70"/>
      <c r="Y144" s="71"/>
      <c r="Z144" s="64"/>
      <c r="AA144" s="56"/>
      <c r="AB144" s="38"/>
      <c r="AC144" s="56"/>
      <c r="AD144" s="78"/>
      <c r="AE144" s="76"/>
      <c r="AF144" s="73"/>
      <c r="AG144" s="73"/>
      <c r="AH144" s="63"/>
      <c r="AI144" s="63"/>
      <c r="AJ144" s="63"/>
      <c r="AK144" s="63"/>
      <c r="AL144" s="83"/>
      <c r="AM144" s="70"/>
      <c r="AN144" s="57"/>
      <c r="AO144" s="83"/>
      <c r="AP144" s="120"/>
      <c r="AQ144" s="75">
        <v>18.3</v>
      </c>
      <c r="AR144" s="56">
        <v>1929</v>
      </c>
      <c r="AS144" s="56" t="s">
        <v>129</v>
      </c>
      <c r="AT144" s="75">
        <v>-18.7</v>
      </c>
      <c r="AU144" s="56">
        <v>1990</v>
      </c>
      <c r="AV144" s="56" t="s">
        <v>56</v>
      </c>
      <c r="AW144" s="130">
        <v>10</v>
      </c>
      <c r="AX144" s="63" t="s">
        <v>54</v>
      </c>
      <c r="AY144" s="56"/>
    </row>
    <row r="145" spans="1:51" ht="12.75">
      <c r="A145" s="24">
        <v>6</v>
      </c>
      <c r="B145" s="63"/>
      <c r="C145" s="63"/>
      <c r="D145" s="63"/>
      <c r="E145" s="63"/>
      <c r="F145" s="63"/>
      <c r="G145" s="63"/>
      <c r="H145" s="63"/>
      <c r="I145" s="63"/>
      <c r="J145" s="38"/>
      <c r="K145" s="64"/>
      <c r="L145" s="65" t="e">
        <f t="shared" si="8"/>
        <v>#DIV/0!</v>
      </c>
      <c r="M145" s="63">
        <v>1.6</v>
      </c>
      <c r="N145" s="73"/>
      <c r="O145" s="117"/>
      <c r="P145" s="82"/>
      <c r="Q145" s="63"/>
      <c r="R145" s="70"/>
      <c r="S145" s="63"/>
      <c r="T145" s="70"/>
      <c r="U145" s="63"/>
      <c r="V145" s="70"/>
      <c r="W145" s="75"/>
      <c r="X145" s="70"/>
      <c r="Y145" s="71"/>
      <c r="Z145" s="64"/>
      <c r="AA145" s="56"/>
      <c r="AB145" s="38"/>
      <c r="AC145" s="56"/>
      <c r="AD145" s="78"/>
      <c r="AE145" s="76"/>
      <c r="AF145" s="73"/>
      <c r="AG145" s="73"/>
      <c r="AH145" s="63"/>
      <c r="AI145" s="63"/>
      <c r="AJ145" s="63"/>
      <c r="AK145" s="63"/>
      <c r="AL145" s="57"/>
      <c r="AM145" s="56"/>
      <c r="AN145" s="57"/>
      <c r="AO145" s="83"/>
      <c r="AP145" s="120"/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155</v>
      </c>
      <c r="AW145" s="130">
        <v>8</v>
      </c>
      <c r="AX145" s="63" t="s">
        <v>54</v>
      </c>
      <c r="AY145" s="56"/>
    </row>
    <row r="146" spans="1:51" ht="12.75">
      <c r="A146" s="24">
        <v>7</v>
      </c>
      <c r="B146" s="63"/>
      <c r="C146" s="63"/>
      <c r="D146" s="63"/>
      <c r="E146" s="63"/>
      <c r="F146" s="63"/>
      <c r="G146" s="63"/>
      <c r="H146" s="63"/>
      <c r="I146" s="63"/>
      <c r="J146" s="38"/>
      <c r="K146" s="64"/>
      <c r="L146" s="65" t="e">
        <f t="shared" si="8"/>
        <v>#DIV/0!</v>
      </c>
      <c r="M146" s="63">
        <v>1.8</v>
      </c>
      <c r="N146" s="73"/>
      <c r="O146" s="110"/>
      <c r="P146" s="82"/>
      <c r="Q146" s="63"/>
      <c r="R146" s="70"/>
      <c r="S146" s="63"/>
      <c r="T146" s="70"/>
      <c r="U146" s="78"/>
      <c r="V146" s="70"/>
      <c r="W146" s="75"/>
      <c r="X146" s="70"/>
      <c r="Y146" s="71"/>
      <c r="Z146" s="64"/>
      <c r="AA146" s="56"/>
      <c r="AB146" s="38"/>
      <c r="AC146" s="56"/>
      <c r="AD146" s="78"/>
      <c r="AE146" s="76"/>
      <c r="AF146" s="73"/>
      <c r="AG146" s="73"/>
      <c r="AH146" s="63"/>
      <c r="AI146" s="63"/>
      <c r="AJ146" s="63"/>
      <c r="AK146" s="63"/>
      <c r="AL146" s="57"/>
      <c r="AM146" s="56"/>
      <c r="AN146" s="57"/>
      <c r="AO146" s="83"/>
      <c r="AP146" s="120"/>
      <c r="AQ146" s="116">
        <v>14.4</v>
      </c>
      <c r="AR146" s="122">
        <v>2011</v>
      </c>
      <c r="AS146" s="122" t="s">
        <v>75</v>
      </c>
      <c r="AT146" s="75">
        <v>-21.8</v>
      </c>
      <c r="AU146" s="56">
        <v>1968</v>
      </c>
      <c r="AV146" s="56" t="s">
        <v>74</v>
      </c>
      <c r="AW146" s="130">
        <v>7</v>
      </c>
      <c r="AX146" s="63" t="s">
        <v>54</v>
      </c>
      <c r="AY146" s="56"/>
    </row>
    <row r="147" spans="1:51" ht="12.75">
      <c r="A147" s="24">
        <v>8</v>
      </c>
      <c r="B147" s="63"/>
      <c r="C147" s="63"/>
      <c r="D147" s="63"/>
      <c r="E147" s="63"/>
      <c r="F147" s="63"/>
      <c r="G147" s="63"/>
      <c r="H147" s="63"/>
      <c r="I147" s="63"/>
      <c r="J147" s="38"/>
      <c r="K147" s="64"/>
      <c r="L147" s="65" t="e">
        <f t="shared" si="8"/>
        <v>#DIV/0!</v>
      </c>
      <c r="M147" s="63">
        <v>1.9</v>
      </c>
      <c r="N147" s="73"/>
      <c r="O147" s="117"/>
      <c r="P147" s="82"/>
      <c r="Q147" s="63"/>
      <c r="R147" s="70"/>
      <c r="S147" s="63"/>
      <c r="T147" s="70"/>
      <c r="U147" s="63"/>
      <c r="V147" s="70"/>
      <c r="W147" s="131"/>
      <c r="X147" s="70"/>
      <c r="Y147" s="71"/>
      <c r="Z147" s="64"/>
      <c r="AA147" s="56"/>
      <c r="AB147" s="38"/>
      <c r="AC147" s="56"/>
      <c r="AD147" s="78"/>
      <c r="AE147" s="76"/>
      <c r="AF147" s="73"/>
      <c r="AG147" s="73"/>
      <c r="AH147" s="63"/>
      <c r="AI147" s="63"/>
      <c r="AJ147" s="63"/>
      <c r="AK147" s="63"/>
      <c r="AL147" s="57"/>
      <c r="AM147" s="56"/>
      <c r="AN147" s="57"/>
      <c r="AO147" s="83"/>
      <c r="AP147" s="120"/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0">
        <v>7</v>
      </c>
      <c r="AX147" s="63" t="s">
        <v>54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1"/>
      <c r="I148" s="63"/>
      <c r="J148" s="38"/>
      <c r="K148" s="64"/>
      <c r="L148" s="65" t="e">
        <f t="shared" si="8"/>
        <v>#DIV/0!</v>
      </c>
      <c r="M148" s="63">
        <v>2</v>
      </c>
      <c r="N148" s="73"/>
      <c r="O148" s="117"/>
      <c r="P148" s="82"/>
      <c r="Q148" s="63"/>
      <c r="R148" s="70"/>
      <c r="S148" s="63"/>
      <c r="T148" s="70"/>
      <c r="U148" s="63"/>
      <c r="V148" s="70"/>
      <c r="W148" s="131"/>
      <c r="X148" s="70"/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/>
      <c r="AM148" s="56"/>
      <c r="AN148" s="57"/>
      <c r="AO148" s="83"/>
      <c r="AP148" s="120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0" t="s">
        <v>156</v>
      </c>
      <c r="AX148" s="63" t="s">
        <v>66</v>
      </c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 t="e">
        <f t="shared" si="8"/>
        <v>#DIV/0!</v>
      </c>
      <c r="M149" s="63">
        <v>2.1</v>
      </c>
      <c r="N149" s="73"/>
      <c r="O149" s="117"/>
      <c r="P149" s="82"/>
      <c r="Q149" s="63"/>
      <c r="R149" s="70"/>
      <c r="S149" s="63"/>
      <c r="T149" s="70"/>
      <c r="U149" s="63"/>
      <c r="V149" s="70"/>
      <c r="W149" s="75"/>
      <c r="X149" s="70"/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0"/>
      <c r="AQ149" s="80">
        <v>16.6</v>
      </c>
      <c r="AR149" s="81">
        <v>1996</v>
      </c>
      <c r="AS149" s="81" t="s">
        <v>104</v>
      </c>
      <c r="AT149" s="75">
        <v>-17.4</v>
      </c>
      <c r="AU149" s="56">
        <v>1998</v>
      </c>
      <c r="AV149" s="56" t="s">
        <v>58</v>
      </c>
      <c r="AW149" s="56" t="s">
        <v>157</v>
      </c>
      <c r="AX149" s="76" t="s">
        <v>66</v>
      </c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 t="e">
        <f t="shared" si="8"/>
        <v>#DIV/0!</v>
      </c>
      <c r="M150" s="63">
        <v>2.3</v>
      </c>
      <c r="N150" s="73"/>
      <c r="O150" s="117"/>
      <c r="P150" s="82"/>
      <c r="Q150" s="63"/>
      <c r="R150" s="70"/>
      <c r="S150" s="63"/>
      <c r="T150" s="70"/>
      <c r="U150" s="63"/>
      <c r="V150" s="70"/>
      <c r="W150" s="75"/>
      <c r="X150" s="70"/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0"/>
      <c r="AQ150" s="75">
        <v>17</v>
      </c>
      <c r="AR150" s="56">
        <v>1929</v>
      </c>
      <c r="AS150" s="56" t="s">
        <v>158</v>
      </c>
      <c r="AT150" s="75">
        <v>-22</v>
      </c>
      <c r="AU150" s="56">
        <v>1991</v>
      </c>
      <c r="AV150" s="56" t="s">
        <v>50</v>
      </c>
      <c r="AW150" s="56">
        <v>4</v>
      </c>
      <c r="AX150" s="76" t="s">
        <v>101</v>
      </c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 t="e">
        <f t="shared" si="8"/>
        <v>#DIV/0!</v>
      </c>
      <c r="M151" s="63">
        <v>2.4</v>
      </c>
      <c r="N151" s="73"/>
      <c r="O151" s="117"/>
      <c r="P151" s="82"/>
      <c r="Q151" s="63"/>
      <c r="R151" s="70"/>
      <c r="S151" s="63"/>
      <c r="T151" s="70"/>
      <c r="U151" s="63"/>
      <c r="V151" s="70"/>
      <c r="W151" s="132"/>
      <c r="X151" s="133"/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0"/>
      <c r="AQ151" s="75">
        <v>17.5</v>
      </c>
      <c r="AR151" s="56">
        <v>1938</v>
      </c>
      <c r="AS151" s="56" t="s">
        <v>105</v>
      </c>
      <c r="AT151" s="75">
        <v>-20</v>
      </c>
      <c r="AU151" s="56">
        <v>1932</v>
      </c>
      <c r="AV151" s="56" t="s">
        <v>125</v>
      </c>
      <c r="AW151" s="56" t="s">
        <v>157</v>
      </c>
      <c r="AX151" s="76" t="s">
        <v>66</v>
      </c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 t="e">
        <f t="shared" si="8"/>
        <v>#DIV/0!</v>
      </c>
      <c r="M152" s="63">
        <v>2.5</v>
      </c>
      <c r="N152" s="73"/>
      <c r="O152" s="117"/>
      <c r="P152" s="82"/>
      <c r="Q152" s="63"/>
      <c r="R152" s="70"/>
      <c r="S152" s="63"/>
      <c r="T152" s="70"/>
      <c r="U152" s="63"/>
      <c r="V152" s="70"/>
      <c r="W152" s="75"/>
      <c r="X152" s="70"/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0"/>
      <c r="AQ152" s="75">
        <v>16.9</v>
      </c>
      <c r="AR152" s="56">
        <v>1929</v>
      </c>
      <c r="AS152" s="56" t="s">
        <v>159</v>
      </c>
      <c r="AT152" s="75">
        <v>-19.6</v>
      </c>
      <c r="AU152" s="124">
        <v>1975</v>
      </c>
      <c r="AV152" s="56" t="s">
        <v>160</v>
      </c>
      <c r="AW152" s="56">
        <v>5</v>
      </c>
      <c r="AX152" s="76" t="s">
        <v>96</v>
      </c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 t="e">
        <f t="shared" si="8"/>
        <v>#DIV/0!</v>
      </c>
      <c r="M153" s="63">
        <v>2.7</v>
      </c>
      <c r="N153" s="73"/>
      <c r="O153" s="110"/>
      <c r="P153" s="82"/>
      <c r="Q153" s="63"/>
      <c r="R153" s="70"/>
      <c r="S153" s="63"/>
      <c r="T153" s="70"/>
      <c r="U153" s="63"/>
      <c r="V153" s="70"/>
      <c r="W153" s="75"/>
      <c r="X153" s="70"/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0"/>
      <c r="AQ153" s="75">
        <v>16.7</v>
      </c>
      <c r="AR153" s="56">
        <v>1997</v>
      </c>
      <c r="AS153" s="56" t="s">
        <v>100</v>
      </c>
      <c r="AT153" s="75">
        <v>-17.7</v>
      </c>
      <c r="AU153" s="124">
        <v>1976</v>
      </c>
      <c r="AV153" s="56" t="s">
        <v>53</v>
      </c>
      <c r="AW153" s="56" t="s">
        <v>161</v>
      </c>
      <c r="AX153" s="76" t="s">
        <v>66</v>
      </c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 t="e">
        <f t="shared" si="8"/>
        <v>#DIV/0!</v>
      </c>
      <c r="M154" s="63">
        <v>2.8</v>
      </c>
      <c r="N154" s="73"/>
      <c r="O154" s="110"/>
      <c r="P154" s="82"/>
      <c r="Q154" s="63"/>
      <c r="R154" s="70"/>
      <c r="S154" s="63"/>
      <c r="T154" s="70"/>
      <c r="U154" s="63"/>
      <c r="V154" s="70"/>
      <c r="W154" s="75"/>
      <c r="X154" s="70"/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0"/>
      <c r="AQ154" s="75">
        <v>16</v>
      </c>
      <c r="AR154" s="56">
        <v>1997</v>
      </c>
      <c r="AS154" s="56" t="s">
        <v>100</v>
      </c>
      <c r="AT154" s="75">
        <v>-17.2</v>
      </c>
      <c r="AU154" s="124">
        <v>1986</v>
      </c>
      <c r="AV154" s="56" t="s">
        <v>53</v>
      </c>
      <c r="AW154" s="56">
        <v>8</v>
      </c>
      <c r="AX154" s="76" t="s">
        <v>109</v>
      </c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 t="e">
        <f t="shared" si="8"/>
        <v>#DIV/0!</v>
      </c>
      <c r="M155" s="63">
        <v>2.9</v>
      </c>
      <c r="N155" s="73"/>
      <c r="O155" s="117"/>
      <c r="P155" s="82"/>
      <c r="Q155" s="63"/>
      <c r="R155" s="70"/>
      <c r="S155" s="63"/>
      <c r="T155" s="70"/>
      <c r="U155" s="63"/>
      <c r="V155" s="70"/>
      <c r="W155" s="75"/>
      <c r="X155" s="70"/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0"/>
      <c r="AQ155" s="75">
        <v>21.4</v>
      </c>
      <c r="AR155" s="56">
        <v>1908</v>
      </c>
      <c r="AS155" s="56" t="s">
        <v>57</v>
      </c>
      <c r="AT155" s="75">
        <v>-19</v>
      </c>
      <c r="AU155" s="124">
        <v>1986</v>
      </c>
      <c r="AV155" s="56" t="s">
        <v>50</v>
      </c>
      <c r="AW155" s="56">
        <v>15</v>
      </c>
      <c r="AX155" s="76" t="s">
        <v>101</v>
      </c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 t="e">
        <f t="shared" si="8"/>
        <v>#DIV/0!</v>
      </c>
      <c r="M156" s="63">
        <v>3</v>
      </c>
      <c r="N156" s="73"/>
      <c r="O156" s="117"/>
      <c r="P156" s="82"/>
      <c r="Q156" s="63"/>
      <c r="R156" s="70"/>
      <c r="S156" s="63"/>
      <c r="T156" s="70"/>
      <c r="U156" s="63"/>
      <c r="V156" s="70"/>
      <c r="W156" s="75"/>
      <c r="X156" s="70"/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29"/>
      <c r="AM156" s="70"/>
      <c r="AN156" s="74"/>
      <c r="AO156" s="83"/>
      <c r="AP156" s="120"/>
      <c r="AQ156" s="75">
        <v>16.5</v>
      </c>
      <c r="AR156" s="56">
        <v>2003</v>
      </c>
      <c r="AS156" s="56" t="s">
        <v>52</v>
      </c>
      <c r="AT156" s="75">
        <v>-22.5</v>
      </c>
      <c r="AU156" s="124">
        <v>1977</v>
      </c>
      <c r="AV156" s="56" t="s">
        <v>58</v>
      </c>
      <c r="AW156" s="56">
        <v>15</v>
      </c>
      <c r="AX156" s="76" t="s">
        <v>109</v>
      </c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 t="e">
        <f t="shared" si="8"/>
        <v>#DIV/0!</v>
      </c>
      <c r="M157" s="63">
        <v>3.2</v>
      </c>
      <c r="N157" s="73"/>
      <c r="O157" s="110"/>
      <c r="P157" s="82"/>
      <c r="Q157" s="63"/>
      <c r="R157" s="70"/>
      <c r="S157" s="63"/>
      <c r="T157" s="70"/>
      <c r="U157" s="63"/>
      <c r="V157" s="70"/>
      <c r="W157" s="75"/>
      <c r="X157" s="70"/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0"/>
      <c r="AQ157" s="87">
        <v>21.1</v>
      </c>
      <c r="AR157" s="76">
        <v>2003</v>
      </c>
      <c r="AS157" s="76" t="s">
        <v>162</v>
      </c>
      <c r="AT157" s="75">
        <v>-19.7</v>
      </c>
      <c r="AU157" s="124">
        <v>1988</v>
      </c>
      <c r="AV157" s="56" t="s">
        <v>56</v>
      </c>
      <c r="AW157" s="56">
        <v>26</v>
      </c>
      <c r="AX157" s="76" t="s">
        <v>163</v>
      </c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 t="e">
        <f t="shared" si="8"/>
        <v>#DIV/0!</v>
      </c>
      <c r="M158" s="63">
        <v>3.3</v>
      </c>
      <c r="N158" s="73"/>
      <c r="O158" s="117"/>
      <c r="P158" s="82"/>
      <c r="Q158" s="63"/>
      <c r="R158" s="70"/>
      <c r="S158" s="63"/>
      <c r="T158" s="70"/>
      <c r="U158" s="63"/>
      <c r="V158" s="70"/>
      <c r="W158" s="75"/>
      <c r="X158" s="70"/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6"/>
      <c r="AN158" s="74"/>
      <c r="AO158" s="83"/>
      <c r="AP158" s="120"/>
      <c r="AQ158" s="80">
        <v>21.4</v>
      </c>
      <c r="AR158" s="81">
        <v>2003</v>
      </c>
      <c r="AS158" s="81" t="s">
        <v>105</v>
      </c>
      <c r="AT158" s="75">
        <v>-19.3</v>
      </c>
      <c r="AU158" s="124">
        <v>1999</v>
      </c>
      <c r="AV158" s="56" t="s">
        <v>59</v>
      </c>
      <c r="AW158" s="56">
        <v>30</v>
      </c>
      <c r="AX158" s="76" t="s">
        <v>164</v>
      </c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 t="e">
        <f t="shared" si="8"/>
        <v>#DIV/0!</v>
      </c>
      <c r="M159" s="63">
        <v>3.4</v>
      </c>
      <c r="N159" s="73"/>
      <c r="O159" s="117"/>
      <c r="P159" s="82"/>
      <c r="Q159" s="63"/>
      <c r="R159" s="70"/>
      <c r="S159" s="63"/>
      <c r="T159" s="70"/>
      <c r="U159" s="63"/>
      <c r="V159" s="70"/>
      <c r="W159" s="98"/>
      <c r="X159" s="70"/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0"/>
      <c r="AQ159" s="80">
        <v>16.8</v>
      </c>
      <c r="AR159" s="81">
        <v>2002</v>
      </c>
      <c r="AS159" s="81" t="s">
        <v>165</v>
      </c>
      <c r="AT159" s="75">
        <v>-23.1</v>
      </c>
      <c r="AU159" s="124">
        <v>1968</v>
      </c>
      <c r="AV159" s="56" t="s">
        <v>105</v>
      </c>
      <c r="AW159" s="89">
        <v>22</v>
      </c>
      <c r="AX159" s="76" t="s">
        <v>109</v>
      </c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 t="e">
        <f t="shared" si="8"/>
        <v>#DIV/0!</v>
      </c>
      <c r="M160" s="63">
        <v>3.5</v>
      </c>
      <c r="N160" s="73"/>
      <c r="O160" s="110"/>
      <c r="P160" s="82"/>
      <c r="Q160" s="63"/>
      <c r="R160" s="70"/>
      <c r="S160" s="63"/>
      <c r="T160" s="70"/>
      <c r="U160" s="63"/>
      <c r="V160" s="70"/>
      <c r="W160" s="75"/>
      <c r="X160" s="70"/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100</v>
      </c>
      <c r="AT160" s="75">
        <v>-18.2</v>
      </c>
      <c r="AU160" s="124">
        <v>1988</v>
      </c>
      <c r="AV160" s="56" t="s">
        <v>166</v>
      </c>
      <c r="AW160" s="56">
        <v>20</v>
      </c>
      <c r="AX160" s="76" t="s">
        <v>109</v>
      </c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 t="e">
        <f t="shared" si="8"/>
        <v>#DIV/0!</v>
      </c>
      <c r="M161" s="63">
        <v>3.6</v>
      </c>
      <c r="N161" s="73"/>
      <c r="O161" s="117"/>
      <c r="P161" s="82"/>
      <c r="Q161" s="63"/>
      <c r="R161" s="70"/>
      <c r="S161" s="63"/>
      <c r="T161" s="70"/>
      <c r="U161" s="63"/>
      <c r="V161" s="70"/>
      <c r="W161" s="75"/>
      <c r="X161" s="70"/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0"/>
      <c r="AQ161" s="75">
        <v>19.8</v>
      </c>
      <c r="AR161" s="56">
        <v>1976</v>
      </c>
      <c r="AS161" s="56" t="s">
        <v>100</v>
      </c>
      <c r="AT161" s="75">
        <v>-19</v>
      </c>
      <c r="AU161" s="124">
        <v>1967</v>
      </c>
      <c r="AV161" s="56" t="s">
        <v>56</v>
      </c>
      <c r="AW161" s="56" t="s">
        <v>167</v>
      </c>
      <c r="AX161" s="76" t="s">
        <v>70</v>
      </c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 t="e">
        <f t="shared" si="8"/>
        <v>#DIV/0!</v>
      </c>
      <c r="M162" s="63">
        <v>3.7</v>
      </c>
      <c r="N162" s="73"/>
      <c r="O162" s="117"/>
      <c r="P162" s="82"/>
      <c r="Q162" s="63"/>
      <c r="R162" s="70"/>
      <c r="S162" s="63"/>
      <c r="T162" s="70"/>
      <c r="U162" s="63"/>
      <c r="V162" s="70"/>
      <c r="W162" s="75"/>
      <c r="X162" s="70"/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0"/>
      <c r="AQ162" s="75">
        <v>17.2</v>
      </c>
      <c r="AR162" s="56">
        <v>1972</v>
      </c>
      <c r="AS162" s="56" t="s">
        <v>168</v>
      </c>
      <c r="AT162" s="75">
        <v>-17.1</v>
      </c>
      <c r="AU162" s="124">
        <v>2010</v>
      </c>
      <c r="AV162" s="56" t="s">
        <v>62</v>
      </c>
      <c r="AW162" s="56" t="s">
        <v>169</v>
      </c>
      <c r="AX162" s="76" t="s">
        <v>58</v>
      </c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 t="e">
        <f t="shared" si="8"/>
        <v>#DIV/0!</v>
      </c>
      <c r="M163" s="63">
        <v>3.8</v>
      </c>
      <c r="N163" s="73"/>
      <c r="O163" s="117"/>
      <c r="P163" s="82"/>
      <c r="Q163" s="63"/>
      <c r="R163" s="70"/>
      <c r="S163" s="63"/>
      <c r="T163" s="70"/>
      <c r="U163" s="63"/>
      <c r="V163" s="70"/>
      <c r="W163" s="75"/>
      <c r="X163" s="70"/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0"/>
      <c r="AQ163" s="75">
        <v>18.5</v>
      </c>
      <c r="AR163" s="56">
        <v>1974</v>
      </c>
      <c r="AS163" s="56" t="s">
        <v>139</v>
      </c>
      <c r="AT163" s="75">
        <v>-20.5</v>
      </c>
      <c r="AU163" s="124">
        <v>1983</v>
      </c>
      <c r="AV163" s="56" t="s">
        <v>56</v>
      </c>
      <c r="AW163" s="56" t="s">
        <v>170</v>
      </c>
      <c r="AX163" s="76" t="s">
        <v>101</v>
      </c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 t="e">
        <f t="shared" si="8"/>
        <v>#DIV/0!</v>
      </c>
      <c r="M164" s="63">
        <v>3.9</v>
      </c>
      <c r="N164" s="73"/>
      <c r="O164" s="110"/>
      <c r="P164" s="82"/>
      <c r="Q164" s="63"/>
      <c r="R164" s="70"/>
      <c r="S164" s="63"/>
      <c r="T164" s="70"/>
      <c r="U164" s="63"/>
      <c r="V164" s="70"/>
      <c r="W164" s="75"/>
      <c r="X164" s="70"/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0"/>
      <c r="AQ164" s="75">
        <v>20.1</v>
      </c>
      <c r="AR164" s="56">
        <v>1984</v>
      </c>
      <c r="AS164" s="56" t="s">
        <v>132</v>
      </c>
      <c r="AT164" s="75">
        <v>-21</v>
      </c>
      <c r="AU164" s="124">
        <v>1983</v>
      </c>
      <c r="AV164" s="56" t="s">
        <v>50</v>
      </c>
      <c r="AW164" s="56">
        <v>6</v>
      </c>
      <c r="AX164" s="76" t="s">
        <v>171</v>
      </c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 t="e">
        <f t="shared" si="8"/>
        <v>#DIV/0!</v>
      </c>
      <c r="M165" s="63">
        <v>4</v>
      </c>
      <c r="N165" s="73"/>
      <c r="O165" s="110"/>
      <c r="P165" s="82"/>
      <c r="Q165" s="63"/>
      <c r="R165" s="70"/>
      <c r="S165" s="63"/>
      <c r="T165" s="70"/>
      <c r="U165" s="63"/>
      <c r="V165" s="70"/>
      <c r="W165" s="75"/>
      <c r="X165" s="70"/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0"/>
      <c r="AQ165" s="75">
        <v>21</v>
      </c>
      <c r="AR165" s="56">
        <v>1984</v>
      </c>
      <c r="AS165" s="56" t="s">
        <v>57</v>
      </c>
      <c r="AT165" s="75">
        <v>-16</v>
      </c>
      <c r="AU165" s="124">
        <v>1970</v>
      </c>
      <c r="AV165" s="56" t="s">
        <v>53</v>
      </c>
      <c r="AW165" s="56">
        <v>5</v>
      </c>
      <c r="AX165" s="76" t="s">
        <v>172</v>
      </c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 t="e">
        <f t="shared" si="8"/>
        <v>#DIV/0!</v>
      </c>
      <c r="M166" s="63">
        <v>4.1</v>
      </c>
      <c r="N166" s="73"/>
      <c r="O166" s="117"/>
      <c r="P166" s="92"/>
      <c r="Q166" s="63"/>
      <c r="R166" s="70"/>
      <c r="S166" s="63"/>
      <c r="T166" s="70"/>
      <c r="U166" s="63"/>
      <c r="V166" s="70"/>
      <c r="W166" s="75"/>
      <c r="X166" s="70"/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0"/>
      <c r="AQ166" s="75">
        <v>18.9</v>
      </c>
      <c r="AR166" s="56">
        <v>1984</v>
      </c>
      <c r="AS166" s="56" t="s">
        <v>75</v>
      </c>
      <c r="AT166" s="75">
        <v>-15</v>
      </c>
      <c r="AU166" s="124">
        <v>1985</v>
      </c>
      <c r="AV166" s="56" t="s">
        <v>50</v>
      </c>
      <c r="AW166" s="56" t="s">
        <v>170</v>
      </c>
      <c r="AX166" s="76" t="s">
        <v>101</v>
      </c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 t="e">
        <f t="shared" si="8"/>
        <v>#DIV/0!</v>
      </c>
      <c r="M167" s="63">
        <v>4.2</v>
      </c>
      <c r="N167" s="73"/>
      <c r="O167" s="110"/>
      <c r="P167" s="92"/>
      <c r="Q167" s="63"/>
      <c r="R167" s="70"/>
      <c r="S167" s="63"/>
      <c r="T167" s="70"/>
      <c r="U167" s="63"/>
      <c r="V167" s="70"/>
      <c r="W167" s="75"/>
      <c r="X167" s="70"/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0"/>
      <c r="AQ167" s="75">
        <v>18.9</v>
      </c>
      <c r="AR167" s="56">
        <v>2006</v>
      </c>
      <c r="AS167" s="56" t="s">
        <v>75</v>
      </c>
      <c r="AT167" s="75">
        <v>-16.6</v>
      </c>
      <c r="AU167" s="124">
        <v>1970</v>
      </c>
      <c r="AV167" s="56" t="s">
        <v>53</v>
      </c>
      <c r="AW167" s="56" t="s">
        <v>170</v>
      </c>
      <c r="AX167" s="76" t="s">
        <v>101</v>
      </c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 t="e">
        <f t="shared" si="8"/>
        <v>#DIV/0!</v>
      </c>
      <c r="M168" s="63">
        <v>4.3</v>
      </c>
      <c r="N168" s="73"/>
      <c r="O168" s="117"/>
      <c r="P168" s="92"/>
      <c r="Q168" s="64"/>
      <c r="R168" s="70"/>
      <c r="S168" s="63"/>
      <c r="T168" s="70"/>
      <c r="U168" s="64"/>
      <c r="V168" s="70"/>
      <c r="W168" s="75"/>
      <c r="X168" s="70"/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0"/>
      <c r="AQ168" s="86">
        <v>23</v>
      </c>
      <c r="AR168" s="29">
        <v>2007</v>
      </c>
      <c r="AS168" s="29" t="s">
        <v>165</v>
      </c>
      <c r="AT168" s="75">
        <v>-17.6</v>
      </c>
      <c r="AU168" s="124">
        <v>1989</v>
      </c>
      <c r="AV168" s="56" t="s">
        <v>50</v>
      </c>
      <c r="AW168" s="56" t="s">
        <v>174</v>
      </c>
      <c r="AX168" s="76" t="s">
        <v>66</v>
      </c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93" t="e">
        <f t="shared" si="8"/>
        <v>#DIV/0!</v>
      </c>
      <c r="M169" s="63">
        <v>4.4</v>
      </c>
      <c r="N169" s="73"/>
      <c r="O169" s="110"/>
      <c r="P169" s="92"/>
      <c r="Q169" s="63"/>
      <c r="R169" s="70"/>
      <c r="S169" s="63"/>
      <c r="T169" s="70"/>
      <c r="U169" s="63"/>
      <c r="V169" s="70"/>
      <c r="W169" s="75"/>
      <c r="X169" s="70"/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0"/>
      <c r="AQ169" s="80">
        <v>21.6</v>
      </c>
      <c r="AR169" s="81">
        <v>2007</v>
      </c>
      <c r="AS169" s="81" t="s">
        <v>175</v>
      </c>
      <c r="AT169" s="75">
        <v>-19</v>
      </c>
      <c r="AU169" s="124">
        <v>1977</v>
      </c>
      <c r="AV169" s="56" t="s">
        <v>50</v>
      </c>
      <c r="AW169" s="56">
        <v>3</v>
      </c>
      <c r="AX169" s="76" t="s">
        <v>176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0"/>
      <c r="AQ170" s="75"/>
      <c r="AR170" s="76"/>
      <c r="AS170" s="56"/>
      <c r="AT170" s="75"/>
      <c r="AU170" s="124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77</v>
      </c>
      <c r="B172" s="65" t="e">
        <f>AVERAGE(B141:B169)</f>
        <v>#DIV/0!</v>
      </c>
      <c r="C172" s="65" t="e">
        <f>AVERAGE(C141:C169)</f>
        <v>#DIV/0!</v>
      </c>
      <c r="D172" s="65" t="e">
        <f>AVERAGE(D141:D169)</f>
        <v>#DIV/0!</v>
      </c>
      <c r="E172" s="65" t="e">
        <f>AVERAGE(E141:E169)</f>
        <v>#DIV/0!</v>
      </c>
      <c r="F172" s="65" t="e">
        <f>AVERAGE(F141:F170)</f>
        <v>#DIV/0!</v>
      </c>
      <c r="G172" s="65" t="e">
        <f aca="true" t="shared" si="9" ref="G172:L172">AVERAGE(G140:G170)</f>
        <v>#DIV/0!</v>
      </c>
      <c r="H172" s="65" t="e">
        <f t="shared" si="9"/>
        <v>#DIV/0!</v>
      </c>
      <c r="I172" s="65" t="e">
        <f t="shared" si="9"/>
        <v>#DIV/0!</v>
      </c>
      <c r="J172" s="38" t="e">
        <f t="shared" si="9"/>
        <v>#DIV/0!</v>
      </c>
      <c r="K172" s="64" t="e">
        <f t="shared" si="9"/>
        <v>#DIV/0!</v>
      </c>
      <c r="L172" s="65" t="e">
        <f t="shared" si="9"/>
        <v>#DIV/0!</v>
      </c>
      <c r="M172" s="65"/>
      <c r="N172" s="73">
        <f>SUM(N140:N170)</f>
        <v>0</v>
      </c>
      <c r="O172" s="117">
        <f>SUM(O143:O169)</f>
        <v>0</v>
      </c>
      <c r="P172" s="92">
        <f>SUM(P140:P170)</f>
        <v>0</v>
      </c>
      <c r="Q172" s="63" t="e">
        <f>AVERAGE(Q140:Q169)</f>
        <v>#DIV/0!</v>
      </c>
      <c r="R172" s="99"/>
      <c r="S172" s="63" t="e">
        <f>AVERAGE(S140:S169)</f>
        <v>#DIV/0!</v>
      </c>
      <c r="T172" s="99"/>
      <c r="U172" s="75" t="e">
        <f>AVERAGE(U140:U168)</f>
        <v>#DIV/0!</v>
      </c>
      <c r="V172" s="63"/>
      <c r="W172" s="99" t="e">
        <f>AVERAGE(W140:W169)</f>
        <v>#DIV/0!</v>
      </c>
      <c r="X172" s="63"/>
      <c r="Y172" s="71" t="e">
        <f>AVERAGE(Y140:Y170)</f>
        <v>#DIV/0!</v>
      </c>
      <c r="Z172" s="64" t="e">
        <f>AVERAGE(Z140:Z169)</f>
        <v>#DIV/0!</v>
      </c>
      <c r="AA172" s="56"/>
      <c r="AB172" s="38" t="e">
        <f>AVERAGE(AB140:AB170)</f>
        <v>#DIV/0!</v>
      </c>
      <c r="AC172" s="63"/>
      <c r="AD172" s="93" t="e">
        <f>AVERAGE(AD140:AD170)</f>
        <v>#DIV/0!</v>
      </c>
      <c r="AE172" s="78"/>
      <c r="AF172" s="73"/>
      <c r="AG172" s="73"/>
      <c r="AH172" s="65" t="e">
        <f aca="true" t="shared" si="10" ref="AH172:AM172">AVERAGE(AH140:AH170)</f>
        <v>#DIV/0!</v>
      </c>
      <c r="AI172" s="65" t="e">
        <f t="shared" si="10"/>
        <v>#DIV/0!</v>
      </c>
      <c r="AJ172" s="65" t="e">
        <f t="shared" si="10"/>
        <v>#DIV/0!</v>
      </c>
      <c r="AK172" s="65" t="e">
        <f t="shared" si="10"/>
        <v>#DIV/0!</v>
      </c>
      <c r="AL172" s="102" t="e">
        <f t="shared" si="10"/>
        <v>#DIV/0!</v>
      </c>
      <c r="AM172" s="103" t="e">
        <f t="shared" si="10"/>
        <v>#DIV/0!</v>
      </c>
      <c r="AN172" s="102" t="e">
        <f>AVERAGE(AN140:AN170)</f>
        <v>#DIV/0!</v>
      </c>
      <c r="AO172" s="102" t="e">
        <f>AVERAGE(AO140:AO171)</f>
        <v>#DIV/0!</v>
      </c>
      <c r="AP172" s="103" t="e">
        <f>AVERAGE(AP140:AP171)</f>
        <v>#DIV/0!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177</v>
      </c>
      <c r="K173" s="24"/>
      <c r="L173" s="56"/>
      <c r="M173" s="65">
        <v>1.2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144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178</v>
      </c>
      <c r="C174" s="24"/>
      <c r="D174" s="24"/>
      <c r="E174" s="56"/>
      <c r="F174" s="56"/>
      <c r="G174" s="56"/>
      <c r="H174" s="65"/>
      <c r="I174" s="65" t="s">
        <v>81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179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180</v>
      </c>
      <c r="C175" s="24"/>
      <c r="D175" s="24"/>
      <c r="E175" s="24"/>
      <c r="F175" s="56"/>
      <c r="G175" s="56"/>
      <c r="H175" s="65"/>
      <c r="I175" s="65" t="s">
        <v>85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181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182</v>
      </c>
      <c r="C176" s="24"/>
      <c r="D176" s="24"/>
      <c r="E176" s="24"/>
      <c r="F176" s="24"/>
      <c r="G176" s="56"/>
      <c r="H176" s="24"/>
      <c r="I176" s="24" t="s">
        <v>412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412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183</v>
      </c>
      <c r="C177" s="56"/>
      <c r="D177" s="56"/>
      <c r="E177" s="56"/>
      <c r="F177" s="56"/>
      <c r="G177" s="56"/>
      <c r="H177" s="24"/>
      <c r="I177" s="24" t="s">
        <v>88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184</v>
      </c>
      <c r="C178" s="24"/>
      <c r="D178" s="24"/>
      <c r="E178" s="24"/>
      <c r="F178" s="56"/>
      <c r="G178" s="56"/>
      <c r="H178" s="24"/>
      <c r="I178" s="24" t="s">
        <v>90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185</v>
      </c>
      <c r="C179" s="24"/>
      <c r="D179" s="24"/>
      <c r="E179" s="56"/>
      <c r="F179" s="56"/>
      <c r="G179" s="56"/>
      <c r="H179" s="56"/>
      <c r="I179" s="24" t="s">
        <v>92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93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186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2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121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1" t="s">
        <v>6</v>
      </c>
      <c r="N182" s="165"/>
      <c r="O182" s="31" t="s">
        <v>28</v>
      </c>
      <c r="P182" s="226"/>
      <c r="Q182" s="202" t="s">
        <v>7</v>
      </c>
      <c r="R182" s="202"/>
      <c r="S182" s="203"/>
      <c r="T182" s="203"/>
      <c r="U182" s="203"/>
      <c r="V182" s="203" t="s">
        <v>8</v>
      </c>
      <c r="W182" s="202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122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8" t="s">
        <v>34</v>
      </c>
      <c r="AM183" s="40" t="s">
        <v>35</v>
      </c>
      <c r="AN183" s="227" t="s">
        <v>35</v>
      </c>
      <c r="AO183" s="11" t="s">
        <v>36</v>
      </c>
      <c r="AP183" s="24" t="s">
        <v>36</v>
      </c>
      <c r="AQ183" s="227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123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19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1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105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188</v>
      </c>
      <c r="AY185" s="56" t="s">
        <v>189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7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1"/>
      <c r="AL186" s="57"/>
      <c r="AM186" s="56"/>
      <c r="AN186" s="57"/>
      <c r="AO186" s="57"/>
      <c r="AP186" s="120"/>
      <c r="AQ186" s="135">
        <v>22.6</v>
      </c>
      <c r="AR186" s="136">
        <v>1998</v>
      </c>
      <c r="AS186" s="81" t="s">
        <v>72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190</v>
      </c>
      <c r="AY186" s="56" t="s">
        <v>191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1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2">
        <v>2000</v>
      </c>
      <c r="AS187" s="81" t="s">
        <v>105</v>
      </c>
      <c r="AT187" s="75">
        <v>-14.5</v>
      </c>
      <c r="AU187" s="56">
        <v>1979</v>
      </c>
      <c r="AV187" s="56" t="s">
        <v>53</v>
      </c>
      <c r="AW187" s="27" t="s">
        <v>192</v>
      </c>
      <c r="AX187" s="76" t="s">
        <v>193</v>
      </c>
      <c r="AY187" s="56" t="s">
        <v>194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7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0"/>
      <c r="AQ188" s="135">
        <v>21.7</v>
      </c>
      <c r="AR188" s="136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192</v>
      </c>
      <c r="AX188" s="76" t="s">
        <v>193</v>
      </c>
      <c r="AY188" s="56" t="s">
        <v>195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1"/>
        <v>#DIV/0!</v>
      </c>
      <c r="M189" s="63">
        <v>5</v>
      </c>
      <c r="N189" s="73"/>
      <c r="O189" s="117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192</v>
      </c>
      <c r="AX189" s="63" t="s">
        <v>193</v>
      </c>
      <c r="AY189" s="56" t="s">
        <v>196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1"/>
        <v>#DIV/0!</v>
      </c>
      <c r="M190" s="63">
        <v>5.1</v>
      </c>
      <c r="N190" s="73"/>
      <c r="O190" s="117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132</v>
      </c>
      <c r="AT190" s="75">
        <v>-15.9</v>
      </c>
      <c r="AU190" s="56">
        <v>1968</v>
      </c>
      <c r="AV190" s="56" t="s">
        <v>53</v>
      </c>
      <c r="AW190" s="27" t="s">
        <v>192</v>
      </c>
      <c r="AX190" s="63" t="s">
        <v>193</v>
      </c>
      <c r="AY190" s="56" t="s">
        <v>197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1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1">
        <v>20.2</v>
      </c>
      <c r="AR191" s="124">
        <v>1937</v>
      </c>
      <c r="AS191" s="56" t="s">
        <v>76</v>
      </c>
      <c r="AT191" s="75">
        <v>-13</v>
      </c>
      <c r="AU191" s="56">
        <v>1979</v>
      </c>
      <c r="AV191" s="56" t="s">
        <v>53</v>
      </c>
      <c r="AW191" s="27" t="s">
        <v>192</v>
      </c>
      <c r="AX191" s="63" t="s">
        <v>193</v>
      </c>
      <c r="AY191" s="56" t="s">
        <v>198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1"/>
        <v>#DIV/0!</v>
      </c>
      <c r="M192" s="63">
        <v>5.4</v>
      </c>
      <c r="N192" s="73"/>
      <c r="O192" s="117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0"/>
      <c r="AQ192" s="131">
        <v>22.4</v>
      </c>
      <c r="AR192" s="124">
        <v>2006</v>
      </c>
      <c r="AS192" s="56" t="s">
        <v>199</v>
      </c>
      <c r="AT192" s="75">
        <v>-15.3</v>
      </c>
      <c r="AU192" s="56">
        <v>1943</v>
      </c>
      <c r="AV192" s="56" t="s">
        <v>58</v>
      </c>
      <c r="AW192" s="27" t="s">
        <v>192</v>
      </c>
      <c r="AX192" s="63" t="s">
        <v>200</v>
      </c>
      <c r="AY192" s="56" t="s">
        <v>201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1"/>
        <v>#DIV/0!</v>
      </c>
      <c r="M193" s="63">
        <v>5.5</v>
      </c>
      <c r="N193" s="73"/>
      <c r="O193" s="117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0"/>
      <c r="AQ193" s="131">
        <v>22</v>
      </c>
      <c r="AR193" s="124">
        <v>2006</v>
      </c>
      <c r="AS193" s="56" t="s">
        <v>134</v>
      </c>
      <c r="AT193" s="75">
        <v>-14.1</v>
      </c>
      <c r="AU193" s="56">
        <v>1981</v>
      </c>
      <c r="AV193" s="56" t="s">
        <v>53</v>
      </c>
      <c r="AW193" s="130" t="s">
        <v>192</v>
      </c>
      <c r="AX193" s="63" t="s">
        <v>202</v>
      </c>
      <c r="AY193" s="56" t="s">
        <v>203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5"/>
      <c r="K194" s="64"/>
      <c r="L194" s="65" t="e">
        <f t="shared" si="11"/>
        <v>#DIV/0!</v>
      </c>
      <c r="M194" s="63">
        <v>5.6</v>
      </c>
      <c r="N194" s="73"/>
      <c r="O194" s="117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0"/>
      <c r="AQ194" s="131">
        <v>21.1</v>
      </c>
      <c r="AR194" s="124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192</v>
      </c>
      <c r="AX194" s="76" t="s">
        <v>204</v>
      </c>
      <c r="AY194" s="56" t="s">
        <v>205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1"/>
        <v>#DIV/0!</v>
      </c>
      <c r="M195" s="63">
        <v>5.7</v>
      </c>
      <c r="N195" s="73"/>
      <c r="O195" s="117"/>
      <c r="P195" s="82"/>
      <c r="Q195" s="63"/>
      <c r="R195" s="70"/>
      <c r="S195" s="63"/>
      <c r="T195" s="70"/>
      <c r="U195" s="63"/>
      <c r="V195" s="137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0"/>
      <c r="AQ195" s="131">
        <v>24.4</v>
      </c>
      <c r="AR195" s="124">
        <v>1941</v>
      </c>
      <c r="AS195" s="56" t="s">
        <v>105</v>
      </c>
      <c r="AT195" s="75">
        <v>-13.7</v>
      </c>
      <c r="AU195" s="56">
        <v>1975</v>
      </c>
      <c r="AV195" s="56" t="s">
        <v>53</v>
      </c>
      <c r="AW195" s="27" t="s">
        <v>192</v>
      </c>
      <c r="AX195" s="76" t="s">
        <v>202</v>
      </c>
      <c r="AY195" s="56" t="s">
        <v>206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1"/>
        <v>#DIV/0!</v>
      </c>
      <c r="M196" s="63">
        <v>5.9</v>
      </c>
      <c r="N196" s="73"/>
      <c r="O196" s="117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0"/>
      <c r="AQ196" s="75">
        <v>23.2</v>
      </c>
      <c r="AR196" s="88">
        <v>2000</v>
      </c>
      <c r="AS196" s="56" t="s">
        <v>105</v>
      </c>
      <c r="AT196" s="75">
        <v>-12.7</v>
      </c>
      <c r="AU196" s="56">
        <v>1975</v>
      </c>
      <c r="AV196" s="56" t="s">
        <v>56</v>
      </c>
      <c r="AW196" s="27" t="s">
        <v>192</v>
      </c>
      <c r="AX196" s="76" t="s">
        <v>66</v>
      </c>
      <c r="AY196" s="56" t="s">
        <v>207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7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0"/>
      <c r="AQ197" s="75">
        <v>21.2</v>
      </c>
      <c r="AR197" s="88">
        <v>1889</v>
      </c>
      <c r="AS197" s="56" t="s">
        <v>208</v>
      </c>
      <c r="AT197" s="75">
        <v>-10.8</v>
      </c>
      <c r="AU197" s="124">
        <v>1977</v>
      </c>
      <c r="AV197" s="56" t="s">
        <v>48</v>
      </c>
      <c r="AW197" s="27" t="s">
        <v>192</v>
      </c>
      <c r="AX197" s="76" t="s">
        <v>209</v>
      </c>
      <c r="AY197" s="56" t="s">
        <v>210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0"/>
      <c r="AQ198" s="75">
        <v>20.6</v>
      </c>
      <c r="AR198" s="56">
        <v>1960</v>
      </c>
      <c r="AS198" s="56" t="s">
        <v>187</v>
      </c>
      <c r="AT198" s="75">
        <v>-11.9</v>
      </c>
      <c r="AU198" s="124">
        <v>1968</v>
      </c>
      <c r="AV198" s="56" t="s">
        <v>53</v>
      </c>
      <c r="AW198" s="27" t="s">
        <v>192</v>
      </c>
      <c r="AX198" s="76" t="s">
        <v>193</v>
      </c>
      <c r="AY198" s="56" t="s">
        <v>211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1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0"/>
      <c r="AQ199" s="75">
        <v>21.5</v>
      </c>
      <c r="AR199" s="56">
        <v>1988</v>
      </c>
      <c r="AS199" s="56" t="s">
        <v>136</v>
      </c>
      <c r="AT199" s="87">
        <v>-11.2</v>
      </c>
      <c r="AU199" s="124">
        <v>1992</v>
      </c>
      <c r="AV199" s="56" t="s">
        <v>53</v>
      </c>
      <c r="AW199" s="27" t="s">
        <v>192</v>
      </c>
      <c r="AX199" s="76" t="s">
        <v>193</v>
      </c>
      <c r="AY199" s="56" t="s">
        <v>212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1"/>
        <v>#DIV/0!</v>
      </c>
      <c r="M200" s="63">
        <v>6.4</v>
      </c>
      <c r="N200" s="73"/>
      <c r="O200" s="117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0"/>
      <c r="AQ200" s="75">
        <v>22</v>
      </c>
      <c r="AR200" s="56">
        <v>1991</v>
      </c>
      <c r="AS200" s="56" t="s">
        <v>168</v>
      </c>
      <c r="AT200" s="75">
        <v>-16.6</v>
      </c>
      <c r="AU200" s="124">
        <v>1955</v>
      </c>
      <c r="AV200" s="56" t="s">
        <v>166</v>
      </c>
      <c r="AW200" s="27" t="s">
        <v>192</v>
      </c>
      <c r="AX200" s="76" t="s">
        <v>193</v>
      </c>
      <c r="AY200" s="56" t="s">
        <v>214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1"/>
        <v>#DIV/0!</v>
      </c>
      <c r="M201" s="63">
        <v>6.5</v>
      </c>
      <c r="N201" s="73"/>
      <c r="O201" s="117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0"/>
      <c r="AQ201" s="75">
        <v>20.1</v>
      </c>
      <c r="AR201" s="56">
        <v>1964</v>
      </c>
      <c r="AS201" s="56" t="s">
        <v>100</v>
      </c>
      <c r="AT201" s="75">
        <v>-10.1</v>
      </c>
      <c r="AU201" s="124">
        <v>1955</v>
      </c>
      <c r="AV201" s="56" t="s">
        <v>95</v>
      </c>
      <c r="AW201" s="27" t="s">
        <v>192</v>
      </c>
      <c r="AX201" s="76" t="s">
        <v>193</v>
      </c>
      <c r="AY201" s="56" t="s">
        <v>215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1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4">
        <v>1979</v>
      </c>
      <c r="AV202" s="56" t="s">
        <v>53</v>
      </c>
      <c r="AW202" s="27" t="s">
        <v>192</v>
      </c>
      <c r="AX202" s="76" t="s">
        <v>193</v>
      </c>
      <c r="AY202" s="56" t="s">
        <v>216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1"/>
        <v>#DIV/0!</v>
      </c>
      <c r="M203" s="63">
        <v>6.8</v>
      </c>
      <c r="N203" s="73"/>
      <c r="O203" s="117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0"/>
      <c r="AQ203" s="75">
        <v>22.1</v>
      </c>
      <c r="AR203" s="56">
        <v>1985</v>
      </c>
      <c r="AS203" s="56" t="s">
        <v>217</v>
      </c>
      <c r="AT203" s="75">
        <v>-17</v>
      </c>
      <c r="AU203" s="124">
        <v>1979</v>
      </c>
      <c r="AV203" s="56" t="s">
        <v>48</v>
      </c>
      <c r="AW203" s="27" t="s">
        <v>192</v>
      </c>
      <c r="AX203" s="76" t="s">
        <v>66</v>
      </c>
      <c r="AY203" s="56" t="s">
        <v>218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1"/>
        <v>#DIV/0!</v>
      </c>
      <c r="M204" s="63">
        <v>6.9</v>
      </c>
      <c r="N204" s="73"/>
      <c r="O204" s="117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0"/>
      <c r="AQ204" s="75">
        <v>22.1</v>
      </c>
      <c r="AR204" s="56">
        <v>1987</v>
      </c>
      <c r="AS204" s="56" t="s">
        <v>140</v>
      </c>
      <c r="AT204" s="75">
        <v>-13.5</v>
      </c>
      <c r="AU204" s="124">
        <v>1979</v>
      </c>
      <c r="AV204" s="56" t="s">
        <v>48</v>
      </c>
      <c r="AW204" s="27">
        <v>8</v>
      </c>
      <c r="AX204" s="76" t="s">
        <v>107</v>
      </c>
      <c r="AY204" s="56" t="s">
        <v>219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1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140</v>
      </c>
      <c r="AT205" s="75">
        <v>-8.4</v>
      </c>
      <c r="AU205" s="124">
        <v>1979</v>
      </c>
      <c r="AV205" s="56" t="s">
        <v>53</v>
      </c>
      <c r="AW205" s="27">
        <v>21</v>
      </c>
      <c r="AX205" s="76" t="s">
        <v>60</v>
      </c>
      <c r="AY205" s="56" t="s">
        <v>220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1"/>
        <v>#DIV/0!</v>
      </c>
      <c r="M206" s="63">
        <v>7.1</v>
      </c>
      <c r="N206" s="73"/>
      <c r="O206" s="117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0"/>
      <c r="AQ206" s="75">
        <v>24.6</v>
      </c>
      <c r="AR206" s="56">
        <v>1980</v>
      </c>
      <c r="AS206" s="56" t="s">
        <v>100</v>
      </c>
      <c r="AT206" s="80">
        <v>-6.8</v>
      </c>
      <c r="AU206" s="136">
        <v>2007</v>
      </c>
      <c r="AV206" s="81" t="s">
        <v>108</v>
      </c>
      <c r="AW206" s="27">
        <v>12</v>
      </c>
      <c r="AX206" s="76" t="s">
        <v>63</v>
      </c>
      <c r="AY206" s="56" t="s">
        <v>221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1"/>
        <v>#DIV/0!</v>
      </c>
      <c r="M207" s="63">
        <v>7.3</v>
      </c>
      <c r="N207" s="73"/>
      <c r="O207" s="117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0"/>
      <c r="AQ207" s="75">
        <v>22.2</v>
      </c>
      <c r="AR207" s="56">
        <v>1987</v>
      </c>
      <c r="AS207" s="56" t="s">
        <v>139</v>
      </c>
      <c r="AT207" s="80">
        <v>-6.7</v>
      </c>
      <c r="AU207" s="136">
        <v>2001</v>
      </c>
      <c r="AV207" s="81" t="s">
        <v>137</v>
      </c>
      <c r="AW207" s="27">
        <v>12</v>
      </c>
      <c r="AX207" s="76" t="s">
        <v>63</v>
      </c>
      <c r="AY207" s="56" t="s">
        <v>222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1"/>
        <v>#DIV/0!</v>
      </c>
      <c r="M208" s="63">
        <v>7.4</v>
      </c>
      <c r="N208" s="73"/>
      <c r="O208" s="117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0"/>
      <c r="AQ208" s="75">
        <v>23.8</v>
      </c>
      <c r="AR208" s="56">
        <v>1930</v>
      </c>
      <c r="AS208" s="56" t="s">
        <v>129</v>
      </c>
      <c r="AT208" s="75">
        <v>-6.5</v>
      </c>
      <c r="AU208" s="124">
        <v>1958</v>
      </c>
      <c r="AV208" s="56" t="s">
        <v>95</v>
      </c>
      <c r="AW208" s="27">
        <v>25</v>
      </c>
      <c r="AX208" s="76" t="s">
        <v>58</v>
      </c>
      <c r="AY208" s="56" t="s">
        <v>223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0"/>
      <c r="AQ209" s="75">
        <v>23.3</v>
      </c>
      <c r="AR209" s="56">
        <v>1987</v>
      </c>
      <c r="AS209" s="56" t="s">
        <v>224</v>
      </c>
      <c r="AT209" s="75">
        <v>-8</v>
      </c>
      <c r="AU209" s="124">
        <v>2011</v>
      </c>
      <c r="AV209" s="56" t="s">
        <v>58</v>
      </c>
      <c r="AW209" s="27">
        <v>8</v>
      </c>
      <c r="AX209" s="76" t="s">
        <v>63</v>
      </c>
      <c r="AY209" s="56" t="s">
        <v>225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1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0"/>
      <c r="AQ210" s="86">
        <v>25.6</v>
      </c>
      <c r="AR210" s="76">
        <v>1992</v>
      </c>
      <c r="AS210" s="56" t="s">
        <v>140</v>
      </c>
      <c r="AT210" s="80">
        <v>-9.1</v>
      </c>
      <c r="AU210" s="136">
        <v>2006</v>
      </c>
      <c r="AV210" s="81" t="s">
        <v>54</v>
      </c>
      <c r="AW210" s="27" t="s">
        <v>192</v>
      </c>
      <c r="AX210" s="76" t="s">
        <v>193</v>
      </c>
      <c r="AY210" s="56" t="s">
        <v>226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1"/>
        <v>#DIV/0!</v>
      </c>
      <c r="M211" s="63">
        <v>7.7</v>
      </c>
      <c r="N211" s="73"/>
      <c r="O211" s="117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76</v>
      </c>
      <c r="AT211" s="75">
        <v>-7.8</v>
      </c>
      <c r="AU211" s="124">
        <v>1974</v>
      </c>
      <c r="AV211" s="56" t="s">
        <v>56</v>
      </c>
      <c r="AW211" s="27" t="s">
        <v>192</v>
      </c>
      <c r="AX211" s="76" t="s">
        <v>193</v>
      </c>
      <c r="AY211" s="56" t="s">
        <v>228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1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0"/>
      <c r="AQ212" s="75">
        <v>25</v>
      </c>
      <c r="AR212" s="56">
        <v>1991</v>
      </c>
      <c r="AS212" s="56" t="s">
        <v>168</v>
      </c>
      <c r="AT212" s="75">
        <v>-7</v>
      </c>
      <c r="AU212" s="124">
        <v>1974</v>
      </c>
      <c r="AV212" s="56" t="s">
        <v>56</v>
      </c>
      <c r="AW212" s="27" t="s">
        <v>192</v>
      </c>
      <c r="AX212" s="76" t="s">
        <v>193</v>
      </c>
      <c r="AY212" s="56" t="s">
        <v>229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1"/>
        <v>#DIV/0!</v>
      </c>
      <c r="M213" s="63">
        <v>7.8</v>
      </c>
      <c r="N213" s="73"/>
      <c r="O213" s="117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0"/>
      <c r="AQ213" s="75">
        <v>21.8</v>
      </c>
      <c r="AR213" s="124">
        <v>1929</v>
      </c>
      <c r="AS213" s="56" t="s">
        <v>76</v>
      </c>
      <c r="AT213" s="80">
        <v>-5.3</v>
      </c>
      <c r="AU213" s="136">
        <v>2006</v>
      </c>
      <c r="AV213" s="81" t="s">
        <v>227</v>
      </c>
      <c r="AW213" s="27" t="s">
        <v>192</v>
      </c>
      <c r="AX213" s="76" t="s">
        <v>193</v>
      </c>
      <c r="AY213" s="56" t="s">
        <v>230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1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0"/>
      <c r="AQ214" s="75">
        <v>21.2</v>
      </c>
      <c r="AR214" s="56">
        <v>1965</v>
      </c>
      <c r="AS214" s="56" t="s">
        <v>231</v>
      </c>
      <c r="AT214" s="75">
        <v>-6.3</v>
      </c>
      <c r="AU214" s="124">
        <v>1962</v>
      </c>
      <c r="AV214" s="56" t="s">
        <v>58</v>
      </c>
      <c r="AW214" s="27" t="s">
        <v>192</v>
      </c>
      <c r="AX214" s="76" t="s">
        <v>193</v>
      </c>
      <c r="AY214" s="56" t="s">
        <v>232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1"/>
        <v>#DIV/0!</v>
      </c>
      <c r="M215" s="63">
        <v>8</v>
      </c>
      <c r="N215" s="73"/>
      <c r="O215" s="117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8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0"/>
      <c r="AQ215" s="75">
        <v>23</v>
      </c>
      <c r="AR215" s="56">
        <v>1911</v>
      </c>
      <c r="AS215" s="56" t="s">
        <v>100</v>
      </c>
      <c r="AT215" s="80">
        <v>-7</v>
      </c>
      <c r="AU215" s="136">
        <v>2000</v>
      </c>
      <c r="AV215" s="95" t="s">
        <v>95</v>
      </c>
      <c r="AW215" s="27" t="s">
        <v>192</v>
      </c>
      <c r="AX215" s="76" t="s">
        <v>193</v>
      </c>
      <c r="AY215" s="139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77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2" ref="G217:L217">AVERAGE(G185:G215)</f>
        <v>#DIV/0!</v>
      </c>
      <c r="H217" s="65" t="e">
        <f t="shared" si="12"/>
        <v>#DIV/0!</v>
      </c>
      <c r="I217" s="65" t="e">
        <f t="shared" si="12"/>
        <v>#DIV/0!</v>
      </c>
      <c r="J217" s="38" t="e">
        <f t="shared" si="12"/>
        <v>#DIV/0!</v>
      </c>
      <c r="K217" s="64" t="e">
        <f t="shared" si="12"/>
        <v>#DIV/0!</v>
      </c>
      <c r="L217" s="65" t="e">
        <f t="shared" si="12"/>
        <v>#DIV/0!</v>
      </c>
      <c r="M217" s="65"/>
      <c r="N217" s="73">
        <f>SUM(N185:N215)</f>
        <v>0</v>
      </c>
      <c r="O217" s="117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3" ref="AH217:AM217">AVERAGE(AH185:AH215)</f>
        <v>#DIV/0!</v>
      </c>
      <c r="AI217" s="65" t="e">
        <f t="shared" si="13"/>
        <v>#DIV/0!</v>
      </c>
      <c r="AJ217" s="65" t="e">
        <f t="shared" si="13"/>
        <v>#DIV/0!</v>
      </c>
      <c r="AK217" s="65" t="e">
        <f t="shared" si="13"/>
        <v>#DIV/0!</v>
      </c>
      <c r="AL217" s="102" t="e">
        <f t="shared" si="13"/>
        <v>#DIV/0!</v>
      </c>
      <c r="AM217" s="103" t="e">
        <f t="shared" si="13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177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144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233</v>
      </c>
      <c r="C219" s="24"/>
      <c r="D219" s="24"/>
      <c r="E219" s="56"/>
      <c r="F219" s="56"/>
      <c r="G219" s="56"/>
      <c r="H219" s="65"/>
      <c r="I219" s="65" t="s">
        <v>81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179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234</v>
      </c>
      <c r="C220" s="24"/>
      <c r="D220" s="24"/>
      <c r="E220" s="24"/>
      <c r="F220" s="56"/>
      <c r="G220" s="56"/>
      <c r="H220" s="65"/>
      <c r="I220" s="65" t="s">
        <v>85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181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235</v>
      </c>
      <c r="C221" s="24"/>
      <c r="D221" s="24"/>
      <c r="E221" s="24"/>
      <c r="F221" s="24"/>
      <c r="G221" s="56"/>
      <c r="H221" s="24"/>
      <c r="I221" s="24" t="s">
        <v>412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412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236</v>
      </c>
      <c r="C222" s="56"/>
      <c r="D222" s="56"/>
      <c r="E222" s="56"/>
      <c r="F222" s="56"/>
      <c r="G222" s="56"/>
      <c r="H222" s="24"/>
      <c r="I222" s="24" t="s">
        <v>88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237</v>
      </c>
      <c r="C223" s="24"/>
      <c r="D223" s="24"/>
      <c r="E223" s="24"/>
      <c r="F223" s="56"/>
      <c r="G223" s="56"/>
      <c r="H223" s="24"/>
      <c r="I223" s="24" t="s">
        <v>90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238</v>
      </c>
      <c r="C224" s="24"/>
      <c r="D224" s="24"/>
      <c r="E224" s="56"/>
      <c r="F224" s="56"/>
      <c r="G224" s="56"/>
      <c r="H224" s="56"/>
      <c r="I224" s="24" t="s">
        <v>92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93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239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2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121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1" t="s">
        <v>6</v>
      </c>
      <c r="N229" s="165"/>
      <c r="O229" s="31" t="s">
        <v>28</v>
      </c>
      <c r="P229" s="226"/>
      <c r="Q229" s="202" t="s">
        <v>7</v>
      </c>
      <c r="R229" s="202"/>
      <c r="S229" s="203"/>
      <c r="T229" s="203"/>
      <c r="U229" s="203"/>
      <c r="V229" s="203" t="s">
        <v>8</v>
      </c>
      <c r="W229" s="202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122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240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8" t="s">
        <v>34</v>
      </c>
      <c r="AM230" s="40" t="s">
        <v>35</v>
      </c>
      <c r="AN230" s="227" t="s">
        <v>35</v>
      </c>
      <c r="AO230" s="11" t="s">
        <v>36</v>
      </c>
      <c r="AP230" s="24" t="s">
        <v>36</v>
      </c>
      <c r="AQ230" s="227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40"/>
      <c r="L231" s="24"/>
      <c r="M231" s="56"/>
      <c r="N231" s="31" t="s">
        <v>123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19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168</v>
      </c>
      <c r="AT232" s="63">
        <v>-6</v>
      </c>
      <c r="AU232" s="56">
        <v>1975</v>
      </c>
      <c r="AV232" s="56" t="s">
        <v>58</v>
      </c>
      <c r="AW232" s="27" t="s">
        <v>192</v>
      </c>
      <c r="AX232" s="141" t="s">
        <v>66</v>
      </c>
      <c r="AY232" s="56" t="s">
        <v>189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7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1"/>
      <c r="AL233" s="94"/>
      <c r="AM233" s="56"/>
      <c r="AN233" s="57"/>
      <c r="AO233" s="57"/>
      <c r="AP233" s="120"/>
      <c r="AQ233" s="75">
        <v>24.7</v>
      </c>
      <c r="AR233" s="56">
        <v>1997</v>
      </c>
      <c r="AS233" s="56" t="s">
        <v>138</v>
      </c>
      <c r="AT233" s="63">
        <v>-6.2</v>
      </c>
      <c r="AU233" s="56">
        <v>1975</v>
      </c>
      <c r="AV233" s="56" t="s">
        <v>53</v>
      </c>
      <c r="AW233" s="27" t="s">
        <v>192</v>
      </c>
      <c r="AX233" s="141" t="s">
        <v>66</v>
      </c>
      <c r="AY233" s="56" t="s">
        <v>191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4">
        <v>1941</v>
      </c>
      <c r="AS234" s="56" t="s">
        <v>76</v>
      </c>
      <c r="AT234" s="38">
        <v>-6.9</v>
      </c>
      <c r="AU234" s="56">
        <v>1890</v>
      </c>
      <c r="AV234" s="56" t="s">
        <v>155</v>
      </c>
      <c r="AW234" s="27" t="s">
        <v>192</v>
      </c>
      <c r="AX234" s="141" t="s">
        <v>54</v>
      </c>
      <c r="AY234" s="56" t="s">
        <v>194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7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0"/>
      <c r="AQ235" s="75">
        <v>24</v>
      </c>
      <c r="AR235" s="56">
        <v>1997</v>
      </c>
      <c r="AS235" s="56" t="s">
        <v>100</v>
      </c>
      <c r="AT235" s="63">
        <v>-6.5</v>
      </c>
      <c r="AU235" s="56">
        <v>1975</v>
      </c>
      <c r="AV235" s="56" t="s">
        <v>58</v>
      </c>
      <c r="AW235" s="27" t="s">
        <v>192</v>
      </c>
      <c r="AX235" s="141" t="s">
        <v>54</v>
      </c>
      <c r="AY235" s="56" t="s">
        <v>195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7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141</v>
      </c>
      <c r="AT236" s="63">
        <v>-5.5</v>
      </c>
      <c r="AU236" s="56">
        <v>1943</v>
      </c>
      <c r="AV236" s="56" t="s">
        <v>58</v>
      </c>
      <c r="AW236" s="27" t="s">
        <v>192</v>
      </c>
      <c r="AX236" s="141" t="s">
        <v>58</v>
      </c>
      <c r="AY236" s="56" t="s">
        <v>196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7"/>
      <c r="P237" s="82"/>
      <c r="Q237" s="63"/>
      <c r="R237" s="70"/>
      <c r="S237" s="63"/>
      <c r="T237" s="70"/>
      <c r="U237" s="63"/>
      <c r="V237" s="70"/>
      <c r="W237" s="142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168</v>
      </c>
      <c r="AT237" s="63">
        <v>-6.1</v>
      </c>
      <c r="AU237" s="56">
        <v>1907</v>
      </c>
      <c r="AV237" s="56" t="s">
        <v>241</v>
      </c>
      <c r="AW237" s="27" t="s">
        <v>192</v>
      </c>
      <c r="AX237" s="141" t="s">
        <v>52</v>
      </c>
      <c r="AY237" s="56" t="s">
        <v>197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3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4">
        <v>1934</v>
      </c>
      <c r="AS238" s="56" t="s">
        <v>106</v>
      </c>
      <c r="AT238" s="63">
        <v>-6.8</v>
      </c>
      <c r="AU238" s="56">
        <v>1997</v>
      </c>
      <c r="AV238" s="56" t="s">
        <v>53</v>
      </c>
      <c r="AW238" s="27" t="s">
        <v>242</v>
      </c>
      <c r="AX238" s="141" t="s">
        <v>243</v>
      </c>
      <c r="AY238" s="56" t="s">
        <v>198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7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0"/>
      <c r="AQ239" s="75">
        <v>23</v>
      </c>
      <c r="AR239" s="56">
        <v>2002</v>
      </c>
      <c r="AS239" s="56" t="s">
        <v>141</v>
      </c>
      <c r="AT239" s="63">
        <v>-6.4</v>
      </c>
      <c r="AU239" s="56">
        <v>1977</v>
      </c>
      <c r="AV239" s="56" t="s">
        <v>50</v>
      </c>
      <c r="AW239" s="27">
        <v>1</v>
      </c>
      <c r="AX239" s="141" t="s">
        <v>54</v>
      </c>
      <c r="AY239" s="56" t="s">
        <v>201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7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0"/>
      <c r="AQ240" s="75">
        <v>27.1</v>
      </c>
      <c r="AR240" s="56">
        <v>1988</v>
      </c>
      <c r="AS240" s="56" t="s">
        <v>75</v>
      </c>
      <c r="AT240" s="63">
        <v>-6.2</v>
      </c>
      <c r="AU240" s="56">
        <v>1981</v>
      </c>
      <c r="AV240" s="56" t="s">
        <v>160</v>
      </c>
      <c r="AW240" s="27">
        <v>4</v>
      </c>
      <c r="AX240" s="144" t="s">
        <v>152</v>
      </c>
      <c r="AY240" s="56" t="s">
        <v>203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7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0"/>
      <c r="AQ241" s="75">
        <v>26</v>
      </c>
      <c r="AR241" s="56">
        <v>1988</v>
      </c>
      <c r="AS241" s="56" t="s">
        <v>105</v>
      </c>
      <c r="AT241" s="78">
        <v>-6.7</v>
      </c>
      <c r="AU241" s="56">
        <v>1973</v>
      </c>
      <c r="AV241" s="56" t="s">
        <v>244</v>
      </c>
      <c r="AW241" s="27">
        <v>7</v>
      </c>
      <c r="AX241" s="141" t="s">
        <v>54</v>
      </c>
      <c r="AY241" s="56" t="s">
        <v>205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7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0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192</v>
      </c>
      <c r="AX242" s="141" t="s">
        <v>54</v>
      </c>
      <c r="AY242" s="56" t="s">
        <v>206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7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0"/>
      <c r="AQ243" s="75">
        <v>24.8</v>
      </c>
      <c r="AR243" s="56">
        <v>2002</v>
      </c>
      <c r="AS243" s="56" t="s">
        <v>98</v>
      </c>
      <c r="AT243" s="63">
        <v>-3.6</v>
      </c>
      <c r="AU243" s="56">
        <v>1942</v>
      </c>
      <c r="AV243" s="56" t="s">
        <v>245</v>
      </c>
      <c r="AW243" s="27" t="s">
        <v>192</v>
      </c>
      <c r="AX243" s="141" t="s">
        <v>54</v>
      </c>
      <c r="AY243" s="56" t="s">
        <v>207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7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0"/>
      <c r="AQ244" s="87">
        <v>22</v>
      </c>
      <c r="AR244" s="76">
        <v>2001</v>
      </c>
      <c r="AS244" s="56" t="s">
        <v>95</v>
      </c>
      <c r="AT244" s="63">
        <v>-5</v>
      </c>
      <c r="AU244" s="124">
        <v>2001</v>
      </c>
      <c r="AV244" s="56" t="s">
        <v>56</v>
      </c>
      <c r="AW244" s="27" t="s">
        <v>192</v>
      </c>
      <c r="AX244" s="141" t="s">
        <v>54</v>
      </c>
      <c r="AY244" s="56" t="s">
        <v>210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0"/>
      <c r="AQ245" s="75">
        <v>25.5</v>
      </c>
      <c r="AR245" s="56">
        <v>1988</v>
      </c>
      <c r="AS245" s="56" t="s">
        <v>140</v>
      </c>
      <c r="AT245" s="63">
        <v>-5</v>
      </c>
      <c r="AU245" s="124">
        <v>1973</v>
      </c>
      <c r="AV245" s="56" t="s">
        <v>53</v>
      </c>
      <c r="AW245" s="27" t="s">
        <v>192</v>
      </c>
      <c r="AX245" s="141" t="s">
        <v>246</v>
      </c>
      <c r="AY245" s="56" t="s">
        <v>211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6"/>
      <c r="AN246" s="74"/>
      <c r="AO246" s="83"/>
      <c r="AP246" s="120"/>
      <c r="AQ246" s="75">
        <v>23.6</v>
      </c>
      <c r="AR246" s="124"/>
      <c r="AS246" s="56" t="s">
        <v>247</v>
      </c>
      <c r="AT246" s="63">
        <v>-3.8</v>
      </c>
      <c r="AU246" s="124">
        <v>2000</v>
      </c>
      <c r="AV246" s="56" t="s">
        <v>58</v>
      </c>
      <c r="AW246" s="27" t="s">
        <v>192</v>
      </c>
      <c r="AX246" s="141" t="s">
        <v>54</v>
      </c>
      <c r="AY246" s="56" t="s">
        <v>212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7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0"/>
      <c r="AQ247" s="75">
        <v>23.6</v>
      </c>
      <c r="AR247" s="124">
        <v>1932</v>
      </c>
      <c r="AS247" s="56" t="s">
        <v>76</v>
      </c>
      <c r="AT247" s="63">
        <v>-4.1</v>
      </c>
      <c r="AU247" s="124">
        <v>1908</v>
      </c>
      <c r="AV247" s="56" t="s">
        <v>241</v>
      </c>
      <c r="AW247" s="27" t="s">
        <v>242</v>
      </c>
      <c r="AX247" s="141" t="s">
        <v>248</v>
      </c>
      <c r="AY247" s="56" t="s">
        <v>214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7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0"/>
      <c r="AQ248" s="75">
        <v>27</v>
      </c>
      <c r="AR248" s="124">
        <v>1937</v>
      </c>
      <c r="AS248" s="56" t="s">
        <v>50</v>
      </c>
      <c r="AT248" s="63">
        <v>-2.9</v>
      </c>
      <c r="AU248" s="124">
        <v>1981</v>
      </c>
      <c r="AV248" s="56" t="s">
        <v>56</v>
      </c>
      <c r="AW248" s="27"/>
      <c r="AX248" s="141"/>
      <c r="AY248" s="56" t="s">
        <v>215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4">
        <v>1937</v>
      </c>
      <c r="AS249" s="56" t="s">
        <v>105</v>
      </c>
      <c r="AT249" s="63">
        <v>-2.8</v>
      </c>
      <c r="AU249" s="124">
        <v>1971</v>
      </c>
      <c r="AV249" s="56" t="s">
        <v>62</v>
      </c>
      <c r="AW249" s="27"/>
      <c r="AX249" s="141"/>
      <c r="AY249" s="56" t="s">
        <v>216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7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4">
        <v>1937</v>
      </c>
      <c r="AS250" s="56" t="s">
        <v>50</v>
      </c>
      <c r="AT250" s="63">
        <v>-2.9</v>
      </c>
      <c r="AU250" s="124">
        <v>1959</v>
      </c>
      <c r="AV250" s="56" t="s">
        <v>95</v>
      </c>
      <c r="AW250" s="27"/>
      <c r="AX250" s="141"/>
      <c r="AY250" s="56" t="s">
        <v>218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7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0"/>
      <c r="AQ251" s="75">
        <v>25</v>
      </c>
      <c r="AR251" s="56">
        <v>1960</v>
      </c>
      <c r="AS251" s="56" t="s">
        <v>168</v>
      </c>
      <c r="AT251" s="63">
        <v>-3.4</v>
      </c>
      <c r="AU251" s="124">
        <v>1927</v>
      </c>
      <c r="AV251" s="56" t="s">
        <v>58</v>
      </c>
      <c r="AW251" s="27"/>
      <c r="AX251" s="141"/>
      <c r="AY251" s="56" t="s">
        <v>219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4">
        <v>1939</v>
      </c>
      <c r="AS252" s="56" t="s">
        <v>100</v>
      </c>
      <c r="AT252" s="95">
        <v>-2.9</v>
      </c>
      <c r="AU252" s="136">
        <v>2000</v>
      </c>
      <c r="AV252" s="81" t="s">
        <v>95</v>
      </c>
      <c r="AW252" s="27"/>
      <c r="AX252" s="141"/>
      <c r="AY252" s="56" t="s">
        <v>220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7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0"/>
      <c r="AQ253" s="86">
        <v>30.5</v>
      </c>
      <c r="AR253" s="76">
        <v>1939</v>
      </c>
      <c r="AS253" s="56" t="s">
        <v>76</v>
      </c>
      <c r="AT253" s="63">
        <v>-2.8</v>
      </c>
      <c r="AU253" s="124">
        <v>1978</v>
      </c>
      <c r="AV253" s="56" t="s">
        <v>53</v>
      </c>
      <c r="AW253" s="145"/>
      <c r="AX253" s="141"/>
      <c r="AY253" s="56" t="s">
        <v>221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7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0"/>
      <c r="AQ254" s="87">
        <v>29.4</v>
      </c>
      <c r="AR254" s="76">
        <v>1974</v>
      </c>
      <c r="AS254" s="56" t="s">
        <v>100</v>
      </c>
      <c r="AT254" s="63">
        <v>-3.3</v>
      </c>
      <c r="AU254" s="124">
        <v>1911</v>
      </c>
      <c r="AV254" s="56" t="s">
        <v>58</v>
      </c>
      <c r="AW254" s="145"/>
      <c r="AX254" s="141"/>
      <c r="AY254" s="56" t="s">
        <v>222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7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0"/>
      <c r="AQ255" s="75">
        <v>26.7</v>
      </c>
      <c r="AR255" s="124">
        <v>1936</v>
      </c>
      <c r="AS255" s="56" t="s">
        <v>138</v>
      </c>
      <c r="AT255" s="63">
        <v>-4.1</v>
      </c>
      <c r="AU255" s="124">
        <v>1968</v>
      </c>
      <c r="AV255" s="56" t="s">
        <v>53</v>
      </c>
      <c r="AW255" s="27"/>
      <c r="AX255" s="141"/>
      <c r="AY255" s="56" t="s">
        <v>223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0"/>
      <c r="AQ256" s="75">
        <v>28.6</v>
      </c>
      <c r="AR256" s="56">
        <v>1988</v>
      </c>
      <c r="AS256" s="56" t="s">
        <v>140</v>
      </c>
      <c r="AT256" s="63">
        <v>-2.7</v>
      </c>
      <c r="AU256" s="124">
        <v>1944</v>
      </c>
      <c r="AV256" s="56" t="s">
        <v>58</v>
      </c>
      <c r="AW256" s="27"/>
      <c r="AX256" s="141"/>
      <c r="AY256" s="56" t="s">
        <v>225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4">
        <v>1933</v>
      </c>
      <c r="AS257" s="56" t="s">
        <v>138</v>
      </c>
      <c r="AT257" s="63">
        <v>-3</v>
      </c>
      <c r="AU257" s="124">
        <v>1997</v>
      </c>
      <c r="AV257" s="56" t="s">
        <v>56</v>
      </c>
      <c r="AW257" s="145"/>
      <c r="AX257" s="141"/>
      <c r="AY257" s="56" t="s">
        <v>226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7"/>
      <c r="P258" s="82"/>
      <c r="Q258" s="63"/>
      <c r="R258" s="70"/>
      <c r="S258" s="63"/>
      <c r="T258" s="70"/>
      <c r="U258" s="63"/>
      <c r="V258" s="133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231</v>
      </c>
      <c r="AT258" s="63">
        <v>-3.3</v>
      </c>
      <c r="AU258" s="124">
        <v>1989</v>
      </c>
      <c r="AV258" s="56" t="s">
        <v>160</v>
      </c>
      <c r="AW258" s="27"/>
      <c r="AX258" s="141"/>
      <c r="AY258" s="56" t="s">
        <v>228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3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0"/>
      <c r="AQ259" s="75">
        <v>25.9</v>
      </c>
      <c r="AR259" s="56">
        <v>1986</v>
      </c>
      <c r="AS259" s="56" t="s">
        <v>140</v>
      </c>
      <c r="AT259" s="63">
        <v>-3.3</v>
      </c>
      <c r="AU259" s="124">
        <v>1906</v>
      </c>
      <c r="AV259" s="56" t="s">
        <v>137</v>
      </c>
      <c r="AW259" s="27"/>
      <c r="AX259" s="141"/>
      <c r="AY259" s="56" t="s">
        <v>229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7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0"/>
      <c r="AQ260" s="80">
        <v>26.3</v>
      </c>
      <c r="AR260" s="81">
        <v>2009</v>
      </c>
      <c r="AS260" s="81" t="s">
        <v>143</v>
      </c>
      <c r="AT260" s="63">
        <v>-4</v>
      </c>
      <c r="AU260" s="124">
        <v>1989</v>
      </c>
      <c r="AV260" s="56" t="s">
        <v>56</v>
      </c>
      <c r="AW260" s="145"/>
      <c r="AX260" s="141"/>
      <c r="AY260" s="56" t="s">
        <v>230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0"/>
      <c r="AQ261" s="75">
        <v>25.8</v>
      </c>
      <c r="AR261" s="56">
        <v>2000</v>
      </c>
      <c r="AS261" s="56" t="s">
        <v>66</v>
      </c>
      <c r="AT261" s="63">
        <v>-2.6</v>
      </c>
      <c r="AU261" s="124">
        <v>1979</v>
      </c>
      <c r="AV261" s="56" t="s">
        <v>56</v>
      </c>
      <c r="AW261" s="27"/>
      <c r="AX261" s="141"/>
      <c r="AY261" s="56" t="s">
        <v>232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8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0"/>
      <c r="AQ262" s="75"/>
      <c r="AR262" s="56"/>
      <c r="AS262" s="56"/>
      <c r="AT262" s="75"/>
      <c r="AU262" s="124"/>
      <c r="AV262" s="63"/>
      <c r="AW262" s="146"/>
      <c r="AX262" s="141"/>
      <c r="AY262" s="139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1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4" ref="C264:K264">AVERAGE(C232:C261)</f>
        <v>#DIV/0!</v>
      </c>
      <c r="D264" s="63" t="e">
        <f t="shared" si="14"/>
        <v>#DIV/0!</v>
      </c>
      <c r="E264" s="63" t="e">
        <f t="shared" si="14"/>
        <v>#DIV/0!</v>
      </c>
      <c r="F264" s="63" t="e">
        <f t="shared" si="14"/>
        <v>#DIV/0!</v>
      </c>
      <c r="G264" s="63" t="e">
        <f t="shared" si="14"/>
        <v>#DIV/0!</v>
      </c>
      <c r="H264" s="63" t="e">
        <f t="shared" si="14"/>
        <v>#DIV/0!</v>
      </c>
      <c r="I264" s="63" t="e">
        <f t="shared" si="14"/>
        <v>#DIV/0!</v>
      </c>
      <c r="J264" s="38" t="e">
        <f t="shared" si="14"/>
        <v>#DIV/0!</v>
      </c>
      <c r="K264" s="64" t="e">
        <f t="shared" si="14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7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8"/>
      <c r="AF264" s="156"/>
      <c r="AG264" s="156"/>
      <c r="AH264" s="93" t="e">
        <f>AVERAGE(AH232:AH263)</f>
        <v>#DIV/0!</v>
      </c>
      <c r="AI264" s="93" t="e">
        <f aca="true" t="shared" si="15" ref="AI264:AP264">AVERAGE(AI232:AI263)</f>
        <v>#DIV/0!</v>
      </c>
      <c r="AJ264" s="93" t="e">
        <f t="shared" si="15"/>
        <v>#DIV/0!</v>
      </c>
      <c r="AK264" s="93" t="e">
        <f t="shared" si="15"/>
        <v>#DIV/0!</v>
      </c>
      <c r="AL264" s="149" t="e">
        <f t="shared" si="15"/>
        <v>#DIV/0!</v>
      </c>
      <c r="AM264" s="150" t="e">
        <f t="shared" si="15"/>
        <v>#DIV/0!</v>
      </c>
      <c r="AN264" s="149" t="e">
        <f t="shared" si="15"/>
        <v>#DIV/0!</v>
      </c>
      <c r="AO264" s="150" t="e">
        <f t="shared" si="15"/>
        <v>#DIV/0!</v>
      </c>
      <c r="AP264" s="150" t="e">
        <f t="shared" si="15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177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77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249</v>
      </c>
      <c r="D266" s="24"/>
      <c r="E266" s="24"/>
      <c r="F266" s="56"/>
      <c r="G266" s="56"/>
      <c r="H266" s="56"/>
      <c r="I266" s="65"/>
      <c r="J266" s="65" t="s">
        <v>81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179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250</v>
      </c>
      <c r="D267" s="24"/>
      <c r="E267" s="24"/>
      <c r="F267" s="24"/>
      <c r="G267" s="56"/>
      <c r="H267" s="56"/>
      <c r="I267" s="65"/>
      <c r="J267" s="65" t="s">
        <v>85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181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251</v>
      </c>
      <c r="D268" s="24"/>
      <c r="E268" s="24"/>
      <c r="F268" s="24"/>
      <c r="G268" s="24"/>
      <c r="H268" s="56"/>
      <c r="I268" s="24"/>
      <c r="J268" s="24" t="s">
        <v>412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412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252</v>
      </c>
      <c r="D269" s="56"/>
      <c r="E269" s="56"/>
      <c r="F269" s="56"/>
      <c r="G269" s="56"/>
      <c r="H269" s="56"/>
      <c r="I269" s="24"/>
      <c r="J269" s="24" t="s">
        <v>88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253</v>
      </c>
      <c r="D270" s="24"/>
      <c r="E270" s="24"/>
      <c r="F270" s="24"/>
      <c r="G270" s="56"/>
      <c r="H270" s="56"/>
      <c r="I270" s="24"/>
      <c r="J270" s="24" t="s">
        <v>90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254</v>
      </c>
      <c r="D271" s="24"/>
      <c r="E271" s="24"/>
      <c r="F271" s="56"/>
      <c r="G271" s="56"/>
      <c r="H271" s="56"/>
      <c r="I271" s="56"/>
      <c r="J271" s="24" t="s">
        <v>92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93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255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2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121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1" t="s">
        <v>6</v>
      </c>
      <c r="N275" s="165"/>
      <c r="O275" s="31" t="s">
        <v>28</v>
      </c>
      <c r="P275" s="226"/>
      <c r="Q275" s="202" t="s">
        <v>7</v>
      </c>
      <c r="R275" s="202"/>
      <c r="S275" s="203"/>
      <c r="T275" s="203"/>
      <c r="U275" s="203"/>
      <c r="V275" s="203" t="s">
        <v>8</v>
      </c>
      <c r="W275" s="202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122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240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8" t="s">
        <v>34</v>
      </c>
      <c r="AM276" s="40" t="s">
        <v>35</v>
      </c>
      <c r="AN276" s="227" t="s">
        <v>35</v>
      </c>
      <c r="AO276" s="11" t="s">
        <v>36</v>
      </c>
      <c r="AP276" s="24" t="s">
        <v>36</v>
      </c>
      <c r="AQ276" s="227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40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19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138</v>
      </c>
      <c r="AT278" s="87">
        <v>-3</v>
      </c>
      <c r="AU278" s="70">
        <v>2001</v>
      </c>
      <c r="AV278" s="56" t="s">
        <v>56</v>
      </c>
      <c r="AW278" s="56"/>
      <c r="AX278" s="141"/>
      <c r="AY278" s="56" t="s">
        <v>189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7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1"/>
      <c r="AL279" s="74"/>
      <c r="AM279" s="56"/>
      <c r="AN279" s="57"/>
      <c r="AO279" s="57"/>
      <c r="AP279" s="120"/>
      <c r="AQ279" s="86">
        <v>29.2</v>
      </c>
      <c r="AR279" s="29">
        <v>1991</v>
      </c>
      <c r="AS279" s="29" t="s">
        <v>138</v>
      </c>
      <c r="AT279" s="75">
        <v>-2.9</v>
      </c>
      <c r="AU279" s="70">
        <v>1992</v>
      </c>
      <c r="AV279" s="56" t="s">
        <v>56</v>
      </c>
      <c r="AW279" s="56"/>
      <c r="AX279" s="141"/>
      <c r="AY279" s="56" t="s">
        <v>191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140</v>
      </c>
      <c r="AT280" s="75">
        <v>-1.1</v>
      </c>
      <c r="AU280" s="70">
        <v>1964</v>
      </c>
      <c r="AV280" s="56" t="s">
        <v>56</v>
      </c>
      <c r="AW280" s="56"/>
      <c r="AX280" s="141"/>
      <c r="AY280" s="56" t="s">
        <v>194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7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75</v>
      </c>
      <c r="AT281" s="87">
        <v>-3.1</v>
      </c>
      <c r="AU281" s="70">
        <v>1887</v>
      </c>
      <c r="AV281" s="56" t="s">
        <v>155</v>
      </c>
      <c r="AW281" s="56"/>
      <c r="AX281" s="141"/>
      <c r="AY281" s="56" t="s">
        <v>195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7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168</v>
      </c>
      <c r="AT282" s="75">
        <v>-2.8</v>
      </c>
      <c r="AU282" s="70">
        <v>1939</v>
      </c>
      <c r="AV282" s="56" t="s">
        <v>66</v>
      </c>
      <c r="AW282" s="56"/>
      <c r="AX282" s="141"/>
      <c r="AY282" s="56" t="s">
        <v>196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7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256</v>
      </c>
      <c r="AT283" s="75">
        <v>-2.5</v>
      </c>
      <c r="AU283" s="70">
        <v>1928</v>
      </c>
      <c r="AV283" s="56" t="s">
        <v>129</v>
      </c>
      <c r="AW283" s="56"/>
      <c r="AX283" s="141"/>
      <c r="AY283" s="56" t="s">
        <v>197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105</v>
      </c>
      <c r="AT284" s="75">
        <v>-2</v>
      </c>
      <c r="AU284" s="70">
        <v>1986</v>
      </c>
      <c r="AV284" s="56" t="s">
        <v>139</v>
      </c>
      <c r="AW284" s="56"/>
      <c r="AX284" s="141"/>
      <c r="AY284" s="56" t="s">
        <v>198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7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0"/>
      <c r="AQ285" s="75">
        <v>27.3</v>
      </c>
      <c r="AR285" s="56">
        <v>1991</v>
      </c>
      <c r="AS285" s="56" t="s">
        <v>97</v>
      </c>
      <c r="AT285" s="75">
        <v>-1.3</v>
      </c>
      <c r="AU285" s="70">
        <v>1995</v>
      </c>
      <c r="AV285" s="56" t="s">
        <v>56</v>
      </c>
      <c r="AW285" s="56"/>
      <c r="AX285" s="141"/>
      <c r="AY285" s="56" t="s">
        <v>201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7"/>
      <c r="P286" s="82"/>
      <c r="Q286" s="63"/>
      <c r="R286" s="70"/>
      <c r="S286" s="63"/>
      <c r="T286" s="70"/>
      <c r="U286" s="78"/>
      <c r="V286" s="151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0"/>
      <c r="AQ286" s="75">
        <v>26.8</v>
      </c>
      <c r="AR286" s="56">
        <v>1976</v>
      </c>
      <c r="AS286" s="56" t="s">
        <v>100</v>
      </c>
      <c r="AT286" s="75">
        <v>-2.6</v>
      </c>
      <c r="AU286" s="70">
        <v>1970</v>
      </c>
      <c r="AV286" s="56" t="s">
        <v>58</v>
      </c>
      <c r="AW286" s="56"/>
      <c r="AX286" s="144"/>
      <c r="AY286" s="56" t="s">
        <v>203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7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105</v>
      </c>
      <c r="AT287" s="75">
        <v>-2.4</v>
      </c>
      <c r="AU287" s="70">
        <v>1963</v>
      </c>
      <c r="AV287" s="56" t="s">
        <v>244</v>
      </c>
      <c r="AW287" s="56"/>
      <c r="AX287" s="141"/>
      <c r="AY287" s="56" t="s">
        <v>205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7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0"/>
      <c r="AQ288" s="75">
        <v>29.9</v>
      </c>
      <c r="AR288" s="56">
        <v>1911</v>
      </c>
      <c r="AS288" s="56" t="s">
        <v>100</v>
      </c>
      <c r="AT288" s="75">
        <v>-1.5</v>
      </c>
      <c r="AU288" s="70">
        <v>1950</v>
      </c>
      <c r="AV288" s="56" t="s">
        <v>257</v>
      </c>
      <c r="AW288" s="56"/>
      <c r="AX288" s="141"/>
      <c r="AY288" s="56" t="s">
        <v>206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7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259</v>
      </c>
      <c r="AT289" s="75">
        <v>-1.6</v>
      </c>
      <c r="AU289" s="70">
        <v>1952</v>
      </c>
      <c r="AV289" s="56" t="s">
        <v>260</v>
      </c>
      <c r="AW289" s="56"/>
      <c r="AX289" s="141"/>
      <c r="AY289" s="56" t="s">
        <v>207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7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0"/>
      <c r="AQ290" s="75">
        <v>25.6</v>
      </c>
      <c r="AR290" s="56">
        <v>1956</v>
      </c>
      <c r="AS290" s="56" t="s">
        <v>261</v>
      </c>
      <c r="AT290" s="75">
        <v>-1.5</v>
      </c>
      <c r="AU290" s="133">
        <v>1995</v>
      </c>
      <c r="AV290" s="56" t="s">
        <v>53</v>
      </c>
      <c r="AW290" s="56"/>
      <c r="AX290" s="141"/>
      <c r="AY290" s="56" t="s">
        <v>210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0"/>
      <c r="AQ291" s="75">
        <v>26.1</v>
      </c>
      <c r="AR291" s="56">
        <v>1990</v>
      </c>
      <c r="AS291" s="56" t="s">
        <v>140</v>
      </c>
      <c r="AT291" s="75">
        <v>-3.2</v>
      </c>
      <c r="AU291" s="133">
        <v>1888</v>
      </c>
      <c r="AV291" s="56" t="s">
        <v>262</v>
      </c>
      <c r="AW291" s="56"/>
      <c r="AX291" s="141"/>
      <c r="AY291" s="56" t="s">
        <v>211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0"/>
      <c r="AQ292" s="80">
        <v>25</v>
      </c>
      <c r="AR292" s="81">
        <v>2006</v>
      </c>
      <c r="AS292" s="81" t="s">
        <v>165</v>
      </c>
      <c r="AT292" s="87">
        <v>-1.6</v>
      </c>
      <c r="AU292" s="133">
        <v>1909</v>
      </c>
      <c r="AV292" s="56" t="s">
        <v>58</v>
      </c>
      <c r="AW292" s="56"/>
      <c r="AX292" s="141"/>
      <c r="AY292" s="56" t="s">
        <v>212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7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0"/>
      <c r="AQ293" s="75">
        <v>23.6</v>
      </c>
      <c r="AR293" s="56">
        <v>1946</v>
      </c>
      <c r="AS293" s="56" t="s">
        <v>76</v>
      </c>
      <c r="AT293" s="80">
        <v>-2.1</v>
      </c>
      <c r="AU293" s="152">
        <v>2007</v>
      </c>
      <c r="AV293" s="56" t="s">
        <v>58</v>
      </c>
      <c r="AW293" s="56"/>
      <c r="AX293" s="141"/>
      <c r="AY293" s="56" t="s">
        <v>214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7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105</v>
      </c>
      <c r="AT294" s="75">
        <v>-2</v>
      </c>
      <c r="AU294" s="133">
        <v>1906</v>
      </c>
      <c r="AV294" s="56" t="s">
        <v>50</v>
      </c>
      <c r="AW294" s="56"/>
      <c r="AX294" s="141"/>
      <c r="AY294" s="56" t="s">
        <v>215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105</v>
      </c>
      <c r="AT295" s="75">
        <v>-2</v>
      </c>
      <c r="AU295" s="133">
        <v>1983</v>
      </c>
      <c r="AV295" s="56" t="s">
        <v>166</v>
      </c>
      <c r="AW295" s="56"/>
      <c r="AX295" s="141"/>
      <c r="AY295" s="56" t="s">
        <v>216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7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138</v>
      </c>
      <c r="AT296" s="75">
        <v>-2.5</v>
      </c>
      <c r="AU296" s="133">
        <v>1983</v>
      </c>
      <c r="AV296" s="56" t="s">
        <v>56</v>
      </c>
      <c r="AW296" s="56"/>
      <c r="AX296" s="141"/>
      <c r="AY296" s="56" t="s">
        <v>218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7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0"/>
      <c r="AQ297" s="75">
        <v>25.5</v>
      </c>
      <c r="AR297" s="56">
        <v>1944</v>
      </c>
      <c r="AS297" s="56" t="s">
        <v>105</v>
      </c>
      <c r="AT297" s="75">
        <v>-1.4</v>
      </c>
      <c r="AU297" s="133">
        <v>1963</v>
      </c>
      <c r="AV297" s="56" t="s">
        <v>66</v>
      </c>
      <c r="AW297" s="56"/>
      <c r="AX297" s="141"/>
      <c r="AY297" s="56" t="s">
        <v>219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105</v>
      </c>
      <c r="AT298" s="113">
        <v>-4.1</v>
      </c>
      <c r="AU298" s="153">
        <v>1986</v>
      </c>
      <c r="AV298" s="28" t="s">
        <v>50</v>
      </c>
      <c r="AW298" s="56"/>
      <c r="AX298" s="141"/>
      <c r="AY298" s="56" t="s">
        <v>220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7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0"/>
      <c r="AQ299" s="75">
        <v>27.5</v>
      </c>
      <c r="AR299" s="56">
        <v>1964</v>
      </c>
      <c r="AS299" s="56" t="s">
        <v>168</v>
      </c>
      <c r="AT299" s="75">
        <v>-1.6</v>
      </c>
      <c r="AU299" s="133">
        <v>1979</v>
      </c>
      <c r="AV299" s="56" t="s">
        <v>166</v>
      </c>
      <c r="AW299" s="56"/>
      <c r="AX299" s="141"/>
      <c r="AY299" s="56" t="s">
        <v>221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7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258</v>
      </c>
      <c r="AT300" s="75">
        <v>-2</v>
      </c>
      <c r="AU300" s="133">
        <v>1992</v>
      </c>
      <c r="AV300" s="56" t="s">
        <v>48</v>
      </c>
      <c r="AW300" s="56"/>
      <c r="AX300" s="141"/>
      <c r="AY300" s="56" t="s">
        <v>222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7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0"/>
      <c r="AQ301" s="75">
        <v>27.3</v>
      </c>
      <c r="AR301" s="56">
        <v>1955</v>
      </c>
      <c r="AS301" s="56" t="s">
        <v>99</v>
      </c>
      <c r="AT301" s="87">
        <v>-3.3</v>
      </c>
      <c r="AU301" s="154">
        <v>1970</v>
      </c>
      <c r="AV301" s="76" t="s">
        <v>58</v>
      </c>
      <c r="AW301" s="56"/>
      <c r="AX301" s="141"/>
      <c r="AY301" s="56" t="s">
        <v>223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2"/>
      <c r="X302" s="155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0"/>
      <c r="AQ302" s="75">
        <v>25.7</v>
      </c>
      <c r="AR302" s="56">
        <v>1955</v>
      </c>
      <c r="AS302" s="56" t="s">
        <v>99</v>
      </c>
      <c r="AT302" s="75">
        <v>-2.6</v>
      </c>
      <c r="AU302" s="133">
        <v>2999</v>
      </c>
      <c r="AV302" s="56" t="s">
        <v>260</v>
      </c>
      <c r="AW302" s="56"/>
      <c r="AX302" s="141"/>
      <c r="AY302" s="56" t="s">
        <v>225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3">
        <v>1965</v>
      </c>
      <c r="AV303" s="56" t="s">
        <v>56</v>
      </c>
      <c r="AW303" s="56"/>
      <c r="AX303" s="141"/>
      <c r="AY303" s="56" t="s">
        <v>226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7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105</v>
      </c>
      <c r="AT304" s="113">
        <v>-4</v>
      </c>
      <c r="AU304" s="153">
        <v>1944</v>
      </c>
      <c r="AV304" s="28" t="s">
        <v>263</v>
      </c>
      <c r="AW304" s="56"/>
      <c r="AX304" s="141"/>
      <c r="AY304" s="56" t="s">
        <v>228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106</v>
      </c>
      <c r="AT305" s="75">
        <v>-2.8</v>
      </c>
      <c r="AU305" s="133">
        <v>1965</v>
      </c>
      <c r="AV305" s="56" t="s">
        <v>56</v>
      </c>
      <c r="AW305" s="56"/>
      <c r="AX305" s="141"/>
      <c r="AY305" s="56" t="s">
        <v>229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7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0"/>
      <c r="AQ306" s="80">
        <v>27.1</v>
      </c>
      <c r="AR306" s="81">
        <v>2008</v>
      </c>
      <c r="AS306" s="81" t="s">
        <v>95</v>
      </c>
      <c r="AT306" s="80">
        <v>-2.5</v>
      </c>
      <c r="AU306" s="152">
        <v>2007</v>
      </c>
      <c r="AV306" s="81" t="s">
        <v>95</v>
      </c>
      <c r="AW306" s="56"/>
      <c r="AX306" s="141"/>
      <c r="AY306" s="56" t="s">
        <v>230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0"/>
      <c r="AQ307" s="80">
        <v>29.7</v>
      </c>
      <c r="AR307" s="81">
        <v>2008</v>
      </c>
      <c r="AS307" s="81" t="s">
        <v>95</v>
      </c>
      <c r="AT307" s="80">
        <v>-2.5</v>
      </c>
      <c r="AU307" s="152">
        <v>2007</v>
      </c>
      <c r="AV307" s="81" t="s">
        <v>95</v>
      </c>
      <c r="AW307" s="56"/>
      <c r="AX307" s="141"/>
      <c r="AY307" s="56" t="s">
        <v>232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7"/>
      <c r="P308" s="92"/>
      <c r="Q308" s="64"/>
      <c r="R308" s="151"/>
      <c r="S308" s="63"/>
      <c r="T308" s="70"/>
      <c r="U308" s="63"/>
      <c r="V308" s="70"/>
      <c r="W308" s="99"/>
      <c r="X308" s="70"/>
      <c r="Y308" s="71"/>
      <c r="Z308" s="138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0"/>
      <c r="AQ308" s="75">
        <v>27</v>
      </c>
      <c r="AR308" s="56">
        <v>2008</v>
      </c>
      <c r="AS308" s="56" t="s">
        <v>100</v>
      </c>
      <c r="AT308" s="75">
        <v>-2.2</v>
      </c>
      <c r="AU308" s="133">
        <v>1986</v>
      </c>
      <c r="AV308" s="63" t="s">
        <v>56</v>
      </c>
      <c r="AW308" s="56"/>
      <c r="AX308" s="141"/>
      <c r="AY308" s="139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1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7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6"/>
      <c r="AG310" s="156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177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264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265</v>
      </c>
      <c r="D312" s="24"/>
      <c r="E312" s="24"/>
      <c r="F312" s="56"/>
      <c r="G312" s="56"/>
      <c r="H312" s="56"/>
      <c r="I312" s="65"/>
      <c r="J312" s="65" t="s">
        <v>81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179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266</v>
      </c>
      <c r="D313" s="24"/>
      <c r="E313" s="24"/>
      <c r="F313" s="24"/>
      <c r="G313" s="56"/>
      <c r="H313" s="56"/>
      <c r="I313" s="65"/>
      <c r="J313" s="65" t="s">
        <v>85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181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267</v>
      </c>
      <c r="D314" s="24"/>
      <c r="E314" s="24"/>
      <c r="F314" s="24"/>
      <c r="G314" s="24"/>
      <c r="H314" s="56"/>
      <c r="I314" s="24"/>
      <c r="J314" s="24" t="s">
        <v>412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412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268</v>
      </c>
      <c r="D315" s="56"/>
      <c r="E315" s="56"/>
      <c r="F315" s="56"/>
      <c r="G315" s="56"/>
      <c r="H315" s="56"/>
      <c r="I315" s="24"/>
      <c r="J315" s="24" t="s">
        <v>88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269</v>
      </c>
      <c r="D316" s="24"/>
      <c r="E316" s="24"/>
      <c r="F316" s="24"/>
      <c r="G316" s="56"/>
      <c r="H316" s="56"/>
      <c r="I316" s="24"/>
      <c r="J316" s="24" t="s">
        <v>90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270</v>
      </c>
      <c r="D317" s="24"/>
      <c r="E317" s="24"/>
      <c r="F317" s="56"/>
      <c r="G317" s="56"/>
      <c r="H317" s="56"/>
      <c r="I317" s="56"/>
      <c r="J317" s="24" t="s">
        <v>92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93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271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2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121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1" t="s">
        <v>6</v>
      </c>
      <c r="N320" s="165"/>
      <c r="O320" s="31" t="s">
        <v>28</v>
      </c>
      <c r="P320" s="226"/>
      <c r="Q320" s="202" t="s">
        <v>7</v>
      </c>
      <c r="R320" s="202"/>
      <c r="S320" s="203"/>
      <c r="T320" s="203"/>
      <c r="U320" s="203"/>
      <c r="V320" s="203" t="s">
        <v>8</v>
      </c>
      <c r="W320" s="202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122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240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8" t="s">
        <v>34</v>
      </c>
      <c r="AM321" s="40" t="s">
        <v>35</v>
      </c>
      <c r="AN321" s="227" t="s">
        <v>35</v>
      </c>
      <c r="AO321" s="11" t="s">
        <v>36</v>
      </c>
      <c r="AP321" s="24" t="s">
        <v>36</v>
      </c>
      <c r="AQ321" s="227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40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19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4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1"/>
      <c r="AY323" s="56" t="s">
        <v>189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7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1"/>
      <c r="AL324" s="74"/>
      <c r="AM324" s="56"/>
      <c r="AN324" s="57"/>
      <c r="AO324" s="57"/>
      <c r="AP324" s="120"/>
      <c r="AQ324" s="75">
        <v>25.7</v>
      </c>
      <c r="AR324" s="56">
        <v>1978</v>
      </c>
      <c r="AS324" s="56" t="s">
        <v>166</v>
      </c>
      <c r="AT324" s="63">
        <v>-3</v>
      </c>
      <c r="AU324" s="56">
        <v>1986</v>
      </c>
      <c r="AV324" s="56" t="s">
        <v>50</v>
      </c>
      <c r="AW324" s="56"/>
      <c r="AX324" s="141"/>
      <c r="AY324" s="56" t="s">
        <v>191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244</v>
      </c>
      <c r="AW325" s="56"/>
      <c r="AX325" s="141"/>
      <c r="AY325" s="56" t="s">
        <v>194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7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1">
        <v>27</v>
      </c>
      <c r="AR326" s="124">
        <v>1839</v>
      </c>
      <c r="AS326" s="56" t="s">
        <v>105</v>
      </c>
      <c r="AT326" s="63">
        <v>-2.7</v>
      </c>
      <c r="AU326" s="56">
        <v>1986</v>
      </c>
      <c r="AV326" s="56" t="s">
        <v>97</v>
      </c>
      <c r="AW326" s="56"/>
      <c r="AX326" s="141"/>
      <c r="AY326" s="56" t="s">
        <v>195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7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4">
        <v>1939</v>
      </c>
      <c r="AS327" s="56" t="s">
        <v>141</v>
      </c>
      <c r="AT327" s="63">
        <v>-1.6</v>
      </c>
      <c r="AU327" s="56">
        <v>1967</v>
      </c>
      <c r="AV327" s="56" t="s">
        <v>58</v>
      </c>
      <c r="AW327" s="56"/>
      <c r="AX327" s="141"/>
      <c r="AY327" s="56" t="s">
        <v>196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7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4">
        <v>1938</v>
      </c>
      <c r="AS328" s="56" t="s">
        <v>105</v>
      </c>
      <c r="AT328" s="95">
        <v>-2.8</v>
      </c>
      <c r="AU328" s="81">
        <v>2007</v>
      </c>
      <c r="AV328" s="81" t="s">
        <v>108</v>
      </c>
      <c r="AW328" s="56"/>
      <c r="AX328" s="141"/>
      <c r="AY328" s="56" t="s">
        <v>197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168</v>
      </c>
      <c r="AT329" s="63">
        <v>-2.6</v>
      </c>
      <c r="AU329" s="56">
        <v>2001</v>
      </c>
      <c r="AV329" s="56" t="s">
        <v>58</v>
      </c>
      <c r="AW329" s="56"/>
      <c r="AX329" s="141"/>
      <c r="AY329" s="56" t="s">
        <v>198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7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0"/>
      <c r="AQ330" s="75">
        <v>27.9</v>
      </c>
      <c r="AR330" s="56">
        <v>2004</v>
      </c>
      <c r="AS330" s="56" t="s">
        <v>199</v>
      </c>
      <c r="AT330" s="63">
        <v>-2</v>
      </c>
      <c r="AU330" s="56">
        <v>1951</v>
      </c>
      <c r="AV330" s="56" t="s">
        <v>58</v>
      </c>
      <c r="AW330" s="56"/>
      <c r="AX330" s="141"/>
      <c r="AY330" s="56" t="s">
        <v>201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7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0"/>
      <c r="AQ331" s="75">
        <v>27</v>
      </c>
      <c r="AR331" s="56">
        <v>2004</v>
      </c>
      <c r="AS331" s="56" t="s">
        <v>105</v>
      </c>
      <c r="AT331" s="63">
        <v>-2.5</v>
      </c>
      <c r="AU331" s="56">
        <v>1999</v>
      </c>
      <c r="AV331" s="56" t="s">
        <v>50</v>
      </c>
      <c r="AW331" s="56"/>
      <c r="AX331" s="144"/>
      <c r="AY331" s="56" t="s">
        <v>203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7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1"/>
      <c r="AY332" s="56" t="s">
        <v>205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7"/>
      <c r="P333" s="82"/>
      <c r="Q333" s="64"/>
      <c r="R333" s="151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8">
        <v>29.4</v>
      </c>
      <c r="AR333" s="122">
        <v>2004</v>
      </c>
      <c r="AS333" s="81" t="s">
        <v>168</v>
      </c>
      <c r="AT333" s="63">
        <v>-4.4</v>
      </c>
      <c r="AU333" s="56">
        <v>1993</v>
      </c>
      <c r="AV333" s="56" t="s">
        <v>213</v>
      </c>
      <c r="AW333" s="56"/>
      <c r="AX333" s="141"/>
      <c r="AY333" s="56" t="s">
        <v>206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7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95</v>
      </c>
      <c r="AT334" s="63">
        <v>-3.8</v>
      </c>
      <c r="AU334" s="56">
        <v>1971</v>
      </c>
      <c r="AV334" s="56" t="s">
        <v>56</v>
      </c>
      <c r="AW334" s="56"/>
      <c r="AX334" s="141"/>
      <c r="AY334" s="56" t="s">
        <v>207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7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0"/>
      <c r="AQ335" s="80">
        <v>28.5</v>
      </c>
      <c r="AR335" s="81">
        <v>2004</v>
      </c>
      <c r="AS335" s="81" t="s">
        <v>73</v>
      </c>
      <c r="AT335" s="63">
        <v>-3.4</v>
      </c>
      <c r="AU335" s="124">
        <v>1971</v>
      </c>
      <c r="AV335" s="56" t="s">
        <v>56</v>
      </c>
      <c r="AW335" s="56"/>
      <c r="AX335" s="141"/>
      <c r="AY335" s="56" t="s">
        <v>210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0"/>
      <c r="AQ336" s="75">
        <v>27.5</v>
      </c>
      <c r="AR336" s="56">
        <v>2004</v>
      </c>
      <c r="AS336" s="56" t="s">
        <v>256</v>
      </c>
      <c r="AT336" s="63">
        <v>-3.5</v>
      </c>
      <c r="AU336" s="124">
        <v>1968</v>
      </c>
      <c r="AV336" s="56" t="s">
        <v>56</v>
      </c>
      <c r="AW336" s="56"/>
      <c r="AX336" s="141"/>
      <c r="AY336" s="56" t="s">
        <v>211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0"/>
      <c r="AQ337" s="75">
        <v>24.2</v>
      </c>
      <c r="AR337" s="56">
        <v>1926</v>
      </c>
      <c r="AS337" s="56" t="s">
        <v>106</v>
      </c>
      <c r="AT337" s="63">
        <v>-3.6</v>
      </c>
      <c r="AU337" s="124">
        <v>1964</v>
      </c>
      <c r="AV337" s="56" t="s">
        <v>56</v>
      </c>
      <c r="AW337" s="56"/>
      <c r="AX337" s="141"/>
      <c r="AY337" s="56" t="s">
        <v>212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7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0"/>
      <c r="AQ338" s="75">
        <v>22.5</v>
      </c>
      <c r="AR338" s="56">
        <v>1940</v>
      </c>
      <c r="AS338" s="56" t="s">
        <v>76</v>
      </c>
      <c r="AT338" s="63">
        <v>-1.9</v>
      </c>
      <c r="AU338" s="124">
        <v>1998</v>
      </c>
      <c r="AV338" s="56" t="s">
        <v>50</v>
      </c>
      <c r="AW338" s="56"/>
      <c r="AX338" s="141"/>
      <c r="AY338" s="56" t="s">
        <v>214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7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140</v>
      </c>
      <c r="AT339" s="63">
        <v>-2.9</v>
      </c>
      <c r="AU339" s="124">
        <v>1949</v>
      </c>
      <c r="AV339" s="56" t="s">
        <v>50</v>
      </c>
      <c r="AW339" s="56"/>
      <c r="AX339" s="141"/>
      <c r="AY339" s="56" t="s">
        <v>215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100</v>
      </c>
      <c r="AT340" s="63">
        <v>-2.9</v>
      </c>
      <c r="AU340" s="124">
        <v>2007</v>
      </c>
      <c r="AV340" s="56" t="s">
        <v>273</v>
      </c>
      <c r="AW340" s="56"/>
      <c r="AX340" s="141"/>
      <c r="AY340" s="56" t="s">
        <v>216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7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140</v>
      </c>
      <c r="AT341" s="63">
        <v>-3.8</v>
      </c>
      <c r="AU341" s="124">
        <v>1973</v>
      </c>
      <c r="AV341" s="56" t="s">
        <v>166</v>
      </c>
      <c r="AW341" s="56"/>
      <c r="AX341" s="141"/>
      <c r="AY341" s="56" t="s">
        <v>218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7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75</v>
      </c>
      <c r="AT342" s="63">
        <v>-5</v>
      </c>
      <c r="AU342" s="124">
        <v>1981</v>
      </c>
      <c r="AV342" s="56" t="s">
        <v>56</v>
      </c>
      <c r="AW342" s="56"/>
      <c r="AX342" s="141"/>
      <c r="AY342" s="56" t="s">
        <v>219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274</v>
      </c>
      <c r="AT343" s="63">
        <v>-2.7</v>
      </c>
      <c r="AU343" s="124">
        <v>1975</v>
      </c>
      <c r="AV343" s="56" t="s">
        <v>275</v>
      </c>
      <c r="AW343" s="56"/>
      <c r="AX343" s="141"/>
      <c r="AY343" s="56" t="s">
        <v>220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7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141</v>
      </c>
      <c r="AT344" s="63">
        <v>-3.2</v>
      </c>
      <c r="AU344" s="124">
        <v>1984</v>
      </c>
      <c r="AV344" s="56" t="s">
        <v>276</v>
      </c>
      <c r="AW344" s="56"/>
      <c r="AX344" s="141"/>
      <c r="AY344" s="56" t="s">
        <v>221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7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129</v>
      </c>
      <c r="AT345" s="63">
        <v>-4.5</v>
      </c>
      <c r="AU345" s="124">
        <v>1940</v>
      </c>
      <c r="AV345" s="56" t="s">
        <v>245</v>
      </c>
      <c r="AW345" s="56"/>
      <c r="AX345" s="141"/>
      <c r="AY345" s="56" t="s">
        <v>222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7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0"/>
      <c r="AQ346" s="75">
        <v>25.4</v>
      </c>
      <c r="AR346" s="56">
        <v>1993</v>
      </c>
      <c r="AS346" s="56" t="s">
        <v>199</v>
      </c>
      <c r="AT346" s="63">
        <v>-4.6</v>
      </c>
      <c r="AU346" s="124">
        <v>1995</v>
      </c>
      <c r="AV346" s="56" t="s">
        <v>50</v>
      </c>
      <c r="AW346" s="56"/>
      <c r="AX346" s="141"/>
      <c r="AY346" s="56" t="s">
        <v>223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140</v>
      </c>
      <c r="AT347" s="95">
        <v>-4.7</v>
      </c>
      <c r="AU347" s="136">
        <v>1996</v>
      </c>
      <c r="AV347" s="81" t="s">
        <v>95</v>
      </c>
      <c r="AW347" s="56"/>
      <c r="AX347" s="141"/>
      <c r="AY347" s="56" t="s">
        <v>225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75</v>
      </c>
      <c r="AT348" s="63">
        <v>-3.9</v>
      </c>
      <c r="AU348" s="124">
        <v>2005</v>
      </c>
      <c r="AV348" s="56" t="s">
        <v>108</v>
      </c>
      <c r="AW348" s="56"/>
      <c r="AX348" s="141"/>
      <c r="AY348" s="56" t="s">
        <v>226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7"/>
      <c r="P349" s="82"/>
      <c r="Q349" s="63"/>
      <c r="R349" s="70"/>
      <c r="S349" s="38"/>
      <c r="T349" s="151"/>
      <c r="U349" s="63"/>
      <c r="V349" s="70"/>
      <c r="W349" s="38"/>
      <c r="X349" s="151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4">
        <v>1956</v>
      </c>
      <c r="AV349" s="124" t="s">
        <v>166</v>
      </c>
      <c r="AW349" s="56"/>
      <c r="AX349" s="141"/>
      <c r="AY349" s="56" t="s">
        <v>228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100</v>
      </c>
      <c r="AT350" s="38">
        <v>-6.3</v>
      </c>
      <c r="AU350" s="124">
        <v>1971</v>
      </c>
      <c r="AV350" s="124" t="s">
        <v>53</v>
      </c>
      <c r="AW350" s="56"/>
      <c r="AX350" s="141"/>
      <c r="AY350" s="56" t="s">
        <v>229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7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140</v>
      </c>
      <c r="AT351" s="63">
        <v>-6</v>
      </c>
      <c r="AU351" s="124">
        <v>1956</v>
      </c>
      <c r="AV351" s="124" t="s">
        <v>50</v>
      </c>
      <c r="AW351" s="56"/>
      <c r="AX351" s="141"/>
      <c r="AY351" s="56" t="s">
        <v>230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4">
        <v>1982</v>
      </c>
      <c r="AV352" s="124" t="s">
        <v>56</v>
      </c>
      <c r="AW352" s="56"/>
      <c r="AX352" s="141"/>
      <c r="AY352" s="56" t="s">
        <v>232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7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8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140</v>
      </c>
      <c r="AT353" s="63">
        <v>-5.5</v>
      </c>
      <c r="AU353" s="124">
        <v>1943</v>
      </c>
      <c r="AV353" s="70" t="s">
        <v>277</v>
      </c>
      <c r="AW353" s="56"/>
      <c r="AX353" s="141"/>
      <c r="AY353" s="139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111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1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7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6"/>
      <c r="AG355" s="156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177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278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279</v>
      </c>
      <c r="D357" s="24"/>
      <c r="E357" s="24"/>
      <c r="F357" s="56"/>
      <c r="G357" s="56"/>
      <c r="H357" s="56"/>
      <c r="I357" s="65"/>
      <c r="J357" s="65" t="s">
        <v>81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179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280</v>
      </c>
      <c r="D358" s="24"/>
      <c r="E358" s="24"/>
      <c r="F358" s="24"/>
      <c r="G358" s="56"/>
      <c r="H358" s="56"/>
      <c r="I358" s="65"/>
      <c r="J358" s="65" t="s">
        <v>85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181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281</v>
      </c>
      <c r="D359" s="24"/>
      <c r="E359" s="24"/>
      <c r="F359" s="24"/>
      <c r="G359" s="24"/>
      <c r="H359" s="56"/>
      <c r="I359" s="24"/>
      <c r="J359" s="24" t="s">
        <v>412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412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282</v>
      </c>
      <c r="D360" s="56"/>
      <c r="E360" s="56"/>
      <c r="F360" s="56"/>
      <c r="G360" s="56"/>
      <c r="H360" s="56"/>
      <c r="I360" s="24"/>
      <c r="J360" s="24" t="s">
        <v>88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283</v>
      </c>
      <c r="D361" s="24"/>
      <c r="E361" s="24"/>
      <c r="F361" s="24"/>
      <c r="G361" s="56"/>
      <c r="H361" s="56"/>
      <c r="I361" s="24"/>
      <c r="J361" s="24" t="s">
        <v>90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284</v>
      </c>
      <c r="D362" s="24"/>
      <c r="E362" s="24"/>
      <c r="F362" s="56"/>
      <c r="G362" s="56"/>
      <c r="H362" s="56"/>
      <c r="I362" s="56"/>
      <c r="J362" s="24" t="s">
        <v>92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93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285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2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121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1" t="s">
        <v>6</v>
      </c>
      <c r="N365" s="165"/>
      <c r="O365" s="31" t="s">
        <v>28</v>
      </c>
      <c r="P365" s="22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122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240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8" t="s">
        <v>34</v>
      </c>
      <c r="AM366" s="40" t="s">
        <v>35</v>
      </c>
      <c r="AN366" s="227" t="s">
        <v>35</v>
      </c>
      <c r="AO366" s="11" t="s">
        <v>36</v>
      </c>
      <c r="AP366" s="24" t="s">
        <v>36</v>
      </c>
      <c r="AQ366" s="227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111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40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19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1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1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140</v>
      </c>
      <c r="AT368" s="63">
        <v>-5.9</v>
      </c>
      <c r="AU368" s="56">
        <v>1976</v>
      </c>
      <c r="AV368" s="56" t="s">
        <v>286</v>
      </c>
      <c r="AW368" s="56"/>
      <c r="AX368" s="141"/>
      <c r="AY368" s="56" t="s">
        <v>189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7"/>
      <c r="P369" s="231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2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140</v>
      </c>
      <c r="AT369" s="63">
        <v>-4.1</v>
      </c>
      <c r="AU369" s="56">
        <v>1989</v>
      </c>
      <c r="AV369" s="56" t="s">
        <v>56</v>
      </c>
      <c r="AW369" s="56"/>
      <c r="AX369" s="141"/>
      <c r="AY369" s="56" t="s">
        <v>191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1"/>
      <c r="Q370" s="63"/>
      <c r="R370" s="68"/>
      <c r="S370" s="63"/>
      <c r="T370" s="69"/>
      <c r="U370" s="64"/>
      <c r="V370" s="158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59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1"/>
      <c r="AY370" s="56" t="s">
        <v>194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7"/>
      <c r="P371" s="231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137</v>
      </c>
      <c r="AT371" s="63">
        <v>-5.6</v>
      </c>
      <c r="AU371" s="56">
        <v>1982</v>
      </c>
      <c r="AV371" s="56" t="s">
        <v>53</v>
      </c>
      <c r="AW371" s="56"/>
      <c r="AX371" s="141"/>
      <c r="AY371" s="56" t="s">
        <v>195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7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106</v>
      </c>
      <c r="AT372" s="63">
        <v>-5.8</v>
      </c>
      <c r="AU372" s="56">
        <v>1975</v>
      </c>
      <c r="AV372" s="56" t="s">
        <v>56</v>
      </c>
      <c r="AW372" s="56"/>
      <c r="AX372" s="141"/>
      <c r="AY372" s="56" t="s">
        <v>196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7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97</v>
      </c>
      <c r="AT373" s="63">
        <v>-6.5</v>
      </c>
      <c r="AU373" s="56">
        <v>1975</v>
      </c>
      <c r="AV373" s="56" t="s">
        <v>56</v>
      </c>
      <c r="AW373" s="56"/>
      <c r="AX373" s="141"/>
      <c r="AY373" s="56" t="s">
        <v>197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287</v>
      </c>
      <c r="AT374" s="63">
        <v>-6</v>
      </c>
      <c r="AU374" s="56">
        <v>1985</v>
      </c>
      <c r="AV374" s="56" t="s">
        <v>166</v>
      </c>
      <c r="AW374" s="56"/>
      <c r="AX374" s="141"/>
      <c r="AY374" s="56" t="s">
        <v>198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7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105</v>
      </c>
      <c r="AT375" s="63">
        <v>-7.5</v>
      </c>
      <c r="AU375" s="56">
        <v>1964</v>
      </c>
      <c r="AV375" s="56" t="s">
        <v>56</v>
      </c>
      <c r="AW375" s="56">
        <v>5</v>
      </c>
      <c r="AX375" s="141" t="s">
        <v>126</v>
      </c>
      <c r="AY375" s="56" t="s">
        <v>201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7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0"/>
      <c r="AQ376" s="75">
        <v>21.6</v>
      </c>
      <c r="AR376" s="76">
        <v>1952</v>
      </c>
      <c r="AS376" s="76" t="s">
        <v>105</v>
      </c>
      <c r="AT376" s="63">
        <v>-7.8</v>
      </c>
      <c r="AU376" s="56">
        <v>1977</v>
      </c>
      <c r="AV376" s="56" t="s">
        <v>56</v>
      </c>
      <c r="AW376" s="56" t="s">
        <v>288</v>
      </c>
      <c r="AX376" s="144" t="s">
        <v>289</v>
      </c>
      <c r="AY376" s="56" t="s">
        <v>203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7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1"/>
      <c r="AY377" s="56" t="s">
        <v>205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7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105</v>
      </c>
      <c r="AT378" s="63">
        <v>-6.8</v>
      </c>
      <c r="AU378" s="56">
        <v>1977</v>
      </c>
      <c r="AV378" s="56" t="s">
        <v>290</v>
      </c>
      <c r="AW378" s="56"/>
      <c r="AX378" s="141"/>
      <c r="AY378" s="56" t="s">
        <v>206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7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1"/>
      <c r="AY379" s="56" t="s">
        <v>207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7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134</v>
      </c>
      <c r="AW380" s="56"/>
      <c r="AX380" s="141"/>
      <c r="AY380" s="56" t="s">
        <v>210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0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1"/>
      <c r="AY381" s="56" t="s">
        <v>211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0"/>
      <c r="AQ382" s="75">
        <v>24.4</v>
      </c>
      <c r="AR382" s="56">
        <v>1941</v>
      </c>
      <c r="AS382" s="56" t="s">
        <v>105</v>
      </c>
      <c r="AT382" s="63">
        <v>-7.3</v>
      </c>
      <c r="AU382" s="56">
        <v>1979</v>
      </c>
      <c r="AV382" s="56" t="s">
        <v>48</v>
      </c>
      <c r="AW382" s="56"/>
      <c r="AX382" s="141"/>
      <c r="AY382" s="56" t="s">
        <v>212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7"/>
      <c r="P383" s="82"/>
      <c r="Q383" s="56"/>
      <c r="R383" s="68"/>
      <c r="S383" s="56"/>
      <c r="T383" s="125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1"/>
      <c r="AY383" s="56" t="s">
        <v>214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7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105</v>
      </c>
      <c r="AT384" s="63">
        <v>-8.5</v>
      </c>
      <c r="AU384" s="56">
        <v>1962</v>
      </c>
      <c r="AV384" s="56" t="s">
        <v>50</v>
      </c>
      <c r="AW384" s="56"/>
      <c r="AX384" s="141"/>
      <c r="AY384" s="56" t="s">
        <v>215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6"/>
      <c r="AN385" s="57"/>
      <c r="AO385" s="57"/>
      <c r="AP385" s="68"/>
      <c r="AQ385" s="75">
        <v>19.2</v>
      </c>
      <c r="AR385" s="56">
        <v>1925</v>
      </c>
      <c r="AS385" s="56" t="s">
        <v>291</v>
      </c>
      <c r="AT385" s="63">
        <v>-7.4</v>
      </c>
      <c r="AU385" s="56">
        <v>1997</v>
      </c>
      <c r="AV385" s="56" t="s">
        <v>213</v>
      </c>
      <c r="AW385" s="56"/>
      <c r="AX385" s="141"/>
      <c r="AY385" s="56" t="s">
        <v>216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7"/>
      <c r="P386" s="82"/>
      <c r="Q386" s="63"/>
      <c r="R386" s="68"/>
      <c r="S386" s="56"/>
      <c r="T386" s="125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141</v>
      </c>
      <c r="AT386" s="63">
        <v>-8</v>
      </c>
      <c r="AU386" s="56">
        <v>2000</v>
      </c>
      <c r="AV386" s="56" t="s">
        <v>53</v>
      </c>
      <c r="AW386" s="56"/>
      <c r="AX386" s="141"/>
      <c r="AY386" s="56" t="s">
        <v>218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7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105</v>
      </c>
      <c r="AT387" s="63">
        <v>-8.9</v>
      </c>
      <c r="AU387" s="56">
        <v>1990</v>
      </c>
      <c r="AV387" s="56" t="s">
        <v>53</v>
      </c>
      <c r="AW387" s="56"/>
      <c r="AX387" s="141"/>
      <c r="AY387" s="56" t="s">
        <v>219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76</v>
      </c>
      <c r="AT388" s="63">
        <v>-8</v>
      </c>
      <c r="AU388" s="56">
        <v>1964</v>
      </c>
      <c r="AV388" s="56" t="s">
        <v>166</v>
      </c>
      <c r="AW388" s="56"/>
      <c r="AX388" s="141"/>
      <c r="AY388" s="56" t="s">
        <v>220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7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292</v>
      </c>
      <c r="AT389" s="63">
        <v>-10.3</v>
      </c>
      <c r="AU389" s="56">
        <v>1982</v>
      </c>
      <c r="AV389" s="56" t="s">
        <v>53</v>
      </c>
      <c r="AW389" s="56"/>
      <c r="AX389" s="141"/>
      <c r="AY389" s="56" t="s">
        <v>221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7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76</v>
      </c>
      <c r="AT390" s="63">
        <v>-12.1</v>
      </c>
      <c r="AU390" s="56">
        <v>1971</v>
      </c>
      <c r="AV390" s="56" t="s">
        <v>53</v>
      </c>
      <c r="AW390" s="56"/>
      <c r="AX390" s="141"/>
      <c r="AY390" s="56" t="s">
        <v>222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7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0"/>
      <c r="AQ391" s="75">
        <v>21.4</v>
      </c>
      <c r="AR391" s="56">
        <v>1940</v>
      </c>
      <c r="AS391" s="56" t="s">
        <v>76</v>
      </c>
      <c r="AT391" s="63">
        <v>-9.6</v>
      </c>
      <c r="AU391" s="56">
        <v>2005</v>
      </c>
      <c r="AV391" s="56" t="s">
        <v>108</v>
      </c>
      <c r="AW391" s="56"/>
      <c r="AX391" s="141"/>
      <c r="AY391" s="56" t="s">
        <v>223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5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76</v>
      </c>
      <c r="AT392" s="63">
        <v>-8.6</v>
      </c>
      <c r="AU392" s="56">
        <v>2005</v>
      </c>
      <c r="AV392" s="56" t="s">
        <v>54</v>
      </c>
      <c r="AW392" s="56"/>
      <c r="AX392" s="141"/>
      <c r="AY392" s="56" t="s">
        <v>225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5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76</v>
      </c>
      <c r="AT393" s="63">
        <v>-16.1</v>
      </c>
      <c r="AU393" s="56">
        <v>1943</v>
      </c>
      <c r="AV393" s="56" t="s">
        <v>293</v>
      </c>
      <c r="AW393" s="56"/>
      <c r="AX393" s="141"/>
      <c r="AY393" s="56" t="s">
        <v>226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7"/>
      <c r="P394" s="82"/>
      <c r="Q394" s="63"/>
      <c r="R394" s="68"/>
      <c r="S394" s="56"/>
      <c r="T394" s="125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1"/>
      <c r="AY394" s="56" t="s">
        <v>228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5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105</v>
      </c>
      <c r="AT395" s="63">
        <v>-11.5</v>
      </c>
      <c r="AU395" s="56">
        <v>1969</v>
      </c>
      <c r="AV395" s="56" t="s">
        <v>58</v>
      </c>
      <c r="AW395" s="56"/>
      <c r="AX395" s="141"/>
      <c r="AY395" s="56" t="s">
        <v>229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7"/>
      <c r="P396" s="82"/>
      <c r="Q396" s="63"/>
      <c r="R396" s="68"/>
      <c r="S396" s="63"/>
      <c r="T396" s="125"/>
      <c r="U396" s="63"/>
      <c r="V396" s="88"/>
      <c r="W396" s="38"/>
      <c r="X396" s="158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272</v>
      </c>
      <c r="AT396" s="63">
        <v>-13.2</v>
      </c>
      <c r="AU396" s="56">
        <v>1995</v>
      </c>
      <c r="AV396" s="56" t="s">
        <v>50</v>
      </c>
      <c r="AW396" s="56"/>
      <c r="AX396" s="141"/>
      <c r="AY396" s="56" t="s">
        <v>230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286</v>
      </c>
      <c r="AW397" s="56"/>
      <c r="AX397" s="141"/>
      <c r="AY397" s="56" t="s">
        <v>232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8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4"/>
      <c r="AV398" s="70"/>
      <c r="AW398" s="56"/>
      <c r="AX398" s="141"/>
      <c r="AY398" s="139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111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1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7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6"/>
      <c r="AG400" s="156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78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294</v>
      </c>
      <c r="C402" s="24"/>
      <c r="D402" s="24"/>
      <c r="E402" s="56"/>
      <c r="F402" s="56"/>
      <c r="G402" s="56"/>
      <c r="H402" s="56"/>
      <c r="I402" s="65" t="s">
        <v>81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81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295</v>
      </c>
      <c r="C403" s="24"/>
      <c r="D403" s="24"/>
      <c r="E403" s="24"/>
      <c r="F403" s="56"/>
      <c r="G403" s="56"/>
      <c r="H403" s="56"/>
      <c r="I403" s="65" t="s">
        <v>85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85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296</v>
      </c>
      <c r="C404" s="24"/>
      <c r="D404" s="24"/>
      <c r="E404" s="24"/>
      <c r="F404" s="24"/>
      <c r="G404" s="56"/>
      <c r="H404" s="56"/>
      <c r="I404" s="24" t="s">
        <v>412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412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297</v>
      </c>
      <c r="C405" s="56"/>
      <c r="D405" s="56"/>
      <c r="E405" s="56"/>
      <c r="F405" s="56"/>
      <c r="G405" s="56"/>
      <c r="H405" s="56"/>
      <c r="I405" s="24" t="s">
        <v>88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298</v>
      </c>
      <c r="C406" s="24"/>
      <c r="D406" s="24"/>
      <c r="E406" s="24"/>
      <c r="F406" s="56"/>
      <c r="G406" s="56"/>
      <c r="H406" s="56"/>
      <c r="I406" s="24" t="s">
        <v>90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299</v>
      </c>
      <c r="C407" s="24"/>
      <c r="D407" s="24"/>
      <c r="E407" s="56"/>
      <c r="F407" s="56"/>
      <c r="G407" s="56"/>
      <c r="H407" s="56"/>
      <c r="I407" s="24" t="s">
        <v>92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93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300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2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121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1" t="s">
        <v>6</v>
      </c>
      <c r="N411" s="165"/>
      <c r="O411" s="31" t="s">
        <v>28</v>
      </c>
      <c r="P411" s="22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122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240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8" t="s">
        <v>34</v>
      </c>
      <c r="AM412" s="40" t="s">
        <v>35</v>
      </c>
      <c r="AN412" s="227" t="s">
        <v>35</v>
      </c>
      <c r="AO412" s="11" t="s">
        <v>36</v>
      </c>
      <c r="AP412" s="24" t="s">
        <v>36</v>
      </c>
      <c r="AQ412" s="227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111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40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19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1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1"/>
      <c r="AY414" s="56" t="s">
        <v>189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1"/>
      <c r="AY415" s="56" t="s">
        <v>191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59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1"/>
      <c r="AY416" s="56" t="s">
        <v>194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192</v>
      </c>
      <c r="AX417" s="141" t="s">
        <v>54</v>
      </c>
      <c r="AY417" s="56" t="s">
        <v>195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1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106</v>
      </c>
      <c r="AT418" s="63">
        <v>-13.1</v>
      </c>
      <c r="AU418" s="56">
        <v>1966</v>
      </c>
      <c r="AV418" s="56" t="s">
        <v>53</v>
      </c>
      <c r="AW418" s="56">
        <v>12</v>
      </c>
      <c r="AX418" s="141" t="s">
        <v>301</v>
      </c>
      <c r="AY418" s="56" t="s">
        <v>196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244</v>
      </c>
      <c r="AW419" s="56">
        <v>16</v>
      </c>
      <c r="AX419" s="141" t="s">
        <v>54</v>
      </c>
      <c r="AY419" s="56" t="s">
        <v>197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1" t="s">
        <v>302</v>
      </c>
      <c r="AY420" s="56" t="s">
        <v>198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129</v>
      </c>
      <c r="AT421" s="63">
        <v>-13</v>
      </c>
      <c r="AU421" s="56">
        <v>1988</v>
      </c>
      <c r="AV421" s="56" t="s">
        <v>50</v>
      </c>
      <c r="AW421" s="130">
        <v>14</v>
      </c>
      <c r="AX421" s="63" t="s">
        <v>54</v>
      </c>
      <c r="AY421" s="56" t="s">
        <v>201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0"/>
      <c r="AQ422" s="75">
        <v>19.2</v>
      </c>
      <c r="AR422" s="124">
        <v>1946</v>
      </c>
      <c r="AS422" s="76" t="s">
        <v>106</v>
      </c>
      <c r="AT422" s="63">
        <v>-15.3</v>
      </c>
      <c r="AU422" s="56">
        <v>1988</v>
      </c>
      <c r="AV422" s="56" t="s">
        <v>58</v>
      </c>
      <c r="AW422" s="130">
        <v>10</v>
      </c>
      <c r="AX422" s="63" t="s">
        <v>58</v>
      </c>
      <c r="AY422" s="56" t="s">
        <v>203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4">
        <v>1937</v>
      </c>
      <c r="AS423" s="56" t="s">
        <v>76</v>
      </c>
      <c r="AT423" s="63">
        <v>-13.2</v>
      </c>
      <c r="AU423" s="56">
        <v>1985</v>
      </c>
      <c r="AV423" s="56" t="s">
        <v>50</v>
      </c>
      <c r="AW423" s="56">
        <v>13</v>
      </c>
      <c r="AX423" s="141" t="s">
        <v>58</v>
      </c>
      <c r="AY423" s="56" t="s">
        <v>205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1" t="s">
        <v>126</v>
      </c>
      <c r="AY424" s="56" t="s">
        <v>206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303</v>
      </c>
      <c r="AT425" s="63">
        <v>-13.8</v>
      </c>
      <c r="AU425" s="56">
        <v>1987</v>
      </c>
      <c r="AV425" s="56" t="s">
        <v>53</v>
      </c>
      <c r="AW425" s="56">
        <v>14</v>
      </c>
      <c r="AX425" s="141" t="s">
        <v>58</v>
      </c>
      <c r="AY425" s="56" t="s">
        <v>207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0" t="s">
        <v>288</v>
      </c>
      <c r="AX426" s="63" t="s">
        <v>304</v>
      </c>
      <c r="AY426" s="56" t="s">
        <v>210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0" t="s">
        <v>288</v>
      </c>
      <c r="AX427" s="63" t="s">
        <v>305</v>
      </c>
      <c r="AY427" s="56" t="s">
        <v>211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0" t="s">
        <v>288</v>
      </c>
      <c r="AX428" s="63" t="s">
        <v>58</v>
      </c>
      <c r="AY428" s="56" t="s">
        <v>212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76</v>
      </c>
      <c r="AT429" s="63">
        <v>-19</v>
      </c>
      <c r="AU429" s="56">
        <v>1993</v>
      </c>
      <c r="AV429" s="56" t="s">
        <v>50</v>
      </c>
      <c r="AW429" s="56">
        <v>5</v>
      </c>
      <c r="AX429" s="141" t="s">
        <v>103</v>
      </c>
      <c r="AY429" s="56" t="s">
        <v>214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4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1" t="s">
        <v>65</v>
      </c>
      <c r="AY430" s="56" t="s">
        <v>215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95</v>
      </c>
      <c r="AW431" s="56">
        <v>10</v>
      </c>
      <c r="AX431" s="141" t="s">
        <v>65</v>
      </c>
      <c r="AY431" s="56" t="s">
        <v>216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6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1" t="s">
        <v>65</v>
      </c>
      <c r="AY432" s="56" t="s">
        <v>218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1" t="s">
        <v>101</v>
      </c>
      <c r="AY433" s="56" t="s">
        <v>219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1" t="s">
        <v>58</v>
      </c>
      <c r="AY434" s="56" t="s">
        <v>220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140</v>
      </c>
      <c r="AT435" s="63">
        <v>-16.5</v>
      </c>
      <c r="AU435" s="56">
        <v>1921</v>
      </c>
      <c r="AV435" s="56" t="s">
        <v>137</v>
      </c>
      <c r="AW435" s="56">
        <v>8</v>
      </c>
      <c r="AX435" s="141" t="s">
        <v>58</v>
      </c>
      <c r="AY435" s="56" t="s">
        <v>221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1" t="s">
        <v>58</v>
      </c>
      <c r="AY436" s="56" t="s">
        <v>222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140</v>
      </c>
      <c r="AT437" s="63">
        <v>-18.8</v>
      </c>
      <c r="AU437" s="56">
        <v>1954</v>
      </c>
      <c r="AV437" s="56" t="s">
        <v>58</v>
      </c>
      <c r="AW437" s="56">
        <v>12</v>
      </c>
      <c r="AX437" s="141" t="s">
        <v>54</v>
      </c>
      <c r="AY437" s="56" t="s">
        <v>223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1" t="s">
        <v>54</v>
      </c>
      <c r="AY438" s="56" t="s">
        <v>225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5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4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1" t="s">
        <v>306</v>
      </c>
      <c r="AY439" s="56" t="s">
        <v>226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1" t="s">
        <v>94</v>
      </c>
      <c r="AY440" s="56" t="s">
        <v>228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104</v>
      </c>
      <c r="AT441" s="38">
        <v>-22</v>
      </c>
      <c r="AU441" s="56">
        <v>2002</v>
      </c>
      <c r="AV441" s="56" t="s">
        <v>50</v>
      </c>
      <c r="AW441" s="56" t="s">
        <v>192</v>
      </c>
      <c r="AX441" s="141" t="s">
        <v>54</v>
      </c>
      <c r="AY441" s="56" t="s">
        <v>229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1" t="s">
        <v>54</v>
      </c>
      <c r="AY442" s="56" t="s">
        <v>230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1" t="s">
        <v>54</v>
      </c>
      <c r="AY443" s="56" t="s">
        <v>232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8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72</v>
      </c>
      <c r="AT444" s="63">
        <v>-19.3</v>
      </c>
      <c r="AU444" s="56">
        <v>1968</v>
      </c>
      <c r="AV444" s="63" t="s">
        <v>53</v>
      </c>
      <c r="AW444" s="56">
        <v>38</v>
      </c>
      <c r="AX444" s="141" t="s">
        <v>54</v>
      </c>
      <c r="AY444" s="139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0"/>
      <c r="R445" s="160"/>
      <c r="S445" s="160"/>
      <c r="T445" s="160"/>
      <c r="U445" s="160"/>
      <c r="V445" s="160"/>
      <c r="W445" s="160"/>
      <c r="X445" s="160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111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1"/>
      <c r="AX445" s="27"/>
      <c r="AY445" s="56"/>
    </row>
    <row r="446" spans="1:51" ht="12.75">
      <c r="A446" t="s">
        <v>83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7">
        <f>SUM(P414:P444)</f>
        <v>0</v>
      </c>
      <c r="Q446" s="161" t="e">
        <f>AVERAGE(Q414:Q444)</f>
        <v>#DIV/0!</v>
      </c>
      <c r="R446" s="161"/>
      <c r="S446" s="161" t="e">
        <f>AVERAGE(S414:S444)</f>
        <v>#DIV/0!</v>
      </c>
      <c r="T446" s="162"/>
      <c r="U446" s="161" t="e">
        <f>AVERAGE(U414:U444)</f>
        <v>#DIV/0!</v>
      </c>
      <c r="V446" s="161"/>
      <c r="W446" s="161" t="e">
        <f>AVERAGE(W414:W444)</f>
        <v>#DIV/0!</v>
      </c>
      <c r="X446" s="161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6"/>
      <c r="AG446" s="156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78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307</v>
      </c>
      <c r="AH447" s="56"/>
      <c r="AI447" s="132">
        <v>-24.8</v>
      </c>
      <c r="AJ447" s="56"/>
      <c r="AK447" s="56"/>
      <c r="AL447" s="57"/>
      <c r="AM447" s="124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308</v>
      </c>
      <c r="C448" s="24"/>
      <c r="D448" s="24"/>
      <c r="E448" s="56"/>
      <c r="F448" s="56"/>
      <c r="G448" s="56"/>
      <c r="H448" s="56"/>
      <c r="I448" s="65" t="s">
        <v>81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81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309</v>
      </c>
      <c r="C449" s="24"/>
      <c r="D449" s="24"/>
      <c r="E449" s="24"/>
      <c r="F449" s="56"/>
      <c r="G449" s="56"/>
      <c r="H449" s="56"/>
      <c r="I449" s="65" t="s">
        <v>85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85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310</v>
      </c>
      <c r="C450" s="24"/>
      <c r="D450" s="24"/>
      <c r="E450" s="24"/>
      <c r="F450" s="24"/>
      <c r="G450" s="56"/>
      <c r="H450" s="56"/>
      <c r="I450" s="24" t="s">
        <v>412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412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311</v>
      </c>
      <c r="C451" s="56"/>
      <c r="D451" s="56"/>
      <c r="E451" s="56"/>
      <c r="F451" s="56"/>
      <c r="G451" s="56"/>
      <c r="H451" s="56"/>
      <c r="I451" s="24" t="s">
        <v>88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312</v>
      </c>
      <c r="C452" s="24"/>
      <c r="D452" s="24"/>
      <c r="E452" s="24"/>
      <c r="F452" s="56"/>
      <c r="G452" s="56"/>
      <c r="H452" s="56"/>
      <c r="I452" s="24" t="s">
        <v>90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92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93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313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2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121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1" t="s">
        <v>6</v>
      </c>
      <c r="N457" s="165"/>
      <c r="O457" s="31" t="s">
        <v>28</v>
      </c>
      <c r="P457" s="22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122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240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8" t="s">
        <v>34</v>
      </c>
      <c r="AM458" s="40" t="s">
        <v>35</v>
      </c>
      <c r="AN458" s="227" t="s">
        <v>35</v>
      </c>
      <c r="AO458" s="11" t="s">
        <v>36</v>
      </c>
      <c r="AP458" s="24" t="s">
        <v>36</v>
      </c>
      <c r="AQ458" s="227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111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40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19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1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76</v>
      </c>
      <c r="AT460" s="63">
        <v>-19.4</v>
      </c>
      <c r="AU460" s="56">
        <v>1922</v>
      </c>
      <c r="AV460" s="56" t="s">
        <v>66</v>
      </c>
      <c r="AW460" s="56">
        <v>38</v>
      </c>
      <c r="AX460" s="141" t="s">
        <v>54</v>
      </c>
      <c r="AY460" s="56" t="s">
        <v>189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1" t="s">
        <v>54</v>
      </c>
      <c r="AY461" s="56" t="s">
        <v>191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59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261</v>
      </c>
      <c r="AT462" s="63">
        <v>-20.1</v>
      </c>
      <c r="AU462" s="56">
        <v>1996</v>
      </c>
      <c r="AV462" s="56" t="s">
        <v>59</v>
      </c>
      <c r="AW462" s="56">
        <v>38</v>
      </c>
      <c r="AX462" s="141" t="s">
        <v>54</v>
      </c>
      <c r="AY462" s="56" t="s">
        <v>194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1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1" t="s">
        <v>54</v>
      </c>
      <c r="AY463" s="56" t="s">
        <v>195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1" t="s">
        <v>54</v>
      </c>
      <c r="AY464" s="56" t="s">
        <v>196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1" t="s">
        <v>54</v>
      </c>
      <c r="AY465" s="56" t="s">
        <v>197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1" t="s">
        <v>54</v>
      </c>
      <c r="AY466" s="56" t="s">
        <v>198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0">
        <v>30</v>
      </c>
      <c r="AX467" s="63" t="s">
        <v>54</v>
      </c>
      <c r="AY467" s="56" t="s">
        <v>201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0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0" t="s">
        <v>192</v>
      </c>
      <c r="AX468" s="63" t="s">
        <v>314</v>
      </c>
      <c r="AY468" s="56" t="s">
        <v>203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6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192</v>
      </c>
      <c r="AX469" s="141" t="s">
        <v>315</v>
      </c>
      <c r="AY469" s="56" t="s">
        <v>205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192</v>
      </c>
      <c r="AX470" s="141" t="s">
        <v>316</v>
      </c>
      <c r="AY470" s="56" t="s">
        <v>206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192</v>
      </c>
      <c r="AX471" s="141" t="s">
        <v>317</v>
      </c>
      <c r="AY471" s="56" t="s">
        <v>207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5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0" t="s">
        <v>192</v>
      </c>
      <c r="AX472" s="141" t="s">
        <v>317</v>
      </c>
      <c r="AY472" s="56" t="s">
        <v>210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0" t="s">
        <v>192</v>
      </c>
      <c r="AX473" s="63" t="s">
        <v>318</v>
      </c>
      <c r="AY473" s="56" t="s">
        <v>211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0" t="s">
        <v>192</v>
      </c>
      <c r="AX474" s="63" t="s">
        <v>319</v>
      </c>
      <c r="AY474" s="56" t="s">
        <v>212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0" t="s">
        <v>192</v>
      </c>
      <c r="AX475" s="141" t="s">
        <v>320</v>
      </c>
      <c r="AY475" s="56" t="s">
        <v>214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99</v>
      </c>
      <c r="AT476" s="63">
        <v>-26</v>
      </c>
      <c r="AU476" s="56">
        <v>1973</v>
      </c>
      <c r="AV476" s="56" t="s">
        <v>66</v>
      </c>
      <c r="AW476" s="130" t="s">
        <v>192</v>
      </c>
      <c r="AX476" s="141" t="s">
        <v>54</v>
      </c>
      <c r="AY476" s="56" t="s">
        <v>215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0" t="s">
        <v>192</v>
      </c>
      <c r="AX477" s="141" t="s">
        <v>54</v>
      </c>
      <c r="AY477" s="56" t="s">
        <v>216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61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6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1" t="s">
        <v>54</v>
      </c>
      <c r="AY478" s="56" t="s">
        <v>218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1" t="s">
        <v>54</v>
      </c>
      <c r="AY479" s="56" t="s">
        <v>219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1" t="s">
        <v>54</v>
      </c>
      <c r="AY480" s="56" t="s">
        <v>220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99</v>
      </c>
      <c r="AT481" s="63">
        <v>-21</v>
      </c>
      <c r="AU481" s="56">
        <v>1981</v>
      </c>
      <c r="AV481" s="56" t="s">
        <v>50</v>
      </c>
      <c r="AW481" s="27">
        <v>2</v>
      </c>
      <c r="AX481" s="141" t="s">
        <v>128</v>
      </c>
      <c r="AY481" s="56" t="s">
        <v>221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72</v>
      </c>
      <c r="AT482" s="63">
        <v>-30.1</v>
      </c>
      <c r="AU482" s="56">
        <v>1996</v>
      </c>
      <c r="AV482" s="56" t="s">
        <v>59</v>
      </c>
      <c r="AW482" s="27">
        <v>10</v>
      </c>
      <c r="AX482" s="141" t="s">
        <v>58</v>
      </c>
      <c r="AY482" s="56" t="s">
        <v>222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272</v>
      </c>
      <c r="AT483" s="38">
        <v>-30.4</v>
      </c>
      <c r="AU483" s="56">
        <v>1996</v>
      </c>
      <c r="AV483" s="56" t="s">
        <v>59</v>
      </c>
      <c r="AW483" s="27">
        <v>13</v>
      </c>
      <c r="AX483" s="141" t="s">
        <v>58</v>
      </c>
      <c r="AY483" s="56" t="s">
        <v>223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6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1" t="s">
        <v>58</v>
      </c>
      <c r="AY484" s="56" t="s">
        <v>225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6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1" t="s">
        <v>58</v>
      </c>
      <c r="AY485" s="56" t="s">
        <v>226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1" t="s">
        <v>188</v>
      </c>
      <c r="AY486" s="56" t="s">
        <v>228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1" t="s">
        <v>188</v>
      </c>
      <c r="AY487" s="56" t="s">
        <v>229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1" t="s">
        <v>126</v>
      </c>
      <c r="AY488" s="56" t="s">
        <v>230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2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95</v>
      </c>
      <c r="AW489" s="27">
        <v>78</v>
      </c>
      <c r="AX489" s="141" t="s">
        <v>126</v>
      </c>
      <c r="AY489" s="56" t="s">
        <v>232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8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1"/>
      <c r="AY490" s="139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0"/>
      <c r="R491" s="160"/>
      <c r="S491" s="160"/>
      <c r="T491" s="160"/>
      <c r="U491" s="160"/>
      <c r="V491" s="160"/>
      <c r="W491" s="160"/>
      <c r="X491" s="160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111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1"/>
      <c r="AX491" s="27"/>
      <c r="AY491" s="56"/>
    </row>
    <row r="492" spans="1:51" ht="12.75">
      <c r="A492" t="s">
        <v>83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7">
        <f>SUM(P460:P489)</f>
        <v>0</v>
      </c>
      <c r="Q492" s="161" t="e">
        <f>AVERAGE(Q460:Q490)</f>
        <v>#DIV/0!</v>
      </c>
      <c r="R492" s="161"/>
      <c r="S492" s="161" t="e">
        <f>AVERAGE(S460:S490)</f>
        <v>#DIV/0!</v>
      </c>
      <c r="T492" s="162"/>
      <c r="U492" s="161" t="e">
        <f>AVERAGE(U460:U490)</f>
        <v>#DIV/0!</v>
      </c>
      <c r="V492" s="161"/>
      <c r="W492" s="161" t="e">
        <f>AVERAGE(W460:W490)</f>
        <v>#DIV/0!</v>
      </c>
      <c r="X492" s="161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6"/>
      <c r="AG492" s="156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4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78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307</v>
      </c>
      <c r="AH493" s="56"/>
      <c r="AI493" s="132">
        <v>-24.8</v>
      </c>
      <c r="AJ493" s="56"/>
      <c r="AK493" s="56"/>
      <c r="AL493" s="57"/>
      <c r="AM493" s="124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321</v>
      </c>
      <c r="C494" s="24"/>
      <c r="D494" s="24"/>
      <c r="E494" s="56"/>
      <c r="F494" s="56"/>
      <c r="G494" s="56"/>
      <c r="H494" s="56"/>
      <c r="I494" s="65" t="s">
        <v>81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81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322</v>
      </c>
      <c r="C495" s="24"/>
      <c r="D495" s="24"/>
      <c r="E495" s="24"/>
      <c r="F495" s="56"/>
      <c r="G495" s="56"/>
      <c r="H495" s="56"/>
      <c r="I495" s="65" t="s">
        <v>85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85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323</v>
      </c>
      <c r="C496" s="24"/>
      <c r="D496" s="24"/>
      <c r="E496" s="24"/>
      <c r="F496" s="24"/>
      <c r="G496" s="56"/>
      <c r="H496" s="56"/>
      <c r="I496" s="24" t="s">
        <v>412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412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324</v>
      </c>
      <c r="C497" s="56"/>
      <c r="D497" s="56"/>
      <c r="E497" s="56"/>
      <c r="F497" s="56"/>
      <c r="G497" s="56"/>
      <c r="H497" s="56"/>
      <c r="I497" s="24" t="s">
        <v>88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325</v>
      </c>
      <c r="C498" s="24"/>
      <c r="D498" s="24"/>
      <c r="E498" s="24"/>
      <c r="F498" s="56"/>
      <c r="G498" s="56"/>
      <c r="H498" s="56"/>
      <c r="I498" s="24" t="s">
        <v>90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326</v>
      </c>
      <c r="C499" s="24"/>
      <c r="D499" s="24"/>
      <c r="E499" s="56"/>
      <c r="F499" s="56"/>
      <c r="G499" s="56"/>
      <c r="H499" s="56"/>
      <c r="I499" s="24" t="s">
        <v>92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93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327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2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121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1" t="s">
        <v>6</v>
      </c>
      <c r="N503" s="165"/>
      <c r="O503" s="31" t="s">
        <v>28</v>
      </c>
      <c r="P503" s="22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122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240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6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8" t="s">
        <v>34</v>
      </c>
      <c r="AM504" s="40" t="s">
        <v>35</v>
      </c>
      <c r="AN504" s="227" t="s">
        <v>35</v>
      </c>
      <c r="AO504" s="11" t="s">
        <v>36</v>
      </c>
      <c r="AP504" s="24" t="s">
        <v>36</v>
      </c>
      <c r="AQ504" s="227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111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7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19" t="s">
        <v>45</v>
      </c>
      <c r="AI505" s="56"/>
      <c r="AJ505" s="56"/>
      <c r="AK505" s="56"/>
      <c r="AL505" s="11" t="s">
        <v>46</v>
      </c>
      <c r="AM505" s="56"/>
      <c r="AN505" s="168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5"/>
      <c r="P506" s="147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8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328</v>
      </c>
      <c r="AW506" s="56">
        <v>78</v>
      </c>
      <c r="AX506" s="141" t="s">
        <v>126</v>
      </c>
      <c r="AY506" s="24" t="s">
        <v>189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5"/>
      <c r="P507" s="147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8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1" t="s">
        <v>126</v>
      </c>
      <c r="AY507" s="24" t="s">
        <v>191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5"/>
      <c r="P508" s="147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59"/>
      <c r="AH508" s="63"/>
      <c r="AI508" s="63"/>
      <c r="AJ508" s="90"/>
      <c r="AK508" s="90"/>
      <c r="AL508" s="57"/>
      <c r="AM508" s="81"/>
      <c r="AN508" s="168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1" t="s">
        <v>126</v>
      </c>
      <c r="AY508" s="24" t="s">
        <v>194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5"/>
      <c r="P509" s="147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8"/>
      <c r="AO509" s="57"/>
      <c r="AP509" s="68"/>
      <c r="AQ509" s="63">
        <v>16.6</v>
      </c>
      <c r="AR509" s="56">
        <v>1933</v>
      </c>
      <c r="AS509" s="56" t="s">
        <v>259</v>
      </c>
      <c r="AT509" s="63">
        <v>-21.6</v>
      </c>
      <c r="AU509" s="88">
        <v>1936</v>
      </c>
      <c r="AV509" s="56" t="s">
        <v>58</v>
      </c>
      <c r="AW509" s="56">
        <v>62</v>
      </c>
      <c r="AX509" s="141" t="s">
        <v>126</v>
      </c>
      <c r="AY509" s="24" t="s">
        <v>195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5"/>
      <c r="P510" s="147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8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94</v>
      </c>
      <c r="AW510" s="56">
        <v>74</v>
      </c>
      <c r="AX510" s="141" t="s">
        <v>304</v>
      </c>
      <c r="AY510" s="24" t="s">
        <v>196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5"/>
      <c r="P511" s="147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8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329</v>
      </c>
      <c r="AW511" s="56">
        <v>80</v>
      </c>
      <c r="AX511" s="141" t="s">
        <v>304</v>
      </c>
      <c r="AY511" s="24" t="s">
        <v>197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5"/>
      <c r="P512" s="147"/>
      <c r="Q512" s="63"/>
      <c r="R512" s="70"/>
      <c r="S512" s="63"/>
      <c r="T512" s="70"/>
      <c r="U512" s="75"/>
      <c r="V512" s="70"/>
      <c r="W512" s="169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8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1" t="s">
        <v>304</v>
      </c>
      <c r="AY512" s="24" t="s">
        <v>198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5"/>
      <c r="K513" s="64"/>
      <c r="L513" s="65" t="e">
        <f t="shared" si="25"/>
        <v>#DIV/0!</v>
      </c>
      <c r="M513" s="63">
        <v>0.3</v>
      </c>
      <c r="N513" s="73"/>
      <c r="O513" s="165"/>
      <c r="P513" s="147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8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0">
        <v>79</v>
      </c>
      <c r="AX513" s="63" t="s">
        <v>304</v>
      </c>
      <c r="AY513" s="24" t="s">
        <v>201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5"/>
      <c r="P514" s="147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8"/>
      <c r="AO514" s="83"/>
      <c r="AP514" s="120"/>
      <c r="AQ514" s="95">
        <v>17.3</v>
      </c>
      <c r="AR514" s="81">
        <v>2010</v>
      </c>
      <c r="AS514" s="81" t="s">
        <v>69</v>
      </c>
      <c r="AT514" s="169">
        <v>-34.5</v>
      </c>
      <c r="AU514" s="170">
        <v>1917</v>
      </c>
      <c r="AV514" s="129" t="s">
        <v>50</v>
      </c>
      <c r="AW514" s="130"/>
      <c r="AX514" s="63"/>
      <c r="AY514" s="24" t="s">
        <v>203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5"/>
      <c r="P515" s="147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8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1" t="s">
        <v>304</v>
      </c>
      <c r="AY515" s="24" t="s">
        <v>205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5"/>
      <c r="P516" s="147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8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1" t="s">
        <v>304</v>
      </c>
      <c r="AY516" s="24" t="s">
        <v>206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5"/>
      <c r="K517" s="64"/>
      <c r="L517" s="65" t="e">
        <f t="shared" si="25"/>
        <v>#DIV/0!</v>
      </c>
      <c r="M517" s="63">
        <v>0.1</v>
      </c>
      <c r="N517" s="73"/>
      <c r="O517" s="165"/>
      <c r="P517" s="147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8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1"/>
      <c r="AY517" s="24" t="s">
        <v>207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5"/>
      <c r="P518" s="147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8"/>
      <c r="AO518" s="57"/>
      <c r="AP518" s="68"/>
      <c r="AQ518" s="95">
        <v>16.7</v>
      </c>
      <c r="AR518" s="90">
        <v>2001</v>
      </c>
      <c r="AS518" s="81" t="s">
        <v>104</v>
      </c>
      <c r="AT518" s="63">
        <v>-25.1</v>
      </c>
      <c r="AU518" s="56">
        <v>1988</v>
      </c>
      <c r="AV518" s="56" t="s">
        <v>50</v>
      </c>
      <c r="AW518" s="130">
        <v>54</v>
      </c>
      <c r="AX518" s="141" t="s">
        <v>126</v>
      </c>
      <c r="AY518" s="24" t="s">
        <v>210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7"/>
      <c r="Q519" s="171"/>
      <c r="R519" s="70"/>
      <c r="S519" s="63"/>
      <c r="T519" s="70"/>
      <c r="U519" s="148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6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329</v>
      </c>
      <c r="AW519" s="130">
        <v>57</v>
      </c>
      <c r="AX519" s="63" t="s">
        <v>126</v>
      </c>
      <c r="AY519" s="24" t="s">
        <v>211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7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0">
        <v>65</v>
      </c>
      <c r="AX520" s="63" t="s">
        <v>304</v>
      </c>
      <c r="AY520" s="24" t="s">
        <v>212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7"/>
      <c r="P521" s="147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0">
        <v>74</v>
      </c>
      <c r="AX521" s="141" t="s">
        <v>304</v>
      </c>
      <c r="AY521" s="24" t="s">
        <v>214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7"/>
      <c r="P522" s="147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6"/>
      <c r="AN522" s="168"/>
      <c r="AO522" s="57"/>
      <c r="AP522" s="68"/>
      <c r="AQ522" s="63">
        <v>15</v>
      </c>
      <c r="AR522" s="88">
        <v>2007</v>
      </c>
      <c r="AS522" s="56" t="s">
        <v>71</v>
      </c>
      <c r="AT522" s="95">
        <v>-26.8</v>
      </c>
      <c r="AU522" s="90">
        <v>2004</v>
      </c>
      <c r="AV522" s="81" t="s">
        <v>54</v>
      </c>
      <c r="AW522" s="130">
        <v>72</v>
      </c>
      <c r="AX522" s="141" t="s">
        <v>304</v>
      </c>
      <c r="AY522" s="24" t="s">
        <v>215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7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8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0"/>
      <c r="AX523" s="141"/>
      <c r="AY523" s="24" t="s">
        <v>216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7"/>
      <c r="P524" s="147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8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1" t="s">
        <v>304</v>
      </c>
      <c r="AY524" s="24" t="s">
        <v>218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7"/>
      <c r="P525" s="147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8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1" t="s">
        <v>304</v>
      </c>
      <c r="AY525" s="24" t="s">
        <v>219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7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8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1"/>
      <c r="AY526" s="24" t="s">
        <v>220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5"/>
      <c r="K527" s="96"/>
      <c r="L527" s="65" t="e">
        <f t="shared" si="25"/>
        <v>#DIV/0!</v>
      </c>
      <c r="M527" s="63">
        <v>-0.6</v>
      </c>
      <c r="N527" s="73"/>
      <c r="O527" s="110"/>
      <c r="P527" s="147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8"/>
      <c r="AO527" s="57"/>
      <c r="AP527" s="68"/>
      <c r="AQ527" s="63">
        <v>15.2</v>
      </c>
      <c r="AR527" s="56">
        <v>1962</v>
      </c>
      <c r="AS527" s="56" t="s">
        <v>75</v>
      </c>
      <c r="AT527" s="63">
        <v>-27</v>
      </c>
      <c r="AU527" s="56">
        <v>1973</v>
      </c>
      <c r="AV527" s="56" t="s">
        <v>66</v>
      </c>
      <c r="AW527" s="27"/>
      <c r="AX527" s="141"/>
      <c r="AY527" s="24" t="s">
        <v>221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7"/>
      <c r="P528" s="147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8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1" t="s">
        <v>304</v>
      </c>
      <c r="AY528" s="24" t="s">
        <v>222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7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8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1" t="s">
        <v>60</v>
      </c>
      <c r="AY529" s="24" t="s">
        <v>223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7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6"/>
      <c r="AN530" s="168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1" t="s">
        <v>304</v>
      </c>
      <c r="AY530" s="24" t="s">
        <v>225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7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6"/>
      <c r="AN531" s="168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1" t="s">
        <v>304</v>
      </c>
      <c r="AY531" s="24" t="s">
        <v>226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7"/>
      <c r="P532" s="172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8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1" t="s">
        <v>304</v>
      </c>
      <c r="AY532" s="24" t="s">
        <v>228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2"/>
      <c r="Q533" s="63"/>
      <c r="R533" s="70"/>
      <c r="S533" s="169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1" t="s">
        <v>304</v>
      </c>
      <c r="AY533" s="24" t="s">
        <v>229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7"/>
      <c r="P534" s="172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1" t="s">
        <v>304</v>
      </c>
      <c r="AY534" s="24" t="s">
        <v>230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2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330</v>
      </c>
      <c r="AW535" s="27">
        <v>63</v>
      </c>
      <c r="AX535" s="141" t="s">
        <v>304</v>
      </c>
      <c r="AY535" s="24" t="s">
        <v>232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7"/>
      <c r="P536" s="172"/>
      <c r="Q536" s="63"/>
      <c r="R536" s="70"/>
      <c r="S536" s="63"/>
      <c r="T536" s="70"/>
      <c r="U536" s="75"/>
      <c r="V536" s="70"/>
      <c r="W536" s="63"/>
      <c r="X536" s="70"/>
      <c r="Y536" s="71"/>
      <c r="Z536" s="138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331</v>
      </c>
      <c r="AT536" s="63">
        <v>-26.9</v>
      </c>
      <c r="AU536" s="56">
        <v>1961</v>
      </c>
      <c r="AV536" s="63" t="s">
        <v>50</v>
      </c>
      <c r="AW536" s="27">
        <v>63</v>
      </c>
      <c r="AX536" s="141" t="s">
        <v>126</v>
      </c>
      <c r="AY536" s="173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7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1"/>
      <c r="AX537" s="27"/>
      <c r="AY537" s="56"/>
    </row>
    <row r="538" spans="1:51" ht="12.75">
      <c r="A538" s="56" t="s">
        <v>83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7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6"/>
      <c r="AG538" s="156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4"/>
      <c r="AT538" s="63">
        <f>AVERAGE(AT506:AT536)</f>
        <v>-26.79677419354839</v>
      </c>
      <c r="AU538" s="56"/>
      <c r="AV538" s="56"/>
      <c r="AW538" s="175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78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0"/>
      <c r="AA539" s="56"/>
      <c r="AB539" s="129"/>
      <c r="AC539" s="56"/>
      <c r="AD539" s="56"/>
      <c r="AE539" s="56"/>
      <c r="AF539" s="31"/>
      <c r="AG539" s="31" t="s">
        <v>307</v>
      </c>
      <c r="AH539" s="56"/>
      <c r="AI539" s="132">
        <v>-29.4</v>
      </c>
      <c r="AJ539" s="56"/>
      <c r="AK539" s="56"/>
      <c r="AL539" s="57">
        <v>5263</v>
      </c>
      <c r="AM539" s="124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418</v>
      </c>
      <c r="C540" s="24"/>
      <c r="D540" s="24"/>
      <c r="E540" s="24"/>
      <c r="F540" s="24"/>
      <c r="G540" s="24"/>
      <c r="H540" s="24"/>
      <c r="I540" s="65" t="s">
        <v>81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81</v>
      </c>
      <c r="W540" s="38"/>
      <c r="X540" s="24">
        <v>-0.9</v>
      </c>
    </row>
    <row r="541" spans="2:24" ht="12.75">
      <c r="B541" s="24" t="s">
        <v>419</v>
      </c>
      <c r="C541" s="24"/>
      <c r="D541" s="24"/>
      <c r="E541" s="24"/>
      <c r="F541" s="24"/>
      <c r="G541" s="24"/>
      <c r="H541" s="24"/>
      <c r="I541" s="65" t="s">
        <v>85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85</v>
      </c>
      <c r="W541" s="38"/>
      <c r="X541" s="24">
        <v>0.3</v>
      </c>
    </row>
    <row r="542" spans="2:24" ht="12.75">
      <c r="B542" s="24" t="s">
        <v>420</v>
      </c>
      <c r="C542" s="24"/>
      <c r="D542" s="24"/>
      <c r="E542" s="24"/>
      <c r="F542" s="24"/>
      <c r="G542" s="24"/>
      <c r="H542" s="24"/>
      <c r="I542" s="24" t="s">
        <v>412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412</v>
      </c>
      <c r="W542" s="24"/>
      <c r="X542" s="24">
        <v>0.9</v>
      </c>
    </row>
    <row r="543" spans="2:24" ht="12.75">
      <c r="B543" s="65" t="s">
        <v>421</v>
      </c>
      <c r="C543" s="24"/>
      <c r="D543" s="24"/>
      <c r="E543" s="24"/>
      <c r="F543" s="24"/>
      <c r="G543" s="24"/>
      <c r="H543" s="24"/>
      <c r="I543" s="24" t="s">
        <v>88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422</v>
      </c>
      <c r="C544" s="24"/>
      <c r="D544" s="24"/>
      <c r="E544" s="24"/>
      <c r="F544" s="24"/>
      <c r="G544" s="24"/>
      <c r="H544" s="24"/>
      <c r="I544" s="24" t="s">
        <v>90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423</v>
      </c>
      <c r="C545" s="24"/>
      <c r="D545" s="24"/>
      <c r="E545" s="24"/>
      <c r="F545" s="24"/>
      <c r="G545" s="24"/>
      <c r="H545" s="24"/>
      <c r="I545" s="24" t="s">
        <v>92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93</v>
      </c>
      <c r="J546" s="24"/>
      <c r="K546" s="24">
        <v>13.6</v>
      </c>
      <c r="L546" s="63"/>
      <c r="M546" s="56"/>
      <c r="N546" s="31"/>
      <c r="O546" s="31"/>
      <c r="P546" s="221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workbookViewId="0" topLeftCell="A88">
      <selection activeCell="A114" sqref="A114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6" t="s">
        <v>410</v>
      </c>
      <c r="C1" s="1"/>
      <c r="D1" s="1"/>
      <c r="E1" s="1"/>
      <c r="O1" s="177"/>
      <c r="P1" s="178"/>
    </row>
    <row r="2" spans="2:24" ht="13.5">
      <c r="B2" s="10" t="s">
        <v>5</v>
      </c>
      <c r="H2" s="179"/>
      <c r="M2" s="13" t="s">
        <v>6</v>
      </c>
      <c r="N2" s="177"/>
      <c r="O2" s="177"/>
      <c r="P2" s="178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0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332</v>
      </c>
      <c r="P3" s="178" t="s">
        <v>333</v>
      </c>
      <c r="Q3" s="181" t="s">
        <v>19</v>
      </c>
      <c r="R3" s="181" t="s">
        <v>20</v>
      </c>
      <c r="S3" s="181" t="s">
        <v>30</v>
      </c>
      <c r="T3" s="181" t="s">
        <v>20</v>
      </c>
      <c r="U3" s="181" t="s">
        <v>19</v>
      </c>
      <c r="V3" s="181" t="s">
        <v>20</v>
      </c>
      <c r="W3" s="181" t="s">
        <v>30</v>
      </c>
      <c r="X3" s="182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3"/>
      <c r="O4" s="73" t="s">
        <v>40</v>
      </c>
      <c r="P4" s="82"/>
      <c r="Q4" s="184" t="s">
        <v>334</v>
      </c>
      <c r="R4" s="184"/>
      <c r="S4" s="185"/>
      <c r="T4" s="185"/>
      <c r="U4" s="184" t="s">
        <v>335</v>
      </c>
      <c r="V4" s="184"/>
      <c r="W4" s="185"/>
      <c r="X4" s="62"/>
    </row>
    <row r="5" spans="1:25" ht="12.75">
      <c r="A5" s="186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3">
        <v>-2.9546666666666668</v>
      </c>
      <c r="N5" s="73">
        <v>6.7</v>
      </c>
      <c r="O5" s="117">
        <v>30</v>
      </c>
      <c r="P5" s="82">
        <v>0</v>
      </c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3">
        <v>1989</v>
      </c>
      <c r="W5" s="63">
        <v>-15.5</v>
      </c>
      <c r="X5" s="133">
        <v>1965</v>
      </c>
      <c r="Y5" s="56">
        <v>1</v>
      </c>
    </row>
    <row r="6" spans="1:25" ht="12.75">
      <c r="A6" s="186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3">
        <v>-2.806</v>
      </c>
      <c r="N6" s="73">
        <v>1.4</v>
      </c>
      <c r="O6" s="117">
        <v>27</v>
      </c>
      <c r="P6" s="82">
        <v>0</v>
      </c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3">
        <v>1981</v>
      </c>
      <c r="W6" s="63">
        <v>-18.5</v>
      </c>
      <c r="X6" s="133">
        <v>1986</v>
      </c>
      <c r="Y6" s="56">
        <v>2</v>
      </c>
    </row>
    <row r="7" spans="1:25" ht="12.75">
      <c r="A7" s="186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3">
        <v>-2.6413333333333338</v>
      </c>
      <c r="N7" s="73">
        <v>2.6</v>
      </c>
      <c r="O7" s="117">
        <v>26</v>
      </c>
      <c r="P7" s="82">
        <v>0.1</v>
      </c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3">
        <v>1995</v>
      </c>
      <c r="W7" s="63">
        <v>-15</v>
      </c>
      <c r="X7" s="133">
        <v>1969</v>
      </c>
      <c r="Y7" s="56">
        <v>3</v>
      </c>
    </row>
    <row r="8" spans="1:25" ht="12.75">
      <c r="A8" s="186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7">
        <v>28</v>
      </c>
      <c r="P8" s="82">
        <v>0</v>
      </c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3">
        <v>1933</v>
      </c>
      <c r="W8" s="63">
        <v>-14.1</v>
      </c>
      <c r="X8" s="133">
        <v>1949</v>
      </c>
      <c r="Y8" s="56">
        <v>4</v>
      </c>
    </row>
    <row r="9" spans="1:25" ht="12.75">
      <c r="A9" s="186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7">
        <v>28</v>
      </c>
      <c r="P9" s="82">
        <v>0</v>
      </c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3">
        <v>1989</v>
      </c>
      <c r="W9" s="63">
        <v>-14.8</v>
      </c>
      <c r="X9" s="133">
        <v>1999</v>
      </c>
      <c r="Y9" s="56">
        <v>5</v>
      </c>
    </row>
    <row r="10" spans="1:25" ht="12.75">
      <c r="A10" s="186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7">
        <v>55</v>
      </c>
      <c r="P10" s="82">
        <v>0</v>
      </c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3">
        <v>2002</v>
      </c>
      <c r="W10" s="63">
        <v>-17.2</v>
      </c>
      <c r="X10" s="133">
        <v>1951</v>
      </c>
      <c r="Y10" s="56">
        <v>6</v>
      </c>
    </row>
    <row r="11" spans="1:25" ht="12.75">
      <c r="A11" s="186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>
        <v>0</v>
      </c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3">
        <v>1970</v>
      </c>
      <c r="W11" s="63">
        <v>-15.4</v>
      </c>
      <c r="X11" s="133">
        <v>1985</v>
      </c>
      <c r="Y11" s="56">
        <v>7</v>
      </c>
    </row>
    <row r="12" spans="1:25" ht="12.75">
      <c r="A12" s="186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3">
        <v>-2.232666666666667</v>
      </c>
      <c r="N12" s="73"/>
      <c r="O12" s="117">
        <v>50</v>
      </c>
      <c r="P12" s="82">
        <v>0</v>
      </c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3">
        <v>1070</v>
      </c>
      <c r="W12" s="63">
        <v>-15.5</v>
      </c>
      <c r="X12" s="133">
        <v>1973</v>
      </c>
      <c r="Y12" s="56">
        <v>8</v>
      </c>
    </row>
    <row r="13" spans="1:25" ht="12.75">
      <c r="A13" s="186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3">
        <v>-2.1839999999999997</v>
      </c>
      <c r="N13" s="73">
        <v>0.6</v>
      </c>
      <c r="O13" s="117">
        <v>42</v>
      </c>
      <c r="P13" s="82">
        <v>0</v>
      </c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3">
        <v>1970</v>
      </c>
      <c r="W13" s="63">
        <v>-16</v>
      </c>
      <c r="X13" s="133">
        <v>1954</v>
      </c>
      <c r="Y13" s="56">
        <v>9</v>
      </c>
    </row>
    <row r="14" spans="1:25" ht="12.75">
      <c r="A14" s="186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3">
        <v>-2.1926666666666668</v>
      </c>
      <c r="N14" s="73">
        <v>2.9</v>
      </c>
      <c r="O14" s="117">
        <v>46</v>
      </c>
      <c r="P14" s="82">
        <v>0</v>
      </c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3">
        <v>1970</v>
      </c>
      <c r="W14" s="63">
        <v>-12.4</v>
      </c>
      <c r="X14" s="133">
        <v>1981</v>
      </c>
      <c r="Y14" s="56">
        <v>10</v>
      </c>
    </row>
    <row r="15" spans="1:25" ht="12.75">
      <c r="A15" s="186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3">
        <v>-2.143333333333333</v>
      </c>
      <c r="N15" s="73">
        <v>1.7</v>
      </c>
      <c r="O15" s="117">
        <v>45</v>
      </c>
      <c r="P15" s="82">
        <v>0</v>
      </c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3">
        <v>2001</v>
      </c>
      <c r="W15" s="63">
        <v>-13.5</v>
      </c>
      <c r="X15" s="133">
        <v>1969</v>
      </c>
      <c r="Y15" s="56">
        <v>11</v>
      </c>
    </row>
    <row r="16" spans="1:25" ht="12.75">
      <c r="A16" s="186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3">
        <v>-2.0646666666666667</v>
      </c>
      <c r="N16" s="73"/>
      <c r="O16" s="117">
        <v>45</v>
      </c>
      <c r="P16" s="82">
        <v>0</v>
      </c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3">
        <v>1967</v>
      </c>
      <c r="W16" s="63">
        <v>-13.8</v>
      </c>
      <c r="X16" s="133">
        <v>1971</v>
      </c>
      <c r="Y16" s="56">
        <v>12</v>
      </c>
    </row>
    <row r="17" spans="1:25" ht="12.75">
      <c r="A17" s="186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3">
        <v>-1.9786666666666666</v>
      </c>
      <c r="N17" s="73">
        <v>0</v>
      </c>
      <c r="O17" s="110">
        <v>37</v>
      </c>
      <c r="P17" s="82">
        <v>0</v>
      </c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3">
        <v>1990</v>
      </c>
      <c r="W17" s="63">
        <v>-17</v>
      </c>
      <c r="X17" s="133">
        <v>1949</v>
      </c>
      <c r="Y17" s="56">
        <v>13</v>
      </c>
    </row>
    <row r="18" spans="1:25" ht="12.75">
      <c r="A18" s="186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3">
        <v>-1.898666666666667</v>
      </c>
      <c r="N18" s="73">
        <v>0</v>
      </c>
      <c r="O18" s="110" t="s">
        <v>440</v>
      </c>
      <c r="P18" s="82">
        <v>0</v>
      </c>
      <c r="Q18" s="78">
        <v>10.2</v>
      </c>
      <c r="R18" s="70">
        <v>1997</v>
      </c>
      <c r="S18" s="63">
        <v>-10.8</v>
      </c>
      <c r="T18" s="70">
        <v>1973</v>
      </c>
      <c r="U18" s="131">
        <v>14.5</v>
      </c>
      <c r="V18" s="133">
        <v>1997</v>
      </c>
      <c r="W18" s="63">
        <v>-15</v>
      </c>
      <c r="X18" s="133">
        <v>1973</v>
      </c>
      <c r="Y18" s="56">
        <v>14</v>
      </c>
    </row>
    <row r="19" spans="1:25" ht="12.75">
      <c r="A19" s="186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3">
        <v>-1.8813333333333335</v>
      </c>
      <c r="N19" s="73">
        <v>0</v>
      </c>
      <c r="O19" s="110" t="s">
        <v>440</v>
      </c>
      <c r="P19" s="82">
        <v>0.3</v>
      </c>
      <c r="Q19" s="64">
        <v>12.3</v>
      </c>
      <c r="R19" s="70">
        <v>1997</v>
      </c>
      <c r="S19" s="63">
        <v>-11.7</v>
      </c>
      <c r="T19" s="70">
        <v>1952</v>
      </c>
      <c r="U19" s="131">
        <v>14.8</v>
      </c>
      <c r="V19" s="133">
        <v>1997</v>
      </c>
      <c r="W19" s="63">
        <v>-14</v>
      </c>
      <c r="X19" s="133">
        <v>1952</v>
      </c>
      <c r="Y19" s="56">
        <v>15</v>
      </c>
    </row>
    <row r="20" spans="1:25" ht="12.75">
      <c r="A20" s="186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3">
        <v>-1.7559999999999998</v>
      </c>
      <c r="N20" s="73">
        <v>0.2</v>
      </c>
      <c r="O20" s="110" t="s">
        <v>440</v>
      </c>
      <c r="P20" s="82">
        <v>0</v>
      </c>
      <c r="Q20" s="63">
        <v>8.5</v>
      </c>
      <c r="R20" s="70">
        <v>1997</v>
      </c>
      <c r="S20" s="63">
        <v>-16.3</v>
      </c>
      <c r="T20" s="70">
        <v>2006</v>
      </c>
      <c r="U20" s="131">
        <v>14.2</v>
      </c>
      <c r="V20" s="133">
        <v>1997</v>
      </c>
      <c r="W20" s="63">
        <v>-13.5</v>
      </c>
      <c r="X20" s="133">
        <v>1996</v>
      </c>
      <c r="Y20" s="56">
        <v>16</v>
      </c>
    </row>
    <row r="21" spans="1:25" ht="12.75">
      <c r="A21" s="186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3">
        <v>-1.715333333333333</v>
      </c>
      <c r="N21" s="73">
        <v>0.2</v>
      </c>
      <c r="O21" s="110" t="s">
        <v>440</v>
      </c>
      <c r="P21" s="82">
        <v>1.1</v>
      </c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3">
        <v>1953</v>
      </c>
      <c r="W21" s="63">
        <v>-13.6</v>
      </c>
      <c r="X21" s="133">
        <v>1982</v>
      </c>
      <c r="Y21" s="56">
        <v>17</v>
      </c>
    </row>
    <row r="22" spans="1:25" ht="12.75">
      <c r="A22" s="186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3">
        <v>-1.7706666666666666</v>
      </c>
      <c r="N22" s="73">
        <v>9.2</v>
      </c>
      <c r="O22" s="117">
        <v>29</v>
      </c>
      <c r="P22" s="82">
        <v>0</v>
      </c>
      <c r="Q22" s="63">
        <v>8.3</v>
      </c>
      <c r="R22" s="70">
        <v>2002</v>
      </c>
      <c r="S22" s="63">
        <v>-13.3</v>
      </c>
      <c r="T22" s="70">
        <v>1980</v>
      </c>
      <c r="U22" s="188">
        <v>11.9</v>
      </c>
      <c r="V22" s="133">
        <v>2007</v>
      </c>
      <c r="W22" s="63">
        <v>-15.6</v>
      </c>
      <c r="X22" s="133">
        <v>1980</v>
      </c>
      <c r="Y22" s="56">
        <v>18</v>
      </c>
    </row>
    <row r="23" spans="1:25" ht="12.75">
      <c r="A23" s="186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3">
        <v>-1.821333333333333</v>
      </c>
      <c r="N23" s="73">
        <v>0</v>
      </c>
      <c r="O23" s="110" t="s">
        <v>440</v>
      </c>
      <c r="P23" s="82">
        <v>0</v>
      </c>
      <c r="Q23" s="63">
        <v>7.1</v>
      </c>
      <c r="R23" s="70">
        <v>1972</v>
      </c>
      <c r="S23" s="63">
        <v>-16.6</v>
      </c>
      <c r="T23" s="70">
        <v>1977</v>
      </c>
      <c r="U23" s="131">
        <v>12.6</v>
      </c>
      <c r="V23" s="133">
        <v>2006</v>
      </c>
      <c r="W23" s="63">
        <v>-20</v>
      </c>
      <c r="X23" s="133">
        <v>1980</v>
      </c>
      <c r="Y23" s="56">
        <v>19</v>
      </c>
    </row>
    <row r="24" spans="1:25" ht="12.75">
      <c r="A24" s="186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3">
        <v>-1.8659999999999997</v>
      </c>
      <c r="N24" s="73">
        <v>0.1</v>
      </c>
      <c r="O24" s="110" t="s">
        <v>440</v>
      </c>
      <c r="P24" s="82">
        <v>0</v>
      </c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3">
        <v>1979</v>
      </c>
      <c r="W24" s="63">
        <v>-18.5</v>
      </c>
      <c r="X24" s="133">
        <v>1977</v>
      </c>
      <c r="Y24" s="56">
        <v>20</v>
      </c>
    </row>
    <row r="25" spans="1:25" ht="12.75">
      <c r="A25" s="186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3">
        <v>-1.97</v>
      </c>
      <c r="N25" s="73">
        <v>3.6</v>
      </c>
      <c r="O25" s="117">
        <v>26</v>
      </c>
      <c r="P25" s="82">
        <v>0</v>
      </c>
      <c r="Q25" s="63">
        <v>9.4</v>
      </c>
      <c r="R25" s="70">
        <v>1964</v>
      </c>
      <c r="S25" s="63">
        <v>-16.3</v>
      </c>
      <c r="T25" s="70">
        <v>1973</v>
      </c>
      <c r="U25" s="187">
        <v>15.1</v>
      </c>
      <c r="V25" s="133">
        <v>1964</v>
      </c>
      <c r="W25" s="63">
        <v>-18.8</v>
      </c>
      <c r="X25" s="133">
        <v>1889</v>
      </c>
      <c r="Y25" s="56">
        <v>21</v>
      </c>
    </row>
    <row r="26" spans="1:25" ht="12.75">
      <c r="A26" s="186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3">
        <v>-2.049333333333333</v>
      </c>
      <c r="N26" s="73">
        <v>6.9</v>
      </c>
      <c r="O26" s="117">
        <v>24</v>
      </c>
      <c r="P26" s="82">
        <v>0</v>
      </c>
      <c r="Q26" s="63">
        <v>8</v>
      </c>
      <c r="R26" s="70">
        <v>1962</v>
      </c>
      <c r="S26" s="63">
        <v>-12</v>
      </c>
      <c r="T26" s="70">
        <v>1995</v>
      </c>
      <c r="U26" s="131">
        <v>10.8</v>
      </c>
      <c r="V26" s="133">
        <v>2001</v>
      </c>
      <c r="W26" s="63">
        <v>-18</v>
      </c>
      <c r="X26" s="133">
        <v>1973</v>
      </c>
      <c r="Y26" s="56">
        <v>22</v>
      </c>
    </row>
    <row r="27" spans="1:25" ht="12.75">
      <c r="A27" s="186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3">
        <v>-2.119333333333333</v>
      </c>
      <c r="N27" s="73">
        <v>8.9</v>
      </c>
      <c r="O27" s="117">
        <v>38</v>
      </c>
      <c r="P27" s="82">
        <v>0</v>
      </c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3">
        <v>2001</v>
      </c>
      <c r="W27" s="63">
        <v>-17</v>
      </c>
      <c r="X27" s="133">
        <v>1973</v>
      </c>
      <c r="Y27" s="56">
        <v>23</v>
      </c>
    </row>
    <row r="28" spans="1:25" ht="12.75">
      <c r="A28" s="186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3">
        <v>-2.1453333333333333</v>
      </c>
      <c r="N28" s="73">
        <v>0</v>
      </c>
      <c r="O28" s="110">
        <v>35</v>
      </c>
      <c r="P28" s="82">
        <v>0</v>
      </c>
      <c r="Q28" s="63">
        <v>7.9</v>
      </c>
      <c r="R28" s="70">
        <v>2006</v>
      </c>
      <c r="S28" s="63">
        <v>-14</v>
      </c>
      <c r="T28" s="70">
        <v>1988</v>
      </c>
      <c r="U28" s="131">
        <v>11.5</v>
      </c>
      <c r="V28" s="133">
        <v>2006</v>
      </c>
      <c r="W28" s="63">
        <v>-18</v>
      </c>
      <c r="X28" s="133">
        <v>1973</v>
      </c>
      <c r="Y28" s="56">
        <v>24</v>
      </c>
    </row>
    <row r="29" spans="1:25" ht="12.75">
      <c r="A29" s="186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3">
        <v>-2.1293333333333333</v>
      </c>
      <c r="N29" s="73">
        <v>7.7</v>
      </c>
      <c r="O29" s="110">
        <v>42</v>
      </c>
      <c r="P29" s="82">
        <v>1.3</v>
      </c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3">
        <v>2005</v>
      </c>
      <c r="W29" s="63">
        <v>-18</v>
      </c>
      <c r="X29" s="133">
        <v>1988</v>
      </c>
      <c r="Y29" s="56">
        <v>25</v>
      </c>
    </row>
    <row r="30" spans="1:25" ht="12.75">
      <c r="A30" s="186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3">
        <v>-2.1573333333333333</v>
      </c>
      <c r="N30" s="73">
        <v>2.7</v>
      </c>
      <c r="O30" s="110">
        <v>43</v>
      </c>
      <c r="P30" s="82">
        <v>0</v>
      </c>
      <c r="Q30" s="63">
        <v>9.1</v>
      </c>
      <c r="R30" s="70">
        <v>1991</v>
      </c>
      <c r="S30" s="38">
        <v>-17.3</v>
      </c>
      <c r="T30" s="70">
        <v>1995</v>
      </c>
      <c r="U30" s="131">
        <v>11.1</v>
      </c>
      <c r="V30" s="133">
        <v>1991</v>
      </c>
      <c r="W30" s="38">
        <v>-20.6</v>
      </c>
      <c r="X30" s="133">
        <v>1995</v>
      </c>
      <c r="Y30" s="56">
        <v>26</v>
      </c>
    </row>
    <row r="31" spans="1:25" ht="12.75">
      <c r="A31" s="186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3">
        <v>-2.1633333333333336</v>
      </c>
      <c r="N31" s="73">
        <v>0.2</v>
      </c>
      <c r="O31" s="110">
        <v>40</v>
      </c>
      <c r="P31" s="82">
        <v>0</v>
      </c>
      <c r="Q31" s="63">
        <v>7.5</v>
      </c>
      <c r="R31" s="70">
        <v>2008</v>
      </c>
      <c r="S31" s="63">
        <v>-16.8</v>
      </c>
      <c r="T31" s="70">
        <v>1995</v>
      </c>
      <c r="U31" s="131">
        <v>11.1</v>
      </c>
      <c r="V31" s="133">
        <v>1991</v>
      </c>
      <c r="W31" s="63">
        <v>-19.3</v>
      </c>
      <c r="X31" s="133">
        <v>1995</v>
      </c>
      <c r="Y31" s="56">
        <v>27</v>
      </c>
    </row>
    <row r="32" spans="1:25" ht="12.75">
      <c r="A32" s="186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5">
        <v>4.9</v>
      </c>
      <c r="K32" s="64">
        <v>8.8</v>
      </c>
      <c r="L32" s="65">
        <f t="shared" si="0"/>
        <v>6.9</v>
      </c>
      <c r="M32" s="63">
        <v>-2.111333333333334</v>
      </c>
      <c r="N32" s="73">
        <v>0</v>
      </c>
      <c r="O32" s="110" t="s">
        <v>443</v>
      </c>
      <c r="P32" s="82">
        <v>0</v>
      </c>
      <c r="Q32" s="63">
        <v>7.2</v>
      </c>
      <c r="R32" s="70">
        <v>2006</v>
      </c>
      <c r="S32" s="78">
        <v>-15.1</v>
      </c>
      <c r="T32" s="70">
        <v>1965</v>
      </c>
      <c r="U32" s="131">
        <v>10.5</v>
      </c>
      <c r="V32" s="133">
        <v>1991</v>
      </c>
      <c r="W32" s="63">
        <v>-20.2</v>
      </c>
      <c r="X32" s="133">
        <v>1965</v>
      </c>
      <c r="Y32" s="56">
        <v>28</v>
      </c>
    </row>
    <row r="33" spans="1:25" ht="12.75">
      <c r="A33" s="186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3">
        <v>-2.14</v>
      </c>
      <c r="N33" s="73">
        <v>0.3</v>
      </c>
      <c r="O33" s="110" t="s">
        <v>443</v>
      </c>
      <c r="P33" s="82">
        <v>0</v>
      </c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3">
        <v>1982</v>
      </c>
      <c r="W33" s="63">
        <v>-17.1</v>
      </c>
      <c r="X33" s="133">
        <v>1975</v>
      </c>
      <c r="Y33" s="56">
        <v>29</v>
      </c>
    </row>
    <row r="34" spans="1:25" ht="12.75">
      <c r="A34" s="186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3">
        <v>-2.180666666666667</v>
      </c>
      <c r="N34" s="73">
        <v>1.7</v>
      </c>
      <c r="O34" s="110" t="s">
        <v>440</v>
      </c>
      <c r="P34" s="82">
        <v>0</v>
      </c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3">
        <v>1991</v>
      </c>
      <c r="W34" s="63">
        <v>-16.1</v>
      </c>
      <c r="X34" s="133">
        <v>1995</v>
      </c>
      <c r="Y34" s="56">
        <v>30</v>
      </c>
    </row>
    <row r="35" spans="1:25" ht="12.75">
      <c r="A35" s="186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3">
        <v>-2.2840000000000003</v>
      </c>
      <c r="N35" s="73">
        <v>0.3</v>
      </c>
      <c r="O35" s="110" t="s">
        <v>440</v>
      </c>
      <c r="P35" s="82">
        <v>1.3</v>
      </c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3">
        <v>1971</v>
      </c>
      <c r="W35" s="63">
        <v>-16.7</v>
      </c>
      <c r="X35" s="133">
        <v>1976</v>
      </c>
      <c r="Y35" s="56">
        <v>31</v>
      </c>
    </row>
    <row r="36" spans="1:24" ht="12.75">
      <c r="A36" s="189"/>
      <c r="B36" s="190"/>
      <c r="C36" s="189"/>
      <c r="D36" s="189"/>
      <c r="E36" s="191"/>
      <c r="F36" s="191"/>
      <c r="G36" s="192"/>
      <c r="H36" s="192"/>
      <c r="I36" s="192"/>
      <c r="J36" s="193"/>
      <c r="K36" s="194"/>
      <c r="L36" s="195"/>
      <c r="M36" s="195"/>
      <c r="N36" s="73"/>
      <c r="O36" s="117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77</v>
      </c>
      <c r="B37" s="114">
        <f aca="true" t="shared" si="1" ref="B37:K37">AVERAGE(B5:B35)</f>
        <v>0.0032258064516129097</v>
      </c>
      <c r="C37" s="114">
        <f t="shared" si="1"/>
        <v>0.16774193548387084</v>
      </c>
      <c r="D37" s="114">
        <f t="shared" si="1"/>
        <v>0.6677419354838711</v>
      </c>
      <c r="E37" s="114">
        <f t="shared" si="1"/>
        <v>0.23548387096774195</v>
      </c>
      <c r="F37" s="114">
        <f t="shared" si="1"/>
        <v>0.9451612903225804</v>
      </c>
      <c r="G37" s="114">
        <f t="shared" si="1"/>
        <v>0.19032258064516142</v>
      </c>
      <c r="H37" s="114">
        <f t="shared" si="1"/>
        <v>-0.07419354838709669</v>
      </c>
      <c r="I37" s="114">
        <f t="shared" si="1"/>
        <v>-0.05161290322580658</v>
      </c>
      <c r="J37" s="142">
        <f t="shared" si="1"/>
        <v>-2.729032258064516</v>
      </c>
      <c r="K37" s="104">
        <f t="shared" si="1"/>
        <v>3.067741935483871</v>
      </c>
      <c r="L37" s="114">
        <f>AVERAGE(L5:L35)</f>
        <v>0.2834677419354838</v>
      </c>
      <c r="M37" s="65"/>
      <c r="N37" s="73">
        <v>72.7</v>
      </c>
      <c r="O37" s="117">
        <f>SUM(O5:O34)</f>
        <v>788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78</v>
      </c>
      <c r="K38" s="24"/>
      <c r="L38" s="56"/>
      <c r="M38" s="65">
        <v>2.3</v>
      </c>
      <c r="N38" s="195"/>
      <c r="O38" s="196"/>
      <c r="P38" s="197"/>
      <c r="Q38" s="180"/>
      <c r="R38" s="180"/>
      <c r="S38" s="180"/>
      <c r="T38" s="180"/>
      <c r="U38" s="180"/>
      <c r="V38" s="180"/>
      <c r="W38" s="180"/>
      <c r="X38" s="163"/>
    </row>
    <row r="39" spans="1:24" ht="12.75">
      <c r="A39" s="37"/>
      <c r="B39" s="24" t="s">
        <v>336</v>
      </c>
      <c r="C39" s="24"/>
      <c r="D39" s="24"/>
      <c r="E39" s="56"/>
      <c r="F39" s="56"/>
      <c r="G39" s="56"/>
      <c r="H39" s="65" t="s">
        <v>113</v>
      </c>
      <c r="I39" s="38"/>
      <c r="J39" s="64"/>
      <c r="K39" s="65">
        <v>-2.1</v>
      </c>
      <c r="L39" s="63"/>
      <c r="M39" s="195"/>
      <c r="N39" s="195"/>
      <c r="O39" s="186"/>
      <c r="P39" s="197"/>
      <c r="Q39" s="189"/>
      <c r="R39" s="189"/>
      <c r="S39" s="189"/>
      <c r="T39" s="189"/>
      <c r="U39" s="189"/>
      <c r="V39" s="189"/>
      <c r="W39" s="189"/>
      <c r="X39" s="163"/>
    </row>
    <row r="40" spans="1:24" ht="12.75">
      <c r="A40" s="37"/>
      <c r="B40" s="24" t="s">
        <v>337</v>
      </c>
      <c r="C40" s="24"/>
      <c r="D40" s="24"/>
      <c r="E40" s="24"/>
      <c r="F40" s="56"/>
      <c r="G40" s="56"/>
      <c r="H40" s="65" t="s">
        <v>115</v>
      </c>
      <c r="I40" s="38"/>
      <c r="J40" s="64"/>
      <c r="K40" s="65">
        <v>-1.5</v>
      </c>
      <c r="L40" s="56"/>
      <c r="M40" s="189"/>
      <c r="N40" s="189"/>
      <c r="O40" s="186"/>
      <c r="P40" s="197"/>
      <c r="Q40" s="189"/>
      <c r="R40" s="189"/>
      <c r="S40" s="189"/>
      <c r="T40" s="189"/>
      <c r="U40" s="189"/>
      <c r="V40" s="189"/>
      <c r="W40" s="189"/>
      <c r="X40" s="163"/>
    </row>
    <row r="41" spans="1:24" ht="12.75">
      <c r="A41" s="37"/>
      <c r="B41" s="24" t="s">
        <v>338</v>
      </c>
      <c r="C41" s="24"/>
      <c r="D41" s="24"/>
      <c r="E41" s="24"/>
      <c r="F41" s="24"/>
      <c r="G41" s="56"/>
      <c r="H41" s="24" t="s">
        <v>412</v>
      </c>
      <c r="I41" s="24"/>
      <c r="J41" s="24"/>
      <c r="K41" s="65">
        <v>-0.5</v>
      </c>
      <c r="L41" s="56"/>
      <c r="M41" s="258"/>
      <c r="N41" s="258"/>
      <c r="O41" s="258"/>
      <c r="P41" s="199"/>
      <c r="Q41" s="198"/>
      <c r="R41" s="198"/>
      <c r="S41" s="198"/>
      <c r="T41" s="198"/>
      <c r="U41" s="198"/>
      <c r="V41" s="198"/>
      <c r="W41" s="198"/>
      <c r="X41" s="163"/>
    </row>
    <row r="42" spans="1:24" ht="12.75">
      <c r="A42" s="37"/>
      <c r="B42" s="65" t="s">
        <v>339</v>
      </c>
      <c r="C42" s="56"/>
      <c r="D42" s="56"/>
      <c r="E42" s="56"/>
      <c r="F42" s="56"/>
      <c r="G42" s="56"/>
      <c r="H42" s="24" t="s">
        <v>88</v>
      </c>
      <c r="I42" s="24"/>
      <c r="J42" s="56"/>
      <c r="K42" s="65">
        <v>55.2</v>
      </c>
      <c r="L42" s="56"/>
      <c r="M42" s="189"/>
      <c r="N42" s="189"/>
      <c r="O42" s="186"/>
      <c r="P42" s="197"/>
      <c r="Q42" s="189"/>
      <c r="R42" s="189"/>
      <c r="S42" s="189"/>
      <c r="T42" s="189"/>
      <c r="U42" s="189"/>
      <c r="V42" s="189"/>
      <c r="W42" s="189"/>
      <c r="X42" s="163"/>
    </row>
    <row r="43" spans="2:16" ht="12.75">
      <c r="B43" s="24" t="s">
        <v>340</v>
      </c>
      <c r="C43" s="24"/>
      <c r="D43" s="24"/>
      <c r="E43" s="24"/>
      <c r="F43" s="56"/>
      <c r="G43" s="56"/>
      <c r="H43" s="24" t="s">
        <v>119</v>
      </c>
      <c r="I43" s="56"/>
      <c r="J43" s="56"/>
      <c r="K43" s="65">
        <v>6.8</v>
      </c>
      <c r="L43" s="56"/>
      <c r="O43" s="177"/>
      <c r="P43" s="178"/>
    </row>
    <row r="44" spans="2:16" ht="12.75">
      <c r="B44" s="24" t="s">
        <v>341</v>
      </c>
      <c r="C44" s="24"/>
      <c r="D44" s="24"/>
      <c r="E44" s="56"/>
      <c r="F44" s="56"/>
      <c r="G44" s="56"/>
      <c r="H44" s="24" t="s">
        <v>92</v>
      </c>
      <c r="I44" s="24"/>
      <c r="J44" s="56"/>
      <c r="K44" s="24">
        <v>61.1</v>
      </c>
      <c r="L44" s="56"/>
      <c r="P44" s="178"/>
    </row>
    <row r="45" spans="8:16" ht="12.75">
      <c r="H45" s="24" t="s">
        <v>93</v>
      </c>
      <c r="I45" s="24"/>
      <c r="K45" s="65">
        <v>7.4</v>
      </c>
      <c r="P45" s="178"/>
    </row>
    <row r="46" spans="2:16" ht="12.75">
      <c r="B46" s="176" t="s">
        <v>411</v>
      </c>
      <c r="C46" s="1"/>
      <c r="D46" s="1"/>
      <c r="E46" s="1"/>
      <c r="O46" s="177"/>
      <c r="P46" s="178"/>
    </row>
    <row r="47" spans="2:24" ht="13.5">
      <c r="B47" s="10" t="s">
        <v>5</v>
      </c>
      <c r="H47" s="179"/>
      <c r="M47" s="13" t="s">
        <v>6</v>
      </c>
      <c r="N47" s="177"/>
      <c r="O47" s="177"/>
      <c r="P47" s="178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0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332</v>
      </c>
      <c r="P48" s="178" t="s">
        <v>333</v>
      </c>
      <c r="Q48" s="181" t="s">
        <v>19</v>
      </c>
      <c r="R48" s="181" t="s">
        <v>20</v>
      </c>
      <c r="S48" s="181" t="s">
        <v>30</v>
      </c>
      <c r="T48" s="181" t="s">
        <v>20</v>
      </c>
      <c r="U48" s="181" t="s">
        <v>19</v>
      </c>
      <c r="V48" s="181" t="s">
        <v>20</v>
      </c>
      <c r="W48" s="181" t="s">
        <v>30</v>
      </c>
      <c r="X48" s="182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3"/>
      <c r="O49" s="73" t="s">
        <v>40</v>
      </c>
      <c r="P49" s="106"/>
      <c r="Q49" s="184" t="s">
        <v>334</v>
      </c>
      <c r="R49" s="184"/>
      <c r="S49" s="185"/>
      <c r="T49" s="185"/>
      <c r="U49" s="184" t="s">
        <v>335</v>
      </c>
      <c r="V49" s="184"/>
      <c r="W49" s="185"/>
      <c r="X49" s="62"/>
    </row>
    <row r="50" spans="1:25" ht="12.75">
      <c r="A50" s="186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7">
        <v>2.6</v>
      </c>
      <c r="H50" s="217">
        <v>1.4</v>
      </c>
      <c r="I50" s="217">
        <v>1.8</v>
      </c>
      <c r="J50" s="84">
        <v>1.8</v>
      </c>
      <c r="K50" s="85">
        <v>7.9</v>
      </c>
      <c r="L50" s="245">
        <f aca="true" t="shared" si="2" ref="L50:L78">AVERAGE(B50:I50)</f>
        <v>3.4000000000000004</v>
      </c>
      <c r="M50" s="66">
        <v>-2.3853333333333335</v>
      </c>
      <c r="N50" s="77">
        <v>0.2</v>
      </c>
      <c r="O50" s="241" t="s">
        <v>460</v>
      </c>
      <c r="P50" s="67"/>
      <c r="Q50" s="66">
        <v>8.7</v>
      </c>
      <c r="R50" s="115">
        <v>2005</v>
      </c>
      <c r="S50" s="84">
        <v>-17.7</v>
      </c>
      <c r="T50" s="237">
        <v>1969</v>
      </c>
      <c r="U50" s="238">
        <v>11.5</v>
      </c>
      <c r="V50" s="239">
        <v>2005</v>
      </c>
      <c r="W50" s="217">
        <v>-20.5</v>
      </c>
      <c r="X50" s="239">
        <v>1969</v>
      </c>
      <c r="Y50" s="62">
        <v>1</v>
      </c>
    </row>
    <row r="51" spans="1:25" ht="12.75">
      <c r="A51" s="186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7">
        <v>1.8</v>
      </c>
      <c r="H51" s="217">
        <v>1</v>
      </c>
      <c r="I51" s="217">
        <v>1</v>
      </c>
      <c r="J51" s="84">
        <v>0.6</v>
      </c>
      <c r="K51" s="112">
        <v>3.1</v>
      </c>
      <c r="L51" s="245">
        <f t="shared" si="2"/>
        <v>1.2374999999999998</v>
      </c>
      <c r="M51" s="66">
        <v>-2.41</v>
      </c>
      <c r="N51" s="77">
        <v>2.9</v>
      </c>
      <c r="O51" s="241" t="s">
        <v>460</v>
      </c>
      <c r="P51" s="67"/>
      <c r="Q51" s="66">
        <v>8</v>
      </c>
      <c r="R51" s="115">
        <v>1959</v>
      </c>
      <c r="S51" s="84">
        <v>-17.7</v>
      </c>
      <c r="T51" s="237">
        <v>1968</v>
      </c>
      <c r="U51" s="238">
        <v>12</v>
      </c>
      <c r="V51" s="239">
        <v>1932</v>
      </c>
      <c r="W51" s="217">
        <v>-20.6</v>
      </c>
      <c r="X51" s="239">
        <v>1968</v>
      </c>
      <c r="Y51" s="62">
        <v>2</v>
      </c>
    </row>
    <row r="52" spans="1:25" ht="12.75">
      <c r="A52" s="186">
        <v>3</v>
      </c>
      <c r="B52" s="238">
        <v>7.4</v>
      </c>
      <c r="C52" s="66">
        <v>6.8</v>
      </c>
      <c r="D52" s="66">
        <v>4.8</v>
      </c>
      <c r="E52" s="66">
        <v>4</v>
      </c>
      <c r="F52" s="66">
        <v>3.6</v>
      </c>
      <c r="G52" s="217">
        <v>2.6</v>
      </c>
      <c r="H52" s="217">
        <v>1.6</v>
      </c>
      <c r="I52" s="217">
        <v>1.4</v>
      </c>
      <c r="J52" s="84">
        <v>0.6</v>
      </c>
      <c r="K52" s="85">
        <v>8.2</v>
      </c>
      <c r="L52" s="245">
        <f t="shared" si="2"/>
        <v>4.025</v>
      </c>
      <c r="M52" s="66">
        <v>-2.432</v>
      </c>
      <c r="N52" s="77"/>
      <c r="O52" s="241" t="s">
        <v>460</v>
      </c>
      <c r="P52" s="67"/>
      <c r="Q52" s="66">
        <v>7.5</v>
      </c>
      <c r="R52" s="115">
        <v>1965</v>
      </c>
      <c r="S52" s="66">
        <v>-15</v>
      </c>
      <c r="T52" s="237">
        <v>1980</v>
      </c>
      <c r="U52" s="238">
        <v>12.4</v>
      </c>
      <c r="V52" s="239">
        <v>1971</v>
      </c>
      <c r="W52" s="240">
        <v>-21.2</v>
      </c>
      <c r="X52" s="239">
        <v>1968</v>
      </c>
      <c r="Y52" s="62">
        <v>3</v>
      </c>
    </row>
    <row r="53" spans="1:25" ht="12.75">
      <c r="A53" s="186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7">
        <v>1.9</v>
      </c>
      <c r="H53" s="217">
        <v>4.1</v>
      </c>
      <c r="I53" s="217">
        <v>1.2</v>
      </c>
      <c r="J53" s="84">
        <v>0.1</v>
      </c>
      <c r="K53" s="85">
        <v>4</v>
      </c>
      <c r="L53" s="245">
        <f t="shared" si="2"/>
        <v>2.1999999999999997</v>
      </c>
      <c r="M53" s="66">
        <v>-2.4593333333333334</v>
      </c>
      <c r="N53" s="77">
        <v>0.1</v>
      </c>
      <c r="O53" s="241" t="s">
        <v>460</v>
      </c>
      <c r="P53" s="67"/>
      <c r="Q53" s="66">
        <v>8.5</v>
      </c>
      <c r="R53" s="115">
        <v>1965</v>
      </c>
      <c r="S53" s="66">
        <v>-13.8</v>
      </c>
      <c r="T53" s="237">
        <v>1981</v>
      </c>
      <c r="U53" s="238">
        <v>12.1</v>
      </c>
      <c r="V53" s="239">
        <v>1965</v>
      </c>
      <c r="W53" s="217">
        <v>-19.2</v>
      </c>
      <c r="X53" s="239">
        <v>1984</v>
      </c>
      <c r="Y53" s="62">
        <v>4</v>
      </c>
    </row>
    <row r="54" spans="1:25" ht="12.75">
      <c r="A54" s="186">
        <v>5</v>
      </c>
      <c r="B54" s="238">
        <v>1.6</v>
      </c>
      <c r="C54" s="66">
        <v>0.4</v>
      </c>
      <c r="D54" s="66">
        <v>-2.1</v>
      </c>
      <c r="E54" s="66">
        <v>-3.3</v>
      </c>
      <c r="F54" s="66">
        <v>-1.2</v>
      </c>
      <c r="G54" s="217">
        <v>-2.9</v>
      </c>
      <c r="H54" s="217">
        <v>-4</v>
      </c>
      <c r="I54" s="217">
        <v>-2</v>
      </c>
      <c r="J54" s="84">
        <v>-4.1</v>
      </c>
      <c r="K54" s="112">
        <v>2.6</v>
      </c>
      <c r="L54" s="245">
        <f t="shared" si="2"/>
        <v>-1.6875</v>
      </c>
      <c r="M54" s="66">
        <v>-2.390666666666667</v>
      </c>
      <c r="N54" s="77">
        <v>0</v>
      </c>
      <c r="O54" s="241" t="s">
        <v>460</v>
      </c>
      <c r="P54" s="67"/>
      <c r="Q54" s="66">
        <v>8.7</v>
      </c>
      <c r="R54" s="115">
        <v>1991</v>
      </c>
      <c r="S54" s="66">
        <v>-12.6</v>
      </c>
      <c r="T54" s="237">
        <v>1961</v>
      </c>
      <c r="U54" s="238">
        <v>10.8</v>
      </c>
      <c r="V54" s="239">
        <v>2006</v>
      </c>
      <c r="W54" s="217">
        <v>-16.2</v>
      </c>
      <c r="X54" s="239">
        <v>1961</v>
      </c>
      <c r="Y54" s="62">
        <v>5</v>
      </c>
    </row>
    <row r="55" spans="1:25" ht="12.75">
      <c r="A55" s="186">
        <v>6</v>
      </c>
      <c r="B55" s="238">
        <v>3.6</v>
      </c>
      <c r="C55" s="66">
        <v>5.6</v>
      </c>
      <c r="D55" s="66">
        <v>7.9</v>
      </c>
      <c r="E55" s="66">
        <v>8.7</v>
      </c>
      <c r="F55" s="66">
        <v>10.5</v>
      </c>
      <c r="G55" s="217">
        <v>9.7</v>
      </c>
      <c r="H55" s="217">
        <v>6.6</v>
      </c>
      <c r="I55" s="217">
        <v>6.4</v>
      </c>
      <c r="J55" s="84">
        <v>-2</v>
      </c>
      <c r="K55" s="85">
        <v>11</v>
      </c>
      <c r="L55" s="245">
        <f t="shared" si="2"/>
        <v>7.375</v>
      </c>
      <c r="M55" s="66">
        <v>-2.378</v>
      </c>
      <c r="N55" s="77">
        <v>0</v>
      </c>
      <c r="O55" s="241" t="s">
        <v>460</v>
      </c>
      <c r="P55" s="67"/>
      <c r="Q55" s="66">
        <v>9.4</v>
      </c>
      <c r="R55" s="115">
        <v>1965</v>
      </c>
      <c r="S55" s="72">
        <v>-15.8</v>
      </c>
      <c r="T55" s="237">
        <v>1969</v>
      </c>
      <c r="U55" s="238">
        <v>11.6</v>
      </c>
      <c r="V55" s="239">
        <v>1965</v>
      </c>
      <c r="W55" s="217">
        <v>-15.1</v>
      </c>
      <c r="X55" s="239">
        <v>1981</v>
      </c>
      <c r="Y55" s="62">
        <v>6</v>
      </c>
    </row>
    <row r="56" spans="1:25" ht="12.75">
      <c r="A56" s="186">
        <v>7</v>
      </c>
      <c r="B56" s="238">
        <v>7</v>
      </c>
      <c r="C56" s="66">
        <v>5</v>
      </c>
      <c r="D56" s="66">
        <v>6.1</v>
      </c>
      <c r="E56" s="66">
        <v>7.4</v>
      </c>
      <c r="F56" s="66">
        <v>8.23</v>
      </c>
      <c r="G56" s="217">
        <v>6.9</v>
      </c>
      <c r="H56" s="217">
        <v>5.8</v>
      </c>
      <c r="I56" s="217">
        <v>6</v>
      </c>
      <c r="J56" s="84">
        <v>1.9</v>
      </c>
      <c r="K56" s="85">
        <v>8.7</v>
      </c>
      <c r="L56" s="245">
        <f t="shared" si="2"/>
        <v>6.55375</v>
      </c>
      <c r="M56" s="66">
        <v>-2.4033333333333333</v>
      </c>
      <c r="N56" s="77"/>
      <c r="O56" s="241" t="s">
        <v>460</v>
      </c>
      <c r="P56" s="67"/>
      <c r="Q56" s="66">
        <v>10.1</v>
      </c>
      <c r="R56" s="115">
        <v>1960</v>
      </c>
      <c r="S56" s="66">
        <v>-16.3</v>
      </c>
      <c r="T56" s="239">
        <v>1969</v>
      </c>
      <c r="U56" s="238">
        <v>13.2</v>
      </c>
      <c r="V56" s="239">
        <v>1935</v>
      </c>
      <c r="W56" s="217">
        <v>-19</v>
      </c>
      <c r="X56" s="239">
        <v>1955</v>
      </c>
      <c r="Y56" s="62">
        <v>7</v>
      </c>
    </row>
    <row r="57" spans="1:25" ht="12.75">
      <c r="A57" s="186">
        <v>8</v>
      </c>
      <c r="B57" s="242">
        <v>4.5</v>
      </c>
      <c r="C57" s="66">
        <v>4.5</v>
      </c>
      <c r="D57" s="66">
        <v>4.4</v>
      </c>
      <c r="E57" s="66">
        <v>3.3</v>
      </c>
      <c r="F57" s="66">
        <v>3.9</v>
      </c>
      <c r="G57" s="217">
        <v>3.9</v>
      </c>
      <c r="H57" s="217">
        <v>3.2</v>
      </c>
      <c r="I57" s="217">
        <v>1.6</v>
      </c>
      <c r="J57" s="84">
        <v>1.3</v>
      </c>
      <c r="K57" s="85">
        <v>6</v>
      </c>
      <c r="L57" s="245">
        <f t="shared" si="2"/>
        <v>3.6624999999999996</v>
      </c>
      <c r="M57" s="66">
        <v>-2.41</v>
      </c>
      <c r="N57" s="77">
        <v>0</v>
      </c>
      <c r="O57" s="241"/>
      <c r="P57" s="67"/>
      <c r="Q57" s="66">
        <v>9.7</v>
      </c>
      <c r="R57" s="115">
        <v>1983</v>
      </c>
      <c r="S57" s="66">
        <v>-13.7</v>
      </c>
      <c r="T57" s="239">
        <v>1995</v>
      </c>
      <c r="U57" s="238">
        <v>11</v>
      </c>
      <c r="V57" s="239">
        <v>1960</v>
      </c>
      <c r="W57" s="217">
        <v>-17.5</v>
      </c>
      <c r="X57" s="239">
        <v>1969</v>
      </c>
      <c r="Y57" s="62">
        <v>8</v>
      </c>
    </row>
    <row r="58" spans="1:25" ht="12.75">
      <c r="A58" s="186">
        <v>9</v>
      </c>
      <c r="B58" s="238">
        <v>0.4</v>
      </c>
      <c r="C58" s="66">
        <v>2.2</v>
      </c>
      <c r="D58" s="66">
        <v>1</v>
      </c>
      <c r="E58" s="66">
        <v>-0.8</v>
      </c>
      <c r="F58" s="66">
        <v>2.2</v>
      </c>
      <c r="G58" s="217">
        <v>2.8</v>
      </c>
      <c r="H58" s="217">
        <v>3.2</v>
      </c>
      <c r="I58" s="217">
        <v>7.2</v>
      </c>
      <c r="J58" s="84">
        <v>-0.8</v>
      </c>
      <c r="K58" s="112">
        <v>9.1</v>
      </c>
      <c r="L58" s="245">
        <f t="shared" si="2"/>
        <v>2.275</v>
      </c>
      <c r="M58" s="66">
        <v>-2.452666666666666</v>
      </c>
      <c r="N58" s="77">
        <v>2.8</v>
      </c>
      <c r="O58" s="241" t="s">
        <v>460</v>
      </c>
      <c r="P58" s="67"/>
      <c r="Q58" s="66">
        <v>6.3</v>
      </c>
      <c r="R58" s="115">
        <v>1993</v>
      </c>
      <c r="S58" s="66">
        <v>-13.5</v>
      </c>
      <c r="T58" s="239">
        <v>1995</v>
      </c>
      <c r="U58" s="238">
        <v>11</v>
      </c>
      <c r="V58" s="239">
        <v>1983</v>
      </c>
      <c r="W58" s="217">
        <v>-16.8</v>
      </c>
      <c r="X58" s="239">
        <v>1995</v>
      </c>
      <c r="Y58" s="62">
        <v>9</v>
      </c>
    </row>
    <row r="59" spans="1:25" ht="12.75">
      <c r="A59" s="186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7">
        <v>3.3</v>
      </c>
      <c r="H59" s="217">
        <v>1.9</v>
      </c>
      <c r="I59" s="217">
        <v>1.7</v>
      </c>
      <c r="J59" s="84">
        <v>1.6</v>
      </c>
      <c r="K59" s="85">
        <v>8.7</v>
      </c>
      <c r="L59" s="245">
        <f t="shared" si="2"/>
        <v>3.3374999999999995</v>
      </c>
      <c r="M59" s="66">
        <v>-2.3419999999999996</v>
      </c>
      <c r="N59" s="77">
        <v>4.2</v>
      </c>
      <c r="O59" s="241"/>
      <c r="P59" s="67"/>
      <c r="Q59" s="66">
        <v>6.3</v>
      </c>
      <c r="R59" s="115">
        <v>1965</v>
      </c>
      <c r="S59" s="66">
        <v>-13.1</v>
      </c>
      <c r="T59" s="239">
        <v>1995</v>
      </c>
      <c r="U59" s="238">
        <v>10</v>
      </c>
      <c r="V59" s="239">
        <v>1984</v>
      </c>
      <c r="W59" s="217">
        <v>-19.8</v>
      </c>
      <c r="X59" s="239">
        <v>1955</v>
      </c>
      <c r="Y59" s="62">
        <v>10</v>
      </c>
    </row>
    <row r="60" spans="1:25" ht="12.75">
      <c r="A60" s="186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7">
        <v>4.6</v>
      </c>
      <c r="I60" s="217">
        <v>4.4</v>
      </c>
      <c r="J60" s="84">
        <v>0.9</v>
      </c>
      <c r="K60" s="85">
        <v>4.7</v>
      </c>
      <c r="L60" s="245">
        <f t="shared" si="2"/>
        <v>3.375</v>
      </c>
      <c r="M60" s="66">
        <v>-2.1606666666666663</v>
      </c>
      <c r="N60" s="77">
        <v>0</v>
      </c>
      <c r="O60" s="241"/>
      <c r="P60" s="67"/>
      <c r="Q60" s="72">
        <v>8.2</v>
      </c>
      <c r="R60" s="115">
        <v>1983</v>
      </c>
      <c r="S60" s="66">
        <v>-11.8</v>
      </c>
      <c r="T60" s="239">
        <v>1966</v>
      </c>
      <c r="U60" s="238">
        <v>12</v>
      </c>
      <c r="V60" s="239">
        <v>2004</v>
      </c>
      <c r="W60" s="217">
        <v>-16.9</v>
      </c>
      <c r="X60" s="239">
        <v>1966</v>
      </c>
      <c r="Y60" s="62">
        <v>11</v>
      </c>
    </row>
    <row r="61" spans="1:25" ht="12.75">
      <c r="A61" s="186">
        <v>12</v>
      </c>
      <c r="B61" s="238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7">
        <v>6.5</v>
      </c>
      <c r="I61" s="217">
        <v>4.2</v>
      </c>
      <c r="J61" s="84">
        <v>4.2</v>
      </c>
      <c r="K61" s="85">
        <v>8.5</v>
      </c>
      <c r="L61" s="245">
        <f t="shared" si="2"/>
        <v>6.1375</v>
      </c>
      <c r="M61" s="66">
        <v>-2.0586666666666664</v>
      </c>
      <c r="N61" s="77">
        <v>0.2</v>
      </c>
      <c r="O61" s="241" t="s">
        <v>460</v>
      </c>
      <c r="P61" s="67"/>
      <c r="Q61" s="66">
        <v>7.6</v>
      </c>
      <c r="R61" s="115">
        <v>1983</v>
      </c>
      <c r="S61" s="66">
        <v>-12</v>
      </c>
      <c r="T61" s="237">
        <v>1968</v>
      </c>
      <c r="U61" s="238">
        <v>10.6</v>
      </c>
      <c r="V61" s="239">
        <v>1983</v>
      </c>
      <c r="W61" s="217">
        <v>-20</v>
      </c>
      <c r="X61" s="239">
        <v>1966</v>
      </c>
      <c r="Y61" s="62">
        <v>12</v>
      </c>
    </row>
    <row r="62" spans="1:25" ht="12.75">
      <c r="A62" s="186">
        <v>13</v>
      </c>
      <c r="B62" s="238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7">
        <v>8.1</v>
      </c>
      <c r="I62" s="217">
        <v>8</v>
      </c>
      <c r="J62" s="84">
        <v>3</v>
      </c>
      <c r="K62" s="112">
        <v>12</v>
      </c>
      <c r="L62" s="245">
        <f t="shared" si="2"/>
        <v>6.4</v>
      </c>
      <c r="M62" s="66">
        <v>-1.9786666666666664</v>
      </c>
      <c r="N62" s="77">
        <v>0</v>
      </c>
      <c r="O62" s="241"/>
      <c r="P62" s="67"/>
      <c r="Q62" s="66">
        <v>7.4</v>
      </c>
      <c r="R62" s="115">
        <v>1986</v>
      </c>
      <c r="S62" s="66">
        <v>-12.7</v>
      </c>
      <c r="T62" s="237">
        <v>1969</v>
      </c>
      <c r="U62" s="238">
        <v>13.1</v>
      </c>
      <c r="V62" s="239">
        <v>2004</v>
      </c>
      <c r="W62" s="217">
        <v>-16.5</v>
      </c>
      <c r="X62" s="239">
        <v>1968</v>
      </c>
      <c r="Y62" s="62">
        <v>13</v>
      </c>
    </row>
    <row r="63" spans="1:25" ht="12.75">
      <c r="A63" s="186">
        <v>14</v>
      </c>
      <c r="B63" s="238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7">
        <v>9.8</v>
      </c>
      <c r="I63" s="72">
        <v>8.8</v>
      </c>
      <c r="J63" s="84">
        <v>8</v>
      </c>
      <c r="K63" s="85">
        <v>12.1</v>
      </c>
      <c r="L63" s="245">
        <f t="shared" si="2"/>
        <v>9.487499999999999</v>
      </c>
      <c r="M63" s="66">
        <v>-1.8326666666666662</v>
      </c>
      <c r="N63" s="77"/>
      <c r="O63" s="241"/>
      <c r="P63" s="67"/>
      <c r="Q63" s="66">
        <v>9.5</v>
      </c>
      <c r="R63" s="115">
        <v>2012</v>
      </c>
      <c r="S63" s="66">
        <v>-12.2</v>
      </c>
      <c r="T63" s="239">
        <v>1968</v>
      </c>
      <c r="U63" s="238">
        <v>12.1</v>
      </c>
      <c r="V63" s="239">
        <v>2012</v>
      </c>
      <c r="W63" s="217">
        <v>-16.5</v>
      </c>
      <c r="X63" s="239">
        <v>1969</v>
      </c>
      <c r="Y63" s="62">
        <v>14</v>
      </c>
    </row>
    <row r="64" spans="1:25" ht="12.75">
      <c r="A64" s="186">
        <v>15</v>
      </c>
      <c r="B64" s="238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7">
        <v>3.4</v>
      </c>
      <c r="I64" s="217">
        <v>3.6</v>
      </c>
      <c r="J64" s="84">
        <v>3.4</v>
      </c>
      <c r="K64" s="85">
        <v>11</v>
      </c>
      <c r="L64" s="245">
        <f t="shared" si="2"/>
        <v>5.8</v>
      </c>
      <c r="M64" s="66">
        <v>-1.7806666666666664</v>
      </c>
      <c r="N64" s="77">
        <v>0.2</v>
      </c>
      <c r="O64" s="252"/>
      <c r="P64" s="67"/>
      <c r="Q64" s="66">
        <v>8.5</v>
      </c>
      <c r="R64" s="115">
        <v>1965</v>
      </c>
      <c r="S64" s="66">
        <v>-14.8</v>
      </c>
      <c r="T64" s="239">
        <v>1968</v>
      </c>
      <c r="U64" s="238">
        <v>11.9</v>
      </c>
      <c r="V64" s="239">
        <v>1934</v>
      </c>
      <c r="W64" s="217">
        <v>-19.2</v>
      </c>
      <c r="X64" s="239">
        <v>1968</v>
      </c>
      <c r="Y64" s="62">
        <v>15</v>
      </c>
    </row>
    <row r="65" spans="1:25" ht="12.75">
      <c r="A65" s="186">
        <v>16</v>
      </c>
      <c r="B65" s="238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7">
        <v>0.4</v>
      </c>
      <c r="I65" s="62">
        <v>-1</v>
      </c>
      <c r="J65" s="84">
        <v>-1</v>
      </c>
      <c r="K65" s="85">
        <v>3.6</v>
      </c>
      <c r="L65" s="245">
        <f t="shared" si="2"/>
        <v>0.6625</v>
      </c>
      <c r="M65" s="66">
        <v>-1.6666666666666665</v>
      </c>
      <c r="N65" s="77">
        <v>0.1</v>
      </c>
      <c r="O65" s="241" t="s">
        <v>460</v>
      </c>
      <c r="P65" s="67"/>
      <c r="Q65" s="72">
        <v>8.9</v>
      </c>
      <c r="R65" s="115">
        <v>1965</v>
      </c>
      <c r="S65" s="66">
        <v>-13.5</v>
      </c>
      <c r="T65" s="239">
        <v>1974</v>
      </c>
      <c r="U65" s="238">
        <v>11.6</v>
      </c>
      <c r="V65" s="239">
        <v>1965</v>
      </c>
      <c r="W65" s="217">
        <v>-16.5</v>
      </c>
      <c r="X65" s="239">
        <v>1974</v>
      </c>
      <c r="Y65" s="62">
        <v>16</v>
      </c>
    </row>
    <row r="66" spans="1:25" ht="12.75">
      <c r="A66" s="186">
        <v>17</v>
      </c>
      <c r="B66" s="238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45">
        <f t="shared" si="2"/>
        <v>-2.7624999999999997</v>
      </c>
      <c r="M66" s="66">
        <v>-1.5219999999999998</v>
      </c>
      <c r="N66" s="77">
        <v>0.8</v>
      </c>
      <c r="O66" s="241" t="s">
        <v>460</v>
      </c>
      <c r="P66" s="67"/>
      <c r="Q66" s="66">
        <v>8.3</v>
      </c>
      <c r="R66" s="115">
        <v>1965</v>
      </c>
      <c r="S66" s="66">
        <v>-12.6</v>
      </c>
      <c r="T66" s="239">
        <v>1966</v>
      </c>
      <c r="U66" s="238">
        <v>11.8</v>
      </c>
      <c r="V66" s="239">
        <v>1942</v>
      </c>
      <c r="W66" s="217">
        <v>-16.2</v>
      </c>
      <c r="X66" s="239">
        <v>1999</v>
      </c>
      <c r="Y66" s="62">
        <v>17</v>
      </c>
    </row>
    <row r="67" spans="1:25" ht="12.75">
      <c r="A67" s="186">
        <v>18</v>
      </c>
      <c r="B67" s="238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45">
        <f t="shared" si="2"/>
        <v>-5.187499999999999</v>
      </c>
      <c r="M67" s="66">
        <v>-1.3366666666666664</v>
      </c>
      <c r="N67" s="77">
        <v>6</v>
      </c>
      <c r="O67" s="241" t="s">
        <v>460</v>
      </c>
      <c r="P67" s="67"/>
      <c r="Q67" s="66">
        <v>8.2</v>
      </c>
      <c r="R67" s="115">
        <v>2008</v>
      </c>
      <c r="S67" s="66">
        <v>-12.5</v>
      </c>
      <c r="T67" s="239">
        <v>1966</v>
      </c>
      <c r="U67" s="238">
        <v>11.3</v>
      </c>
      <c r="V67" s="239">
        <v>2003</v>
      </c>
      <c r="W67" s="217">
        <v>-17.6</v>
      </c>
      <c r="X67" s="239">
        <v>1966</v>
      </c>
      <c r="Y67" s="62">
        <v>18</v>
      </c>
    </row>
    <row r="68" spans="1:25" ht="12.75">
      <c r="A68" s="186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45">
        <f t="shared" si="2"/>
        <v>2.0375</v>
      </c>
      <c r="M68" s="66">
        <v>-1.1513333333333335</v>
      </c>
      <c r="N68" s="77">
        <v>0</v>
      </c>
      <c r="O68" s="241" t="s">
        <v>460</v>
      </c>
      <c r="P68" s="67"/>
      <c r="Q68" s="66">
        <v>7.2</v>
      </c>
      <c r="R68" s="115">
        <v>1965</v>
      </c>
      <c r="S68" s="66">
        <v>-13.4</v>
      </c>
      <c r="T68" s="239">
        <v>1955</v>
      </c>
      <c r="U68" s="238">
        <v>10.3</v>
      </c>
      <c r="V68" s="239">
        <v>1965</v>
      </c>
      <c r="W68" s="217">
        <v>-18.6</v>
      </c>
      <c r="X68" s="239">
        <v>1955</v>
      </c>
      <c r="Y68" s="62">
        <v>19</v>
      </c>
    </row>
    <row r="69" spans="1:25" ht="12.75">
      <c r="A69" s="186">
        <v>20</v>
      </c>
      <c r="B69" s="238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45">
        <f t="shared" si="2"/>
        <v>-1.625</v>
      </c>
      <c r="M69" s="66">
        <v>-1.0086666666666668</v>
      </c>
      <c r="N69" s="77">
        <v>0</v>
      </c>
      <c r="O69" s="241" t="s">
        <v>460</v>
      </c>
      <c r="P69" s="67"/>
      <c r="Q69" s="66">
        <v>8.9</v>
      </c>
      <c r="R69" s="115">
        <v>1996</v>
      </c>
      <c r="S69" s="66">
        <v>-13.8</v>
      </c>
      <c r="T69" s="239">
        <v>1969</v>
      </c>
      <c r="U69" s="238">
        <v>11.6</v>
      </c>
      <c r="V69" s="239">
        <v>1996</v>
      </c>
      <c r="W69" s="217">
        <v>-17.5</v>
      </c>
      <c r="X69" s="239">
        <v>1969</v>
      </c>
      <c r="Y69" s="62">
        <v>20</v>
      </c>
    </row>
    <row r="70" spans="1:25" ht="12.75">
      <c r="A70" s="186">
        <v>21</v>
      </c>
      <c r="B70" s="238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45">
        <f t="shared" si="2"/>
        <v>-4.9624999999999995</v>
      </c>
      <c r="M70" s="66">
        <v>-0.8033333333333335</v>
      </c>
      <c r="N70" s="77"/>
      <c r="O70" s="241" t="s">
        <v>460</v>
      </c>
      <c r="P70" s="67"/>
      <c r="Q70" s="66">
        <v>9</v>
      </c>
      <c r="R70" s="115">
        <v>2006</v>
      </c>
      <c r="S70" s="66">
        <v>-9.9</v>
      </c>
      <c r="T70" s="239">
        <v>1986</v>
      </c>
      <c r="U70" s="238">
        <v>13.3</v>
      </c>
      <c r="V70" s="239">
        <v>2005</v>
      </c>
      <c r="W70" s="217">
        <v>-17.2</v>
      </c>
      <c r="X70" s="239">
        <v>1955</v>
      </c>
      <c r="Y70" s="62">
        <v>21</v>
      </c>
    </row>
    <row r="71" spans="1:25" ht="12.75">
      <c r="A71" s="186">
        <v>22</v>
      </c>
      <c r="B71" s="238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45">
        <f t="shared" si="2"/>
        <v>-1.3125000000000002</v>
      </c>
      <c r="M71" s="66">
        <v>-0.6260000000000001</v>
      </c>
      <c r="N71" s="77">
        <v>3.5</v>
      </c>
      <c r="O71" s="241">
        <v>9</v>
      </c>
      <c r="P71" s="67"/>
      <c r="Q71" s="66">
        <v>9.8</v>
      </c>
      <c r="R71" s="115">
        <v>1961</v>
      </c>
      <c r="S71" s="66">
        <v>-11.9</v>
      </c>
      <c r="T71" s="239">
        <v>1958</v>
      </c>
      <c r="U71" s="238">
        <v>11.2</v>
      </c>
      <c r="V71" s="239">
        <v>1961</v>
      </c>
      <c r="W71" s="217">
        <v>-15</v>
      </c>
      <c r="X71" s="239">
        <v>1958</v>
      </c>
      <c r="Y71" s="62">
        <v>22</v>
      </c>
    </row>
    <row r="72" spans="1:25" ht="12.75">
      <c r="A72" s="186">
        <v>23</v>
      </c>
      <c r="B72" s="238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45">
        <f t="shared" si="2"/>
        <v>0.975</v>
      </c>
      <c r="M72" s="66">
        <v>-0.5559999999999999</v>
      </c>
      <c r="N72" s="77">
        <v>4.2</v>
      </c>
      <c r="O72" s="241">
        <v>19</v>
      </c>
      <c r="P72" s="67"/>
      <c r="Q72" s="66">
        <v>8</v>
      </c>
      <c r="R72" s="115">
        <v>1980</v>
      </c>
      <c r="S72" s="66">
        <v>-11.9</v>
      </c>
      <c r="T72" s="239">
        <v>1950</v>
      </c>
      <c r="U72" s="243">
        <v>13.8</v>
      </c>
      <c r="V72" s="239">
        <v>1980</v>
      </c>
      <c r="W72" s="217">
        <v>-14.6</v>
      </c>
      <c r="X72" s="239">
        <v>1958</v>
      </c>
      <c r="Y72" s="62">
        <v>23</v>
      </c>
    </row>
    <row r="73" spans="1:25" ht="12.75">
      <c r="A73" s="186">
        <v>24</v>
      </c>
      <c r="B73" s="238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45">
        <f t="shared" si="2"/>
        <v>0.9375</v>
      </c>
      <c r="M73" s="66">
        <v>-0.47800000000000004</v>
      </c>
      <c r="N73" s="77">
        <v>3.6</v>
      </c>
      <c r="O73" s="241">
        <v>13</v>
      </c>
      <c r="P73" s="67"/>
      <c r="Q73" s="85">
        <v>11.3</v>
      </c>
      <c r="R73" s="115">
        <v>1984</v>
      </c>
      <c r="S73" s="66">
        <v>-13.1</v>
      </c>
      <c r="T73" s="239">
        <v>1958</v>
      </c>
      <c r="U73" s="238">
        <v>12.7</v>
      </c>
      <c r="V73" s="239">
        <v>1984</v>
      </c>
      <c r="W73" s="217">
        <v>-16</v>
      </c>
      <c r="X73" s="239">
        <v>1950</v>
      </c>
      <c r="Y73" s="62">
        <v>24</v>
      </c>
    </row>
    <row r="74" spans="1:25" ht="12.75">
      <c r="A74" s="186">
        <v>25</v>
      </c>
      <c r="B74" s="238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45">
        <f t="shared" si="2"/>
        <v>1.5625</v>
      </c>
      <c r="M74" s="66">
        <v>-0.5266666666666666</v>
      </c>
      <c r="N74" s="77">
        <v>0.3</v>
      </c>
      <c r="O74" s="241" t="s">
        <v>460</v>
      </c>
      <c r="P74" s="67"/>
      <c r="Q74" s="66">
        <v>7.5</v>
      </c>
      <c r="R74" s="115">
        <v>1968</v>
      </c>
      <c r="S74" s="66">
        <v>-13.2</v>
      </c>
      <c r="T74" s="239">
        <v>1958</v>
      </c>
      <c r="U74" s="238">
        <v>11.6</v>
      </c>
      <c r="V74" s="239">
        <v>1984</v>
      </c>
      <c r="W74" s="217">
        <v>-16.8</v>
      </c>
      <c r="X74" s="239">
        <v>1973</v>
      </c>
      <c r="Y74" s="62">
        <v>25</v>
      </c>
    </row>
    <row r="75" spans="1:25" ht="12.75">
      <c r="A75" s="186">
        <v>26</v>
      </c>
      <c r="B75" s="242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45">
        <f t="shared" si="2"/>
        <v>5.1499999999999995</v>
      </c>
      <c r="M75" s="66">
        <v>-0.6693333333333334</v>
      </c>
      <c r="N75" s="77">
        <v>5.1</v>
      </c>
      <c r="O75" s="241" t="s">
        <v>460</v>
      </c>
      <c r="P75" s="67"/>
      <c r="Q75" s="66">
        <v>7</v>
      </c>
      <c r="R75" s="115">
        <v>1988</v>
      </c>
      <c r="S75" s="66">
        <v>-10</v>
      </c>
      <c r="T75" s="237">
        <v>1996</v>
      </c>
      <c r="U75" s="238">
        <v>10.6</v>
      </c>
      <c r="V75" s="239">
        <v>1983</v>
      </c>
      <c r="W75" s="217">
        <v>-19</v>
      </c>
      <c r="X75" s="239">
        <v>1941</v>
      </c>
      <c r="Y75" s="62">
        <v>26</v>
      </c>
    </row>
    <row r="76" spans="1:25" ht="12.75">
      <c r="A76" s="186">
        <v>27</v>
      </c>
      <c r="B76" s="238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45">
        <f t="shared" si="2"/>
        <v>1.2874999999999996</v>
      </c>
      <c r="M76" s="66">
        <v>-0.7293333333333334</v>
      </c>
      <c r="N76" s="77">
        <v>4.4</v>
      </c>
      <c r="O76" s="241">
        <v>3</v>
      </c>
      <c r="P76" s="67"/>
      <c r="Q76" s="66">
        <v>7.8</v>
      </c>
      <c r="R76" s="115">
        <v>1968</v>
      </c>
      <c r="S76" s="66">
        <v>-9.9</v>
      </c>
      <c r="T76" s="239">
        <v>1998</v>
      </c>
      <c r="U76" s="238">
        <v>9.6</v>
      </c>
      <c r="V76" s="239">
        <v>1971</v>
      </c>
      <c r="W76" s="217">
        <v>-19.7</v>
      </c>
      <c r="X76" s="239">
        <v>1935</v>
      </c>
      <c r="Y76" s="62">
        <v>27</v>
      </c>
    </row>
    <row r="77" spans="1:25" ht="12.75">
      <c r="A77" s="186">
        <v>28</v>
      </c>
      <c r="B77" s="238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45">
        <f t="shared" si="2"/>
        <v>3.0125</v>
      </c>
      <c r="M77" s="66">
        <v>-0.7</v>
      </c>
      <c r="N77" s="77">
        <v>1.6</v>
      </c>
      <c r="O77" s="241">
        <v>4</v>
      </c>
      <c r="P77" s="67"/>
      <c r="Q77" s="66">
        <v>9.7</v>
      </c>
      <c r="R77" s="115">
        <v>1985</v>
      </c>
      <c r="S77" s="66">
        <v>-14</v>
      </c>
      <c r="T77" s="239">
        <v>1990</v>
      </c>
      <c r="U77" s="238">
        <v>11.7</v>
      </c>
      <c r="V77" s="239">
        <v>1985</v>
      </c>
      <c r="W77" s="217">
        <v>-19.5</v>
      </c>
      <c r="X77" s="239">
        <v>1940</v>
      </c>
      <c r="Y77" s="62">
        <v>28</v>
      </c>
    </row>
    <row r="78" spans="1:25" ht="12.75">
      <c r="A78" s="186">
        <v>29</v>
      </c>
      <c r="B78" s="244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45">
        <f t="shared" si="2"/>
        <v>2.3499999999999996</v>
      </c>
      <c r="M78" s="245"/>
      <c r="N78" s="77">
        <v>0</v>
      </c>
      <c r="O78" s="241" t="s">
        <v>460</v>
      </c>
      <c r="P78" s="246"/>
      <c r="Q78" s="66"/>
      <c r="R78" s="247"/>
      <c r="S78" s="62"/>
      <c r="T78" s="248"/>
      <c r="U78" s="238"/>
      <c r="V78" s="66"/>
      <c r="W78" s="62"/>
      <c r="X78" s="115"/>
      <c r="Y78" s="62">
        <v>29</v>
      </c>
    </row>
    <row r="79" spans="1:25" ht="12.75">
      <c r="A79" s="56" t="s">
        <v>77</v>
      </c>
      <c r="B79" s="249">
        <f aca="true" t="shared" si="3" ref="B79:G79">AVERAGE(B50:B78)</f>
        <v>2.293103448275862</v>
      </c>
      <c r="C79" s="249">
        <f t="shared" si="3"/>
        <v>2.0827586206896553</v>
      </c>
      <c r="D79" s="249">
        <f t="shared" si="3"/>
        <v>1.8137931034482757</v>
      </c>
      <c r="E79" s="249">
        <f t="shared" si="3"/>
        <v>2.513793103448276</v>
      </c>
      <c r="F79" s="249">
        <f t="shared" si="3"/>
        <v>3.20103448275862</v>
      </c>
      <c r="G79" s="249">
        <f t="shared" si="3"/>
        <v>2.527586206896552</v>
      </c>
      <c r="H79" s="249">
        <f>AVERAGE(H50:H78)</f>
        <v>2.0034482758620693</v>
      </c>
      <c r="I79" s="249">
        <f>AVERAGE(I50:I78)</f>
        <v>1.6896551724137936</v>
      </c>
      <c r="J79" s="250">
        <f>AVERAGE(J50:J78)</f>
        <v>-0.6862068965517242</v>
      </c>
      <c r="K79" s="251">
        <f>AVERAGE(K50:K78)</f>
        <v>5.572413793103448</v>
      </c>
      <c r="L79" s="249">
        <f>AVERAGE(L50:L78)</f>
        <v>2.2656465517241378</v>
      </c>
      <c r="M79" s="66"/>
      <c r="N79" s="77">
        <f>SUM(N50:N78)</f>
        <v>40.2</v>
      </c>
      <c r="O79" s="219">
        <f>SUM(O50:O77)</f>
        <v>48</v>
      </c>
      <c r="P79" s="246"/>
      <c r="Q79" s="66">
        <f>AVERAGE(Q50:Q77)</f>
        <v>8.428571428571429</v>
      </c>
      <c r="R79" s="66"/>
      <c r="S79" s="66">
        <f>AVERAGE(S50:S77)</f>
        <v>-13.299999999999997</v>
      </c>
      <c r="T79" s="66"/>
      <c r="U79" s="66">
        <f>AVERAGE(U50:U77)</f>
        <v>11.65714285714286</v>
      </c>
      <c r="V79" s="66"/>
      <c r="W79" s="66">
        <f>AVERAGE(W50:W77)</f>
        <v>-17.828571428571433</v>
      </c>
      <c r="X79" s="247"/>
      <c r="Y79" s="62">
        <v>30</v>
      </c>
    </row>
    <row r="80" spans="1:25" ht="13.5">
      <c r="A80" s="37"/>
      <c r="B80" s="65"/>
      <c r="C80" s="65"/>
      <c r="D80" s="65"/>
      <c r="E80" s="65"/>
      <c r="F80" s="65"/>
      <c r="G80" s="56"/>
      <c r="H80" s="24" t="s">
        <v>78</v>
      </c>
      <c r="I80" s="24"/>
      <c r="J80" s="56"/>
      <c r="K80" s="56"/>
      <c r="L80" s="63"/>
      <c r="M80" s="65">
        <v>3.7</v>
      </c>
      <c r="N80" s="195"/>
      <c r="O80" s="196"/>
      <c r="P80" s="197"/>
      <c r="Q80" s="180"/>
      <c r="R80" s="180"/>
      <c r="S80" s="180"/>
      <c r="T80" s="180"/>
      <c r="U80" s="180"/>
      <c r="V80" s="180"/>
      <c r="W80" s="180"/>
      <c r="X80" s="163"/>
      <c r="Y80" s="56">
        <v>31</v>
      </c>
    </row>
    <row r="81" spans="1:24" ht="12.75">
      <c r="A81" s="37"/>
      <c r="B81" s="24" t="s">
        <v>112</v>
      </c>
      <c r="C81" s="24"/>
      <c r="D81" s="24"/>
      <c r="E81" s="56"/>
      <c r="F81" s="56"/>
      <c r="G81" s="56"/>
      <c r="H81" s="56"/>
      <c r="I81" s="65" t="s">
        <v>81</v>
      </c>
      <c r="J81" s="38"/>
      <c r="K81" s="24">
        <v>-1.4</v>
      </c>
      <c r="L81" s="63"/>
      <c r="M81" s="195"/>
      <c r="N81" s="195"/>
      <c r="O81" s="186"/>
      <c r="P81" s="197"/>
      <c r="Q81" s="189"/>
      <c r="R81" s="189"/>
      <c r="S81" s="189"/>
      <c r="T81" s="189"/>
      <c r="U81" s="189"/>
      <c r="V81" s="189"/>
      <c r="W81" s="189"/>
      <c r="X81" s="163"/>
    </row>
    <row r="82" spans="1:24" ht="12.75">
      <c r="A82" s="37"/>
      <c r="B82" s="24" t="s">
        <v>342</v>
      </c>
      <c r="C82" s="24"/>
      <c r="D82" s="24"/>
      <c r="E82" s="24"/>
      <c r="F82" s="56"/>
      <c r="G82" s="56"/>
      <c r="H82" s="56"/>
      <c r="I82" s="65" t="s">
        <v>85</v>
      </c>
      <c r="J82" s="38"/>
      <c r="K82" s="24">
        <v>-1.6</v>
      </c>
      <c r="L82" s="56"/>
      <c r="M82" s="189"/>
      <c r="N82" s="189"/>
      <c r="O82" s="186"/>
      <c r="P82" s="197"/>
      <c r="Q82" s="189"/>
      <c r="R82" s="189"/>
      <c r="S82" s="189"/>
      <c r="T82" s="189"/>
      <c r="U82" s="189"/>
      <c r="V82" s="189"/>
      <c r="W82" s="189"/>
      <c r="X82" s="163"/>
    </row>
    <row r="83" spans="1:24" ht="12.75">
      <c r="A83" s="37"/>
      <c r="B83" s="24" t="s">
        <v>343</v>
      </c>
      <c r="C83" s="24"/>
      <c r="D83" s="24"/>
      <c r="E83" s="24"/>
      <c r="F83" s="24"/>
      <c r="G83" s="56"/>
      <c r="H83" s="56"/>
      <c r="I83" s="24" t="s">
        <v>412</v>
      </c>
      <c r="J83" s="24"/>
      <c r="K83" s="65">
        <v>-1</v>
      </c>
      <c r="L83" s="56"/>
      <c r="M83" s="258"/>
      <c r="N83" s="258"/>
      <c r="O83" s="258"/>
      <c r="P83" s="199"/>
      <c r="Q83" s="198"/>
      <c r="R83" s="198"/>
      <c r="S83" s="198"/>
      <c r="T83" s="198"/>
      <c r="U83" s="198"/>
      <c r="V83" s="198"/>
      <c r="W83" s="198"/>
      <c r="X83" s="163"/>
    </row>
    <row r="84" spans="1:24" ht="12.75">
      <c r="A84" s="37"/>
      <c r="B84" s="65" t="s">
        <v>344</v>
      </c>
      <c r="C84" s="56"/>
      <c r="D84" s="56"/>
      <c r="E84" s="56"/>
      <c r="F84" s="56"/>
      <c r="G84" s="56"/>
      <c r="H84" s="56"/>
      <c r="I84" s="24" t="s">
        <v>88</v>
      </c>
      <c r="J84" s="24"/>
      <c r="K84" s="24">
        <v>42.5</v>
      </c>
      <c r="L84" s="56"/>
      <c r="M84" s="189"/>
      <c r="N84" s="189"/>
      <c r="O84" s="186"/>
      <c r="P84" s="197"/>
      <c r="Q84" s="189"/>
      <c r="R84" s="189"/>
      <c r="S84" s="189"/>
      <c r="T84" s="189"/>
      <c r="U84" s="189"/>
      <c r="V84" s="189"/>
      <c r="W84" s="189"/>
      <c r="X84" s="163"/>
    </row>
    <row r="85" spans="2:16" ht="12.75">
      <c r="B85" s="24" t="s">
        <v>345</v>
      </c>
      <c r="C85" s="24"/>
      <c r="D85" s="24"/>
      <c r="E85" s="24"/>
      <c r="F85" s="56"/>
      <c r="G85" s="56"/>
      <c r="H85" s="56"/>
      <c r="I85" s="24" t="s">
        <v>90</v>
      </c>
      <c r="J85" s="24"/>
      <c r="K85" s="24">
        <v>36.1</v>
      </c>
      <c r="L85" s="56"/>
      <c r="O85" s="177"/>
      <c r="P85" s="178"/>
    </row>
    <row r="86" spans="2:16" ht="12.75">
      <c r="B86" s="24" t="s">
        <v>346</v>
      </c>
      <c r="C86" s="24"/>
      <c r="D86" s="24"/>
      <c r="E86" s="56"/>
      <c r="F86" s="56"/>
      <c r="G86" s="56"/>
      <c r="H86" s="56"/>
      <c r="I86" s="24" t="s">
        <v>92</v>
      </c>
      <c r="J86" s="24"/>
      <c r="K86" s="24">
        <v>37.3</v>
      </c>
      <c r="L86" s="56"/>
      <c r="P86" s="178"/>
    </row>
    <row r="87" spans="9:16" ht="12.75">
      <c r="I87" s="24" t="s">
        <v>93</v>
      </c>
      <c r="J87" s="24"/>
      <c r="K87" s="24">
        <v>34.7</v>
      </c>
      <c r="P87" s="178"/>
    </row>
    <row r="88" spans="2:16" ht="12.75">
      <c r="B88" s="176" t="s">
        <v>480</v>
      </c>
      <c r="C88" s="1"/>
      <c r="D88" s="1"/>
      <c r="E88" s="1"/>
      <c r="O88" s="177"/>
      <c r="P88" s="178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1"/>
      <c r="I89" s="56"/>
      <c r="J89" s="56"/>
      <c r="K89" s="56"/>
      <c r="L89" s="56"/>
      <c r="M89" s="201" t="s">
        <v>6</v>
      </c>
      <c r="N89" s="24"/>
      <c r="O89" s="24"/>
      <c r="P89" s="106"/>
      <c r="Q89" s="202" t="s">
        <v>7</v>
      </c>
      <c r="R89" s="202"/>
      <c r="S89" s="203"/>
      <c r="T89" s="203"/>
      <c r="U89" s="203"/>
      <c r="V89" s="203" t="s">
        <v>8</v>
      </c>
      <c r="W89" s="202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332</v>
      </c>
      <c r="P90" s="106" t="s">
        <v>333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2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0" t="s">
        <v>334</v>
      </c>
      <c r="R91" s="150"/>
      <c r="S91" s="91"/>
      <c r="T91" s="91"/>
      <c r="U91" s="150" t="s">
        <v>335</v>
      </c>
      <c r="V91" s="150"/>
      <c r="W91" s="91"/>
      <c r="X91" s="62"/>
      <c r="Y91" s="109"/>
      <c r="Z91" s="109"/>
    </row>
    <row r="92" spans="1:26" ht="12.75">
      <c r="A92" s="24">
        <v>1</v>
      </c>
      <c r="B92" s="57">
        <v>0.8</v>
      </c>
      <c r="C92" s="56">
        <v>-0.1</v>
      </c>
      <c r="D92" s="56">
        <v>0.1</v>
      </c>
      <c r="E92" s="124">
        <v>-1.3</v>
      </c>
      <c r="F92" s="124">
        <v>1.2</v>
      </c>
      <c r="G92" s="132">
        <v>0.4</v>
      </c>
      <c r="H92" s="132">
        <v>9</v>
      </c>
      <c r="I92" s="132">
        <v>0.2</v>
      </c>
      <c r="J92" s="38">
        <v>-1.6</v>
      </c>
      <c r="K92" s="64">
        <v>2.4</v>
      </c>
      <c r="L92" s="65">
        <f aca="true" t="shared" si="4" ref="L92:L113">AVERAGE(B92:I92)</f>
        <v>1.2874999999999999</v>
      </c>
      <c r="M92" s="63">
        <v>-0.7386666666666667</v>
      </c>
      <c r="N92" s="73">
        <v>0</v>
      </c>
      <c r="O92" s="110" t="s">
        <v>460</v>
      </c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3">
        <v>1996</v>
      </c>
      <c r="W92" s="132">
        <v>-20</v>
      </c>
      <c r="X92" s="133">
        <v>1942</v>
      </c>
      <c r="Y92" s="204"/>
      <c r="Z92" s="109"/>
    </row>
    <row r="93" spans="1:26" ht="12.75">
      <c r="A93" s="24">
        <v>2</v>
      </c>
      <c r="B93" s="63">
        <v>2.2</v>
      </c>
      <c r="C93" s="63">
        <v>2.5</v>
      </c>
      <c r="D93" s="63">
        <v>8.8</v>
      </c>
      <c r="E93" s="63">
        <v>9.3</v>
      </c>
      <c r="F93" s="63">
        <v>10.7</v>
      </c>
      <c r="G93" s="132">
        <v>8.7</v>
      </c>
      <c r="H93" s="132">
        <v>9.2</v>
      </c>
      <c r="I93" s="132">
        <v>9.4</v>
      </c>
      <c r="J93" s="38">
        <v>0.2</v>
      </c>
      <c r="K93" s="64">
        <v>11</v>
      </c>
      <c r="L93" s="65">
        <f t="shared" si="4"/>
        <v>7.6000000000000005</v>
      </c>
      <c r="M93" s="63">
        <v>-0.6566666666666667</v>
      </c>
      <c r="N93" s="73">
        <v>0.4</v>
      </c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3">
        <v>1983</v>
      </c>
      <c r="W93" s="132">
        <v>-15.3</v>
      </c>
      <c r="X93" s="133">
        <v>2010</v>
      </c>
      <c r="Y93" s="204"/>
      <c r="Z93" s="109"/>
    </row>
    <row r="94" spans="1:26" ht="12.75">
      <c r="A94" s="24">
        <v>3</v>
      </c>
      <c r="B94" s="75">
        <v>8</v>
      </c>
      <c r="C94" s="63">
        <v>6</v>
      </c>
      <c r="D94" s="63">
        <v>4.7</v>
      </c>
      <c r="E94" s="63">
        <v>5.4</v>
      </c>
      <c r="F94" s="63">
        <v>5.5</v>
      </c>
      <c r="G94" s="132">
        <v>1.3</v>
      </c>
      <c r="H94" s="132">
        <v>0.2</v>
      </c>
      <c r="I94" s="132">
        <v>0.2</v>
      </c>
      <c r="J94" s="38">
        <v>0.2</v>
      </c>
      <c r="K94" s="64">
        <v>9.4</v>
      </c>
      <c r="L94" s="65">
        <f t="shared" si="4"/>
        <v>3.9125</v>
      </c>
      <c r="M94" s="63">
        <v>-0.6679999999999999</v>
      </c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3">
        <v>1976</v>
      </c>
      <c r="W94" s="132">
        <v>-17.8</v>
      </c>
      <c r="X94" s="133">
        <v>1931</v>
      </c>
      <c r="Y94" s="204"/>
      <c r="Z94" s="109"/>
    </row>
    <row r="95" spans="1:26" ht="12.75">
      <c r="A95" s="24">
        <v>4</v>
      </c>
      <c r="B95" s="75">
        <v>0</v>
      </c>
      <c r="C95" s="63">
        <v>-0.4</v>
      </c>
      <c r="D95" s="63">
        <v>-0.1</v>
      </c>
      <c r="E95" s="63">
        <v>1.5</v>
      </c>
      <c r="F95" s="63">
        <v>0.9</v>
      </c>
      <c r="G95" s="132">
        <v>0</v>
      </c>
      <c r="H95" s="132">
        <v>0.3</v>
      </c>
      <c r="I95" s="132">
        <v>1</v>
      </c>
      <c r="J95" s="38">
        <v>-0.4</v>
      </c>
      <c r="K95" s="64">
        <v>2</v>
      </c>
      <c r="L95" s="65">
        <f t="shared" si="4"/>
        <v>0.39999999999999997</v>
      </c>
      <c r="M95" s="63">
        <v>-0.7</v>
      </c>
      <c r="N95" s="73">
        <v>11.4</v>
      </c>
      <c r="O95" s="110">
        <v>8</v>
      </c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3">
        <v>1996</v>
      </c>
      <c r="W95" s="132">
        <v>-18</v>
      </c>
      <c r="X95" s="133">
        <v>1989</v>
      </c>
      <c r="Y95" s="204"/>
      <c r="Z95" s="109"/>
    </row>
    <row r="96" spans="1:26" ht="12.75">
      <c r="A96" s="24">
        <v>5</v>
      </c>
      <c r="B96" s="75">
        <v>0.4</v>
      </c>
      <c r="C96" s="63">
        <v>1</v>
      </c>
      <c r="D96" s="63">
        <v>0.9</v>
      </c>
      <c r="E96" s="63">
        <v>3</v>
      </c>
      <c r="F96" s="63">
        <v>3.1</v>
      </c>
      <c r="G96" s="132">
        <v>4.2</v>
      </c>
      <c r="H96" s="132">
        <v>3.2</v>
      </c>
      <c r="I96" s="132">
        <v>4.4</v>
      </c>
      <c r="J96" s="38">
        <v>-0.1</v>
      </c>
      <c r="K96" s="64">
        <v>4.5</v>
      </c>
      <c r="L96" s="65">
        <f t="shared" si="4"/>
        <v>2.5250000000000004</v>
      </c>
      <c r="M96" s="63">
        <v>-0.6953333333333335</v>
      </c>
      <c r="N96" s="73">
        <v>0</v>
      </c>
      <c r="O96" s="110">
        <v>7</v>
      </c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3">
        <v>1969</v>
      </c>
      <c r="W96" s="132">
        <v>-14.2</v>
      </c>
      <c r="X96" s="133">
        <v>1978</v>
      </c>
      <c r="Y96" s="204"/>
      <c r="Z96" s="109"/>
    </row>
    <row r="97" spans="1:26" ht="12.75">
      <c r="A97" s="24">
        <v>6</v>
      </c>
      <c r="B97" s="75">
        <v>4.8</v>
      </c>
      <c r="C97" s="63">
        <v>5.2</v>
      </c>
      <c r="D97" s="63">
        <v>4.1</v>
      </c>
      <c r="E97" s="63">
        <v>0.9</v>
      </c>
      <c r="F97" s="63">
        <v>3.5</v>
      </c>
      <c r="G97" s="132">
        <v>0.8</v>
      </c>
      <c r="H97" s="132">
        <v>0.8</v>
      </c>
      <c r="I97" s="132">
        <v>1</v>
      </c>
      <c r="J97" s="38">
        <v>0.8</v>
      </c>
      <c r="K97" s="64">
        <v>5.7</v>
      </c>
      <c r="L97" s="65">
        <f t="shared" si="4"/>
        <v>2.6375</v>
      </c>
      <c r="M97" s="63">
        <v>-0.7086666666666667</v>
      </c>
      <c r="N97" s="73"/>
      <c r="O97" s="110" t="s">
        <v>460</v>
      </c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3">
        <v>1969</v>
      </c>
      <c r="W97" s="132">
        <v>-20</v>
      </c>
      <c r="X97" s="133">
        <v>1998</v>
      </c>
      <c r="Y97" s="204"/>
      <c r="Z97" s="109"/>
    </row>
    <row r="98" spans="1:26" ht="12.75">
      <c r="A98" s="24">
        <v>7</v>
      </c>
      <c r="B98" s="75">
        <v>-1</v>
      </c>
      <c r="C98" s="63">
        <v>-1.8</v>
      </c>
      <c r="D98" s="63">
        <v>-2.1</v>
      </c>
      <c r="E98" s="63">
        <v>1.7</v>
      </c>
      <c r="F98" s="63">
        <v>1.7</v>
      </c>
      <c r="G98" s="132">
        <v>0.2</v>
      </c>
      <c r="H98" s="132">
        <v>-0.2</v>
      </c>
      <c r="I98" s="132">
        <v>-0.1</v>
      </c>
      <c r="J98" s="38">
        <v>-2.1</v>
      </c>
      <c r="K98" s="64">
        <v>2.6</v>
      </c>
      <c r="L98" s="65">
        <f t="shared" si="4"/>
        <v>-0.20000000000000004</v>
      </c>
      <c r="M98" s="63">
        <v>-0.7826666666666667</v>
      </c>
      <c r="N98" s="73">
        <v>3.6</v>
      </c>
      <c r="O98" s="110" t="s">
        <v>460</v>
      </c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3">
        <v>1968</v>
      </c>
      <c r="W98" s="132">
        <v>-20.5</v>
      </c>
      <c r="X98" s="133">
        <v>1998</v>
      </c>
      <c r="Y98" s="204"/>
      <c r="Z98" s="109"/>
    </row>
    <row r="99" spans="1:26" ht="12.75">
      <c r="A99" s="24">
        <v>8</v>
      </c>
      <c r="B99" s="131">
        <v>-0.4</v>
      </c>
      <c r="C99" s="63">
        <v>0.4</v>
      </c>
      <c r="D99" s="63">
        <v>0.8</v>
      </c>
      <c r="E99" s="63">
        <v>1.6</v>
      </c>
      <c r="F99" s="63">
        <v>3.7</v>
      </c>
      <c r="G99" s="132">
        <v>1.9</v>
      </c>
      <c r="H99" s="132">
        <v>0.4</v>
      </c>
      <c r="I99" s="132">
        <v>0.6</v>
      </c>
      <c r="J99" s="38">
        <v>-0.6</v>
      </c>
      <c r="K99" s="96">
        <v>4</v>
      </c>
      <c r="L99" s="65">
        <f t="shared" si="4"/>
        <v>1.125</v>
      </c>
      <c r="M99" s="63">
        <v>-0.9113333333333334</v>
      </c>
      <c r="N99" s="73">
        <v>0</v>
      </c>
      <c r="O99" s="110" t="s">
        <v>460</v>
      </c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3">
        <v>2004</v>
      </c>
      <c r="W99" s="132">
        <v>-18.6</v>
      </c>
      <c r="X99" s="133">
        <v>1969</v>
      </c>
      <c r="Y99" s="204"/>
      <c r="Z99" s="109"/>
    </row>
    <row r="100" spans="1:26" ht="12.75">
      <c r="A100" s="24">
        <v>9</v>
      </c>
      <c r="B100" s="75">
        <v>-0.1</v>
      </c>
      <c r="C100" s="63">
        <v>-0.8</v>
      </c>
      <c r="D100" s="63">
        <v>0.3</v>
      </c>
      <c r="E100" s="63">
        <v>1.3</v>
      </c>
      <c r="F100" s="63">
        <v>2.2</v>
      </c>
      <c r="G100" s="132">
        <v>0.4</v>
      </c>
      <c r="H100" s="132">
        <v>0.4</v>
      </c>
      <c r="I100" s="132">
        <v>0.4</v>
      </c>
      <c r="J100" s="38">
        <v>-0.9</v>
      </c>
      <c r="K100" s="64">
        <v>2.5</v>
      </c>
      <c r="L100" s="65">
        <f t="shared" si="4"/>
        <v>0.5125000000000001</v>
      </c>
      <c r="M100" s="63">
        <v>-0.9646666666666667</v>
      </c>
      <c r="N100" s="73">
        <v>0</v>
      </c>
      <c r="O100" s="110" t="s">
        <v>460</v>
      </c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3">
        <v>2004</v>
      </c>
      <c r="W100" s="200">
        <v>-23</v>
      </c>
      <c r="X100" s="133">
        <v>1969</v>
      </c>
      <c r="Y100" s="204"/>
      <c r="Z100" s="109"/>
    </row>
    <row r="101" spans="1:26" ht="12.75">
      <c r="A101" s="24">
        <v>10</v>
      </c>
      <c r="B101" s="63">
        <v>0.4</v>
      </c>
      <c r="C101" s="63">
        <v>0.3</v>
      </c>
      <c r="D101" s="63">
        <v>0.7</v>
      </c>
      <c r="E101" s="63">
        <v>1.2</v>
      </c>
      <c r="F101" s="63">
        <v>4.5</v>
      </c>
      <c r="G101" s="132">
        <v>10.1</v>
      </c>
      <c r="H101" s="132">
        <v>8.2</v>
      </c>
      <c r="I101" s="132">
        <v>5.9</v>
      </c>
      <c r="J101" s="38">
        <v>0.3</v>
      </c>
      <c r="K101" s="64">
        <v>10.5</v>
      </c>
      <c r="L101" s="65">
        <f t="shared" si="4"/>
        <v>3.9124999999999996</v>
      </c>
      <c r="M101" s="63">
        <v>-0.9053333333333334</v>
      </c>
      <c r="N101" s="73">
        <v>0</v>
      </c>
      <c r="O101" s="110" t="s">
        <v>460</v>
      </c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3">
        <v>2004</v>
      </c>
      <c r="W101" s="132">
        <v>-21</v>
      </c>
      <c r="X101" s="133">
        <v>1969</v>
      </c>
      <c r="Y101" s="204"/>
      <c r="Z101" s="109"/>
    </row>
    <row r="102" spans="1:26" ht="12.75">
      <c r="A102" s="24">
        <v>11</v>
      </c>
      <c r="B102" s="63">
        <v>4.4</v>
      </c>
      <c r="C102" s="63">
        <v>3.2</v>
      </c>
      <c r="D102" s="63">
        <v>3.3</v>
      </c>
      <c r="E102" s="63">
        <v>2.9</v>
      </c>
      <c r="F102" s="78">
        <v>2.2</v>
      </c>
      <c r="G102" s="63">
        <v>3</v>
      </c>
      <c r="H102" s="132">
        <v>3.4</v>
      </c>
      <c r="I102" s="132">
        <v>3.4</v>
      </c>
      <c r="J102" s="38">
        <v>2.2</v>
      </c>
      <c r="K102" s="64">
        <v>5.9</v>
      </c>
      <c r="L102" s="65">
        <f t="shared" si="4"/>
        <v>3.2249999999999996</v>
      </c>
      <c r="M102" s="63">
        <v>-0.8713333333333334</v>
      </c>
      <c r="N102" s="73">
        <v>0.6</v>
      </c>
      <c r="O102" s="110" t="s">
        <v>460</v>
      </c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3">
        <v>1953</v>
      </c>
      <c r="W102" s="132">
        <v>-20.6</v>
      </c>
      <c r="X102" s="133">
        <v>1969</v>
      </c>
      <c r="Y102" s="204"/>
      <c r="Z102" s="109"/>
    </row>
    <row r="103" spans="1:26" ht="12.75">
      <c r="A103" s="24">
        <v>12</v>
      </c>
      <c r="B103" s="75">
        <v>3.1</v>
      </c>
      <c r="C103" s="63">
        <v>2</v>
      </c>
      <c r="D103" s="63">
        <v>1.1</v>
      </c>
      <c r="E103" s="63">
        <v>2.7</v>
      </c>
      <c r="F103" s="63">
        <v>1.8</v>
      </c>
      <c r="G103" s="63">
        <v>-1</v>
      </c>
      <c r="H103" s="132">
        <v>-2</v>
      </c>
      <c r="I103" s="132">
        <v>-1.1</v>
      </c>
      <c r="J103" s="38">
        <v>-2</v>
      </c>
      <c r="K103" s="64">
        <v>3.5</v>
      </c>
      <c r="L103" s="65">
        <f t="shared" si="4"/>
        <v>0.825</v>
      </c>
      <c r="M103" s="63">
        <v>-0.7946666666666666</v>
      </c>
      <c r="N103" s="73">
        <v>0</v>
      </c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3">
        <v>2003</v>
      </c>
      <c r="W103" s="132">
        <v>-16.5</v>
      </c>
      <c r="X103" s="133">
        <v>1930</v>
      </c>
      <c r="Y103" s="204"/>
      <c r="Z103" s="109"/>
    </row>
    <row r="104" spans="1:26" ht="12.75">
      <c r="A104" s="24">
        <v>13</v>
      </c>
      <c r="B104" s="75">
        <v>-2</v>
      </c>
      <c r="C104" s="63">
        <v>-2</v>
      </c>
      <c r="D104" s="63">
        <v>-0.9</v>
      </c>
      <c r="E104" s="63">
        <v>7.1</v>
      </c>
      <c r="F104" s="63">
        <v>6.3</v>
      </c>
      <c r="G104" s="63">
        <v>5.8</v>
      </c>
      <c r="H104" s="132">
        <v>5</v>
      </c>
      <c r="I104" s="132">
        <v>3.6</v>
      </c>
      <c r="J104" s="38">
        <v>-2.1</v>
      </c>
      <c r="K104" s="64">
        <v>7.9</v>
      </c>
      <c r="L104" s="65">
        <f t="shared" si="4"/>
        <v>2.8625000000000003</v>
      </c>
      <c r="M104" s="63">
        <v>-0.7166666666666667</v>
      </c>
      <c r="N104" s="73">
        <v>1.1</v>
      </c>
      <c r="O104" s="110" t="s">
        <v>460</v>
      </c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3">
        <v>1964</v>
      </c>
      <c r="W104" s="132">
        <v>-16.6</v>
      </c>
      <c r="X104" s="133">
        <v>1967</v>
      </c>
      <c r="Y104" s="204"/>
      <c r="Z104" s="109"/>
    </row>
    <row r="105" spans="1:26" ht="12.75">
      <c r="A105" s="24">
        <v>14</v>
      </c>
      <c r="B105" s="75">
        <v>3</v>
      </c>
      <c r="C105" s="63">
        <v>2.5</v>
      </c>
      <c r="D105" s="63">
        <v>1.9</v>
      </c>
      <c r="E105" s="63">
        <v>2.2</v>
      </c>
      <c r="F105" s="63">
        <v>0.9</v>
      </c>
      <c r="G105" s="63">
        <v>0.4</v>
      </c>
      <c r="H105" s="132">
        <v>0.8</v>
      </c>
      <c r="I105" s="78">
        <v>0.6</v>
      </c>
      <c r="J105" s="38">
        <v>0.4</v>
      </c>
      <c r="K105" s="96">
        <v>4</v>
      </c>
      <c r="L105" s="65">
        <f t="shared" si="4"/>
        <v>1.5375000000000003</v>
      </c>
      <c r="M105" s="63">
        <v>-0.7193333333333334</v>
      </c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3">
        <v>1964</v>
      </c>
      <c r="W105" s="132">
        <v>-15.8</v>
      </c>
      <c r="X105" s="133">
        <v>1992</v>
      </c>
      <c r="Y105" s="204"/>
      <c r="Z105" s="109"/>
    </row>
    <row r="106" spans="1:26" ht="12.75">
      <c r="A106" s="24">
        <v>15</v>
      </c>
      <c r="B106" s="75">
        <v>0</v>
      </c>
      <c r="C106" s="63">
        <v>-0.6</v>
      </c>
      <c r="D106" s="63">
        <v>-0.3</v>
      </c>
      <c r="E106" s="63">
        <v>0.6</v>
      </c>
      <c r="F106" s="63">
        <v>0.7</v>
      </c>
      <c r="G106" s="63">
        <v>0</v>
      </c>
      <c r="H106" s="132">
        <v>-1.5</v>
      </c>
      <c r="I106" s="132">
        <v>-2.8</v>
      </c>
      <c r="J106" s="38">
        <v>-2.8</v>
      </c>
      <c r="K106" s="64">
        <v>1.5</v>
      </c>
      <c r="L106" s="65">
        <f t="shared" si="4"/>
        <v>-0.4875</v>
      </c>
      <c r="M106" s="63">
        <v>-0.7566666666666667</v>
      </c>
      <c r="N106" s="73">
        <v>5.7</v>
      </c>
      <c r="O106" s="110">
        <v>9</v>
      </c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3">
        <v>1964</v>
      </c>
      <c r="W106" s="132">
        <v>-22.9</v>
      </c>
      <c r="X106" s="133">
        <v>1962</v>
      </c>
      <c r="Y106" s="204"/>
      <c r="Z106" s="109"/>
    </row>
    <row r="107" spans="1:26" ht="12.75">
      <c r="A107" s="24">
        <v>16</v>
      </c>
      <c r="B107" s="75">
        <v>-3</v>
      </c>
      <c r="C107" s="63">
        <v>-5</v>
      </c>
      <c r="D107" s="63">
        <v>-7</v>
      </c>
      <c r="E107" s="63">
        <v>-4.2</v>
      </c>
      <c r="F107" s="63">
        <v>-1.2</v>
      </c>
      <c r="G107" s="63">
        <v>-0.1</v>
      </c>
      <c r="H107" s="132">
        <v>-1.6</v>
      </c>
      <c r="I107" s="56">
        <v>-2.4</v>
      </c>
      <c r="J107" s="38">
        <v>-7.4</v>
      </c>
      <c r="K107" s="64">
        <v>-0.1</v>
      </c>
      <c r="L107" s="65">
        <f t="shared" si="4"/>
        <v>-3.0625</v>
      </c>
      <c r="M107" s="63">
        <v>-0.8366666666666668</v>
      </c>
      <c r="N107" s="73">
        <v>0.5</v>
      </c>
      <c r="O107" s="110">
        <v>10</v>
      </c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3">
        <v>2003</v>
      </c>
      <c r="W107" s="132">
        <v>-19.6</v>
      </c>
      <c r="X107" s="133">
        <v>1962</v>
      </c>
      <c r="Y107" s="204"/>
      <c r="Z107" s="109"/>
    </row>
    <row r="108" spans="1:26" ht="12.75">
      <c r="A108" s="24">
        <v>17</v>
      </c>
      <c r="B108" s="75">
        <v>-0.9</v>
      </c>
      <c r="C108" s="63">
        <v>-2.6</v>
      </c>
      <c r="D108" s="63">
        <v>-3</v>
      </c>
      <c r="E108" s="63">
        <v>-5</v>
      </c>
      <c r="F108" s="63">
        <v>-5.4</v>
      </c>
      <c r="G108" s="63">
        <v>-6.1</v>
      </c>
      <c r="H108" s="63">
        <v>-7.8</v>
      </c>
      <c r="I108" s="63">
        <v>-9.8</v>
      </c>
      <c r="J108" s="38">
        <v>-9.8</v>
      </c>
      <c r="K108" s="64">
        <v>1</v>
      </c>
      <c r="L108" s="65">
        <f t="shared" si="4"/>
        <v>-5.075</v>
      </c>
      <c r="M108" s="63">
        <v>-0.9566666666666668</v>
      </c>
      <c r="N108" s="73">
        <v>0.6</v>
      </c>
      <c r="O108" s="110">
        <v>11</v>
      </c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3">
        <v>2006</v>
      </c>
      <c r="W108" s="132">
        <v>-14.5</v>
      </c>
      <c r="X108" s="133">
        <v>1951</v>
      </c>
      <c r="Y108" s="204"/>
      <c r="Z108" s="109"/>
    </row>
    <row r="109" spans="1:26" ht="12.75">
      <c r="A109" s="24">
        <v>18</v>
      </c>
      <c r="B109" s="75">
        <v>-11.8</v>
      </c>
      <c r="C109" s="63">
        <v>-6.4</v>
      </c>
      <c r="D109" s="63">
        <v>-7.1</v>
      </c>
      <c r="E109" s="63">
        <v>-4.9</v>
      </c>
      <c r="F109" s="63">
        <v>-3.1</v>
      </c>
      <c r="G109" s="63">
        <v>-5.2</v>
      </c>
      <c r="H109" s="63">
        <v>-5.8</v>
      </c>
      <c r="I109" s="63">
        <v>-5.3</v>
      </c>
      <c r="J109" s="38">
        <v>-12.3</v>
      </c>
      <c r="K109" s="64">
        <v>-3</v>
      </c>
      <c r="L109" s="65">
        <f t="shared" si="4"/>
        <v>-6.2</v>
      </c>
      <c r="M109" s="63">
        <v>-1.026</v>
      </c>
      <c r="N109" s="73">
        <v>0.7</v>
      </c>
      <c r="O109" s="110">
        <v>11</v>
      </c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3">
        <v>2006</v>
      </c>
      <c r="W109" s="132">
        <v>-22.1</v>
      </c>
      <c r="X109" s="133">
        <v>1937</v>
      </c>
      <c r="Y109" s="204"/>
      <c r="Z109" s="109"/>
    </row>
    <row r="110" spans="1:26" ht="12.75">
      <c r="A110" s="24">
        <v>19</v>
      </c>
      <c r="B110" s="63">
        <v>-5.4</v>
      </c>
      <c r="C110" s="63">
        <v>-3.2</v>
      </c>
      <c r="D110" s="63">
        <v>-2</v>
      </c>
      <c r="E110" s="63">
        <v>0.2</v>
      </c>
      <c r="F110" s="63">
        <v>5</v>
      </c>
      <c r="G110" s="63">
        <v>4.7</v>
      </c>
      <c r="H110" s="63">
        <v>3.8</v>
      </c>
      <c r="I110" s="63">
        <v>4.4</v>
      </c>
      <c r="J110" s="205">
        <v>-5.5</v>
      </c>
      <c r="K110" s="64">
        <v>6.6</v>
      </c>
      <c r="L110" s="65">
        <f t="shared" si="4"/>
        <v>0.9374999999999998</v>
      </c>
      <c r="M110" s="63">
        <v>-1.1493333333333333</v>
      </c>
      <c r="N110" s="73">
        <v>2.8</v>
      </c>
      <c r="O110" s="110">
        <v>14</v>
      </c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3">
        <v>2003</v>
      </c>
      <c r="W110" s="132">
        <v>-19.5</v>
      </c>
      <c r="X110" s="133">
        <v>1947</v>
      </c>
      <c r="Y110" s="204"/>
      <c r="Z110" s="109"/>
    </row>
    <row r="111" spans="1:26" ht="12.75">
      <c r="A111" s="24">
        <v>20</v>
      </c>
      <c r="B111" s="75">
        <v>3.6</v>
      </c>
      <c r="C111" s="63">
        <v>3.8</v>
      </c>
      <c r="D111" s="63">
        <v>3.3</v>
      </c>
      <c r="E111" s="63">
        <v>5</v>
      </c>
      <c r="F111" s="63">
        <v>5</v>
      </c>
      <c r="G111" s="63">
        <v>3.5</v>
      </c>
      <c r="H111" s="63">
        <v>1.2</v>
      </c>
      <c r="I111" s="63">
        <v>0.6</v>
      </c>
      <c r="J111" s="38">
        <v>0.6</v>
      </c>
      <c r="K111" s="64">
        <v>5.6</v>
      </c>
      <c r="L111" s="65">
        <f t="shared" si="4"/>
        <v>3.25</v>
      </c>
      <c r="M111" s="63">
        <v>-1.2946666666666669</v>
      </c>
      <c r="N111" s="73">
        <v>1.7</v>
      </c>
      <c r="O111" s="110" t="s">
        <v>460</v>
      </c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3">
        <v>1998</v>
      </c>
      <c r="W111" s="132">
        <v>-15.8</v>
      </c>
      <c r="X111" s="133">
        <v>1968</v>
      </c>
      <c r="Y111" s="204"/>
      <c r="Z111" s="109"/>
    </row>
    <row r="112" spans="1:26" ht="12.75">
      <c r="A112" s="24">
        <v>21</v>
      </c>
      <c r="B112" s="75">
        <v>1.6</v>
      </c>
      <c r="C112" s="63">
        <v>4.7</v>
      </c>
      <c r="D112" s="63">
        <v>4.6</v>
      </c>
      <c r="E112" s="63">
        <v>5.1</v>
      </c>
      <c r="F112" s="63">
        <v>6.2</v>
      </c>
      <c r="G112" s="78">
        <v>4.9</v>
      </c>
      <c r="H112" s="63">
        <v>1.4</v>
      </c>
      <c r="I112" s="63">
        <v>0.4</v>
      </c>
      <c r="J112" s="38">
        <v>0.4</v>
      </c>
      <c r="K112" s="64">
        <v>6.5</v>
      </c>
      <c r="L112" s="65">
        <f t="shared" si="4"/>
        <v>3.6125</v>
      </c>
      <c r="M112" s="63">
        <v>-1.3893333333333335</v>
      </c>
      <c r="N112" s="73">
        <v>0</v>
      </c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3">
        <v>2005</v>
      </c>
      <c r="W112" s="132">
        <v>-11.2</v>
      </c>
      <c r="X112" s="133">
        <v>1987</v>
      </c>
      <c r="Y112" s="204"/>
      <c r="Z112" s="109"/>
    </row>
    <row r="113" spans="1:26" ht="12.75">
      <c r="A113" s="24">
        <v>22</v>
      </c>
      <c r="B113" s="75">
        <v>-0.8</v>
      </c>
      <c r="C113" s="63">
        <v>-2.2</v>
      </c>
      <c r="D113" s="63">
        <v>-2</v>
      </c>
      <c r="E113" s="63">
        <v>0.7</v>
      </c>
      <c r="F113" s="63">
        <v>0.9</v>
      </c>
      <c r="G113" s="78">
        <v>2</v>
      </c>
      <c r="H113" s="63">
        <v>8.5</v>
      </c>
      <c r="I113" s="63">
        <v>9.1</v>
      </c>
      <c r="J113" s="38">
        <v>-2.7</v>
      </c>
      <c r="K113" s="64">
        <v>9.1</v>
      </c>
      <c r="L113" s="65">
        <f t="shared" si="4"/>
        <v>2.025</v>
      </c>
      <c r="M113" s="63">
        <v>-1.464</v>
      </c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3">
        <v>1959</v>
      </c>
      <c r="W113" s="132">
        <v>-15.2</v>
      </c>
      <c r="X113" s="133">
        <v>1965</v>
      </c>
      <c r="Y113" s="204"/>
      <c r="Z113" s="109"/>
    </row>
    <row r="114" spans="1:26" ht="12.75">
      <c r="A114" s="24">
        <v>23</v>
      </c>
      <c r="B114" s="75">
        <v>8.2</v>
      </c>
      <c r="C114" s="63">
        <v>7.8</v>
      </c>
      <c r="D114" s="63">
        <v>8.7</v>
      </c>
      <c r="E114" s="78">
        <v>9.4</v>
      </c>
      <c r="F114" s="78"/>
      <c r="G114" s="78"/>
      <c r="H114" s="78"/>
      <c r="I114" s="78"/>
      <c r="J114" s="38"/>
      <c r="K114" s="64">
        <v>10.2</v>
      </c>
      <c r="L114" s="65"/>
      <c r="M114" s="63">
        <v>-1.4966666666666664</v>
      </c>
      <c r="N114" s="73">
        <v>0.9</v>
      </c>
      <c r="O114" s="110"/>
      <c r="P114" s="82"/>
      <c r="Q114" s="63">
        <v>8.2</v>
      </c>
      <c r="R114" s="70">
        <v>1964</v>
      </c>
      <c r="S114" s="63">
        <v>-13.4</v>
      </c>
      <c r="T114" s="56">
        <v>1979</v>
      </c>
      <c r="U114" s="75">
        <v>12</v>
      </c>
      <c r="V114" s="133">
        <v>1959</v>
      </c>
      <c r="W114" s="132">
        <v>-17.5</v>
      </c>
      <c r="X114" s="133">
        <v>1979</v>
      </c>
      <c r="Y114" s="204"/>
      <c r="Z114" s="109"/>
    </row>
    <row r="115" spans="1:26" ht="12.75">
      <c r="A115" s="24">
        <v>24</v>
      </c>
      <c r="B115" s="75"/>
      <c r="C115" s="63"/>
      <c r="D115" s="63"/>
      <c r="E115" s="78"/>
      <c r="F115" s="78"/>
      <c r="G115" s="78"/>
      <c r="H115" s="78"/>
      <c r="I115" s="78"/>
      <c r="J115" s="38"/>
      <c r="K115" s="64"/>
      <c r="L115" s="65"/>
      <c r="M115" s="63">
        <v>-1.532</v>
      </c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3">
        <v>2003</v>
      </c>
      <c r="W115" s="132">
        <v>-18.8</v>
      </c>
      <c r="X115" s="133">
        <v>1979</v>
      </c>
      <c r="Y115" s="204"/>
      <c r="Z115" s="109"/>
    </row>
    <row r="116" spans="1:26" ht="12.75">
      <c r="A116" s="24">
        <v>25</v>
      </c>
      <c r="B116" s="75"/>
      <c r="C116" s="63"/>
      <c r="D116" s="63"/>
      <c r="E116" s="78"/>
      <c r="F116" s="78"/>
      <c r="G116" s="78"/>
      <c r="H116" s="78"/>
      <c r="I116" s="78"/>
      <c r="J116" s="38"/>
      <c r="K116" s="64"/>
      <c r="L116" s="65"/>
      <c r="M116" s="63">
        <v>-1.5766666666666667</v>
      </c>
      <c r="N116" s="73"/>
      <c r="O116" s="110"/>
      <c r="P116" s="82"/>
      <c r="Q116" s="63">
        <v>7.9</v>
      </c>
      <c r="R116" s="70">
        <v>2005</v>
      </c>
      <c r="S116" s="63">
        <v>-13.8</v>
      </c>
      <c r="T116" s="56">
        <v>1965</v>
      </c>
      <c r="U116" s="75">
        <v>14</v>
      </c>
      <c r="V116" s="133">
        <v>2005</v>
      </c>
      <c r="W116" s="132">
        <v>-18.5</v>
      </c>
      <c r="X116" s="133">
        <v>1965</v>
      </c>
      <c r="Y116" s="204"/>
      <c r="Z116" s="109"/>
    </row>
    <row r="117" spans="1:26" ht="12.75">
      <c r="A117" s="24">
        <v>26</v>
      </c>
      <c r="B117" s="131"/>
      <c r="C117" s="63"/>
      <c r="D117" s="63"/>
      <c r="E117" s="78"/>
      <c r="F117" s="78"/>
      <c r="G117" s="78"/>
      <c r="H117" s="78"/>
      <c r="I117" s="78"/>
      <c r="J117" s="38"/>
      <c r="K117" s="64"/>
      <c r="L117" s="65"/>
      <c r="M117" s="63">
        <v>-1.6320000000000001</v>
      </c>
      <c r="N117" s="73"/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3">
        <v>2005</v>
      </c>
      <c r="W117" s="132">
        <v>-15</v>
      </c>
      <c r="X117" s="133">
        <v>1968</v>
      </c>
      <c r="Y117" s="204"/>
      <c r="Z117" s="109"/>
    </row>
    <row r="118" spans="1:26" ht="12.75">
      <c r="A118" s="24">
        <v>27</v>
      </c>
      <c r="B118" s="75"/>
      <c r="C118" s="63"/>
      <c r="D118" s="63"/>
      <c r="E118" s="78"/>
      <c r="F118" s="78"/>
      <c r="G118" s="78"/>
      <c r="H118" s="78"/>
      <c r="I118" s="78"/>
      <c r="J118" s="38"/>
      <c r="K118" s="64"/>
      <c r="L118" s="65"/>
      <c r="M118" s="63">
        <v>-1.7086666666666668</v>
      </c>
      <c r="N118" s="73"/>
      <c r="O118" s="110"/>
      <c r="P118" s="82"/>
      <c r="Q118" s="78">
        <v>6.9</v>
      </c>
      <c r="R118" s="70">
        <v>2000</v>
      </c>
      <c r="S118" s="63">
        <v>-9.4</v>
      </c>
      <c r="T118" s="56">
        <v>1985</v>
      </c>
      <c r="U118" s="86">
        <v>16</v>
      </c>
      <c r="V118" s="133">
        <v>1948</v>
      </c>
      <c r="W118" s="132">
        <v>-16.4</v>
      </c>
      <c r="X118" s="133">
        <v>1951</v>
      </c>
      <c r="Y118" s="204"/>
      <c r="Z118" s="109"/>
    </row>
    <row r="119" spans="1:26" ht="12.75">
      <c r="A119" s="24">
        <v>28</v>
      </c>
      <c r="B119" s="75"/>
      <c r="C119" s="63"/>
      <c r="D119" s="63"/>
      <c r="E119" s="78"/>
      <c r="F119" s="78"/>
      <c r="G119" s="78"/>
      <c r="H119" s="78"/>
      <c r="I119" s="78"/>
      <c r="J119" s="38"/>
      <c r="K119" s="64"/>
      <c r="L119" s="65"/>
      <c r="M119" s="63">
        <v>-1.6173333333333333</v>
      </c>
      <c r="N119" s="73"/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3">
        <v>1964</v>
      </c>
      <c r="W119" s="132">
        <v>-14.2</v>
      </c>
      <c r="X119" s="133">
        <v>2009</v>
      </c>
      <c r="Y119" s="204"/>
      <c r="Z119" s="109"/>
    </row>
    <row r="120" spans="1:26" ht="12.75">
      <c r="A120" s="24">
        <v>29</v>
      </c>
      <c r="B120" s="57"/>
      <c r="C120" s="56"/>
      <c r="D120" s="56"/>
      <c r="E120" s="76"/>
      <c r="F120" s="76"/>
      <c r="G120" s="78"/>
      <c r="H120" s="78"/>
      <c r="I120" s="78"/>
      <c r="J120" s="38"/>
      <c r="K120" s="64"/>
      <c r="L120" s="65"/>
      <c r="M120" s="63">
        <v>-1.4493333333333331</v>
      </c>
      <c r="N120" s="73"/>
      <c r="O120" s="110"/>
      <c r="P120" s="82"/>
      <c r="Q120" s="63">
        <v>8.2</v>
      </c>
      <c r="R120" s="70">
        <v>1956</v>
      </c>
      <c r="S120" s="63">
        <v>-9.2</v>
      </c>
      <c r="T120" s="56">
        <v>1967</v>
      </c>
      <c r="U120" s="75">
        <v>12.6</v>
      </c>
      <c r="V120" s="133">
        <v>1956</v>
      </c>
      <c r="W120" s="78">
        <v>-13.2</v>
      </c>
      <c r="X120" s="133">
        <v>1967</v>
      </c>
      <c r="Y120" s="204"/>
      <c r="Z120" s="109"/>
    </row>
    <row r="121" spans="1:26" ht="12.75">
      <c r="A121" s="24">
        <v>30</v>
      </c>
      <c r="B121" s="68"/>
      <c r="C121" s="56"/>
      <c r="D121" s="56"/>
      <c r="E121" s="76"/>
      <c r="F121" s="76"/>
      <c r="G121" s="78"/>
      <c r="H121" s="78"/>
      <c r="I121" s="78"/>
      <c r="J121" s="38"/>
      <c r="K121" s="64"/>
      <c r="L121" s="65"/>
      <c r="M121" s="63">
        <v>-1.27</v>
      </c>
      <c r="N121" s="73"/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3">
        <v>1946</v>
      </c>
      <c r="W121" s="78">
        <v>-15</v>
      </c>
      <c r="X121" s="133">
        <v>1961</v>
      </c>
      <c r="Y121" s="204"/>
      <c r="Z121" s="109"/>
    </row>
    <row r="122" spans="1:26" ht="12.75">
      <c r="A122" s="24">
        <v>31</v>
      </c>
      <c r="B122" s="68"/>
      <c r="C122" s="56"/>
      <c r="D122" s="56"/>
      <c r="E122" s="76"/>
      <c r="F122" s="76"/>
      <c r="G122" s="78"/>
      <c r="H122" s="78"/>
      <c r="I122" s="78"/>
      <c r="J122" s="38"/>
      <c r="K122" s="64"/>
      <c r="L122" s="65"/>
      <c r="M122" s="63">
        <v>-1.1</v>
      </c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3">
        <v>2004</v>
      </c>
      <c r="W122" s="78">
        <v>-16.5</v>
      </c>
      <c r="X122" s="133">
        <v>1968</v>
      </c>
      <c r="Y122" s="204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4"/>
      <c r="Z123" s="109"/>
    </row>
    <row r="124" spans="1:26" ht="12.75">
      <c r="A124" s="56" t="s">
        <v>77</v>
      </c>
      <c r="B124" s="114">
        <f aca="true" t="shared" si="5" ref="B124:K124">AVERAGE(B92:B122)</f>
        <v>0.6565217391304349</v>
      </c>
      <c r="C124" s="114">
        <f t="shared" si="5"/>
        <v>0.6217391304347826</v>
      </c>
      <c r="D124" s="114">
        <f t="shared" si="5"/>
        <v>0.8173913043478261</v>
      </c>
      <c r="E124" s="114">
        <f t="shared" si="5"/>
        <v>2.017391304347826</v>
      </c>
      <c r="F124" s="114">
        <f t="shared" si="5"/>
        <v>2.559090909090909</v>
      </c>
      <c r="G124" s="114">
        <f t="shared" si="5"/>
        <v>1.8136363636363633</v>
      </c>
      <c r="H124" s="114">
        <f t="shared" si="5"/>
        <v>1.6772727272727268</v>
      </c>
      <c r="I124" s="114">
        <f t="shared" si="5"/>
        <v>1.0772727272727272</v>
      </c>
      <c r="J124" s="142">
        <f t="shared" si="5"/>
        <v>-2.0545454545454547</v>
      </c>
      <c r="K124" s="104">
        <f t="shared" si="5"/>
        <v>4.926086956521739</v>
      </c>
      <c r="L124" s="114">
        <f>AVERAGE(L92:L113)</f>
        <v>1.2346590909090909</v>
      </c>
      <c r="M124" s="206"/>
      <c r="N124" s="73">
        <f>SUM(N92:N122)</f>
        <v>30</v>
      </c>
      <c r="O124" s="117">
        <f>SUM(O92:O119)</f>
        <v>70</v>
      </c>
      <c r="P124" s="106">
        <v>58.8</v>
      </c>
      <c r="Q124" s="63">
        <f>AVERAGE(Q92:Q122)</f>
        <v>8.564516129032258</v>
      </c>
      <c r="R124" s="99"/>
      <c r="S124" s="63">
        <f>AVERAGE(S92:S122)</f>
        <v>-12.716129032258062</v>
      </c>
      <c r="T124" s="99"/>
      <c r="U124" s="75">
        <f>AVERAGE(U92:U122)</f>
        <v>12.82258064516129</v>
      </c>
      <c r="V124" s="63"/>
      <c r="W124" s="63">
        <f>AVERAGE(W92:W122)</f>
        <v>-17.541935483870965</v>
      </c>
      <c r="X124" s="99"/>
      <c r="Y124" s="204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78</v>
      </c>
      <c r="I125" s="24"/>
      <c r="J125" s="56"/>
      <c r="K125" s="56"/>
      <c r="L125" s="63"/>
      <c r="M125" s="65">
        <v>2.1</v>
      </c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347</v>
      </c>
      <c r="C126" s="24"/>
      <c r="D126" s="24"/>
      <c r="E126" s="56"/>
      <c r="F126" s="56"/>
      <c r="G126" s="56"/>
      <c r="H126" s="56"/>
      <c r="I126" s="65" t="s">
        <v>81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348</v>
      </c>
      <c r="C127" s="24"/>
      <c r="D127" s="24"/>
      <c r="E127" s="24"/>
      <c r="F127" s="56"/>
      <c r="G127" s="56"/>
      <c r="H127" s="56"/>
      <c r="I127" s="65" t="s">
        <v>85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349</v>
      </c>
      <c r="C128" s="24"/>
      <c r="D128" s="24"/>
      <c r="E128" s="24"/>
      <c r="F128" s="24"/>
      <c r="G128" s="56"/>
      <c r="H128" s="56"/>
      <c r="I128" s="24" t="s">
        <v>412</v>
      </c>
      <c r="J128" s="24"/>
      <c r="K128" s="24">
        <v>0.5</v>
      </c>
      <c r="L128" s="56"/>
      <c r="M128" s="259"/>
      <c r="N128" s="259"/>
      <c r="O128" s="259"/>
      <c r="P128" s="208"/>
      <c r="Q128" s="207"/>
      <c r="R128" s="207"/>
      <c r="S128" s="207"/>
      <c r="T128" s="207"/>
      <c r="U128" s="207"/>
      <c r="V128" s="207"/>
      <c r="W128" s="207"/>
      <c r="X128" s="109"/>
      <c r="Y128" s="109"/>
      <c r="Z128" s="109"/>
    </row>
    <row r="129" spans="1:26" ht="12.75">
      <c r="A129" s="56"/>
      <c r="B129" s="65" t="s">
        <v>350</v>
      </c>
      <c r="C129" s="56"/>
      <c r="D129" s="56"/>
      <c r="E129" s="56"/>
      <c r="F129" s="56"/>
      <c r="G129" s="56"/>
      <c r="H129" s="56"/>
      <c r="I129" s="24" t="s">
        <v>88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351</v>
      </c>
      <c r="C130" s="24"/>
      <c r="D130" s="24"/>
      <c r="E130" s="24"/>
      <c r="F130" s="56"/>
      <c r="G130" s="56"/>
      <c r="H130" s="56"/>
      <c r="I130" s="24" t="s">
        <v>90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352</v>
      </c>
      <c r="C131" s="24"/>
      <c r="D131" s="24"/>
      <c r="E131" s="56"/>
      <c r="F131" s="56"/>
      <c r="G131" s="56"/>
      <c r="H131" s="56"/>
      <c r="I131" s="24" t="s">
        <v>92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93</v>
      </c>
      <c r="J132" s="24"/>
      <c r="K132" s="24">
        <v>72.8</v>
      </c>
      <c r="P132" s="178"/>
    </row>
    <row r="133" spans="2:16" ht="12.75">
      <c r="B133" s="176" t="s">
        <v>353</v>
      </c>
      <c r="C133" s="1"/>
      <c r="D133" s="1"/>
      <c r="E133" s="1"/>
      <c r="O133" s="177"/>
      <c r="P133" s="178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1"/>
      <c r="I134" s="56"/>
      <c r="J134" s="56"/>
      <c r="K134" s="56"/>
      <c r="L134" s="56"/>
      <c r="M134" s="201" t="s">
        <v>6</v>
      </c>
      <c r="N134" s="24"/>
      <c r="O134" s="24"/>
      <c r="P134" s="106"/>
      <c r="Q134" s="202" t="s">
        <v>7</v>
      </c>
      <c r="R134" s="202"/>
      <c r="S134" s="203"/>
      <c r="T134" s="203"/>
      <c r="U134" s="203"/>
      <c r="V134" s="203" t="s">
        <v>8</v>
      </c>
      <c r="W134" s="202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332</v>
      </c>
      <c r="P135" s="106" t="s">
        <v>333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2" t="s">
        <v>20</v>
      </c>
      <c r="Y135" s="109"/>
    </row>
    <row r="136" spans="1:25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0" t="s">
        <v>334</v>
      </c>
      <c r="R136" s="150"/>
      <c r="S136" s="91"/>
      <c r="T136" s="91"/>
      <c r="U136" s="150" t="s">
        <v>335</v>
      </c>
      <c r="V136" s="150"/>
      <c r="W136" s="91"/>
      <c r="X136" s="62"/>
      <c r="Y136" s="109"/>
    </row>
    <row r="137" spans="1:25" ht="12.75">
      <c r="A137" s="24">
        <v>1</v>
      </c>
      <c r="B137" s="75"/>
      <c r="C137" s="63"/>
      <c r="D137" s="63"/>
      <c r="E137" s="132"/>
      <c r="F137" s="132"/>
      <c r="G137" s="132"/>
      <c r="H137" s="132"/>
      <c r="I137" s="132"/>
      <c r="J137" s="38"/>
      <c r="K137" s="64"/>
      <c r="L137" s="65"/>
      <c r="M137" s="63"/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3">
        <v>2007</v>
      </c>
      <c r="W137" s="200">
        <v>-18.2</v>
      </c>
      <c r="X137" s="133">
        <v>1968</v>
      </c>
      <c r="Y137" s="204"/>
    </row>
    <row r="138" spans="1:25" ht="12.75">
      <c r="A138" s="24">
        <v>2</v>
      </c>
      <c r="B138" s="63"/>
      <c r="C138" s="63"/>
      <c r="D138" s="63"/>
      <c r="E138" s="63"/>
      <c r="F138" s="63"/>
      <c r="G138" s="132"/>
      <c r="H138" s="132"/>
      <c r="I138" s="132"/>
      <c r="J138" s="38"/>
      <c r="K138" s="64"/>
      <c r="L138" s="65"/>
      <c r="M138" s="63"/>
      <c r="N138" s="73"/>
      <c r="O138" s="110"/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3">
        <v>2004</v>
      </c>
      <c r="W138" s="132">
        <v>-16.2</v>
      </c>
      <c r="X138" s="133">
        <v>1962</v>
      </c>
      <c r="Y138" s="204"/>
    </row>
    <row r="139" spans="1:25" ht="12.75">
      <c r="A139" s="24">
        <v>3</v>
      </c>
      <c r="B139" s="75"/>
      <c r="C139" s="63"/>
      <c r="D139" s="63"/>
      <c r="E139" s="63"/>
      <c r="F139" s="63"/>
      <c r="G139" s="132"/>
      <c r="H139" s="132"/>
      <c r="I139" s="132"/>
      <c r="J139" s="38"/>
      <c r="K139" s="96"/>
      <c r="L139" s="65"/>
      <c r="M139" s="63"/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3">
        <v>2007</v>
      </c>
      <c r="W139" s="132">
        <v>-16.9</v>
      </c>
      <c r="X139" s="133">
        <v>1936</v>
      </c>
      <c r="Y139" s="204"/>
    </row>
    <row r="140" spans="1:25" ht="12.75">
      <c r="A140" s="24">
        <v>4</v>
      </c>
      <c r="B140" s="132"/>
      <c r="C140" s="63"/>
      <c r="D140" s="63"/>
      <c r="E140" s="63"/>
      <c r="F140" s="63"/>
      <c r="G140" s="132"/>
      <c r="H140" s="132"/>
      <c r="I140" s="132"/>
      <c r="J140" s="38"/>
      <c r="K140" s="64"/>
      <c r="L140" s="65"/>
      <c r="M140" s="63"/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3">
        <v>1974</v>
      </c>
      <c r="W140" s="132">
        <v>-16.6</v>
      </c>
      <c r="X140" s="133">
        <v>1961</v>
      </c>
      <c r="Y140" s="204"/>
    </row>
    <row r="141" spans="1:25" ht="12.75">
      <c r="A141" s="24">
        <v>5</v>
      </c>
      <c r="B141" s="75"/>
      <c r="C141" s="63"/>
      <c r="D141" s="63"/>
      <c r="E141" s="63"/>
      <c r="F141" s="63"/>
      <c r="G141" s="132"/>
      <c r="H141" s="132"/>
      <c r="I141" s="132"/>
      <c r="J141" s="38"/>
      <c r="K141" s="64"/>
      <c r="L141" s="65"/>
      <c r="M141" s="63"/>
      <c r="N141" s="73"/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3">
        <v>1963</v>
      </c>
      <c r="W141" s="132">
        <v>-12</v>
      </c>
      <c r="X141" s="133">
        <v>1953</v>
      </c>
      <c r="Y141" s="204"/>
    </row>
    <row r="142" spans="1:25" ht="12.75">
      <c r="A142" s="24">
        <v>6</v>
      </c>
      <c r="B142" s="75"/>
      <c r="C142" s="63"/>
      <c r="D142" s="63"/>
      <c r="E142" s="63"/>
      <c r="F142" s="63"/>
      <c r="G142" s="132"/>
      <c r="H142" s="132"/>
      <c r="I142" s="132"/>
      <c r="J142" s="38"/>
      <c r="K142" s="64"/>
      <c r="L142" s="65"/>
      <c r="M142" s="63"/>
      <c r="N142" s="73"/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3">
        <v>1974</v>
      </c>
      <c r="W142" s="132">
        <v>-11</v>
      </c>
      <c r="X142" s="133">
        <v>1968</v>
      </c>
      <c r="Y142" s="204"/>
    </row>
    <row r="143" spans="1:25" ht="12.75">
      <c r="A143" s="24">
        <v>7</v>
      </c>
      <c r="B143" s="75"/>
      <c r="C143" s="63"/>
      <c r="D143" s="63"/>
      <c r="E143" s="63"/>
      <c r="F143" s="63"/>
      <c r="G143" s="132"/>
      <c r="H143" s="132"/>
      <c r="I143" s="132"/>
      <c r="J143" s="38"/>
      <c r="K143" s="96"/>
      <c r="L143" s="65"/>
      <c r="M143" s="63"/>
      <c r="N143" s="73"/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3">
        <v>1974</v>
      </c>
      <c r="W143" s="132">
        <v>-13.5</v>
      </c>
      <c r="X143" s="133">
        <v>1968</v>
      </c>
      <c r="Y143" s="204"/>
    </row>
    <row r="144" spans="1:25" ht="12.75">
      <c r="A144" s="24">
        <v>8</v>
      </c>
      <c r="B144" s="131"/>
      <c r="C144" s="63"/>
      <c r="D144" s="63"/>
      <c r="E144" s="63"/>
      <c r="F144" s="63"/>
      <c r="G144" s="132"/>
      <c r="H144" s="132"/>
      <c r="I144" s="132"/>
      <c r="J144" s="38"/>
      <c r="K144" s="64"/>
      <c r="L144" s="65"/>
      <c r="M144" s="63"/>
      <c r="N144" s="73"/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3">
        <v>2011</v>
      </c>
      <c r="W144" s="132">
        <v>-14.5</v>
      </c>
      <c r="X144" s="133">
        <v>1961</v>
      </c>
      <c r="Y144" s="204"/>
    </row>
    <row r="145" spans="1:25" ht="12.75">
      <c r="A145" s="24">
        <v>9</v>
      </c>
      <c r="B145" s="75"/>
      <c r="C145" s="63"/>
      <c r="D145" s="63"/>
      <c r="E145" s="63"/>
      <c r="F145" s="63"/>
      <c r="G145" s="132"/>
      <c r="H145" s="132"/>
      <c r="I145" s="132"/>
      <c r="J145" s="38"/>
      <c r="K145" s="64"/>
      <c r="L145" s="65"/>
      <c r="M145" s="63"/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3">
        <v>2011</v>
      </c>
      <c r="W145" s="132">
        <v>-15</v>
      </c>
      <c r="X145" s="133">
        <v>1983</v>
      </c>
      <c r="Y145" s="204"/>
    </row>
    <row r="146" spans="1:25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/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3">
        <v>2003</v>
      </c>
      <c r="W146" s="132">
        <v>-13.4</v>
      </c>
      <c r="X146" s="133">
        <v>1951</v>
      </c>
      <c r="Y146" s="204"/>
    </row>
    <row r="147" spans="1:25" ht="12.75">
      <c r="A147" s="24">
        <v>11</v>
      </c>
      <c r="B147" s="63"/>
      <c r="C147" s="63"/>
      <c r="D147" s="63"/>
      <c r="E147" s="63"/>
      <c r="F147" s="78"/>
      <c r="G147" s="63"/>
      <c r="H147" s="132"/>
      <c r="I147" s="132"/>
      <c r="J147" s="38"/>
      <c r="K147" s="64"/>
      <c r="L147" s="65"/>
      <c r="M147" s="63"/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3">
        <v>1938</v>
      </c>
      <c r="W147" s="132">
        <v>-13.6</v>
      </c>
      <c r="X147" s="133">
        <v>1963</v>
      </c>
      <c r="Y147" s="204"/>
    </row>
    <row r="148" spans="1:25" ht="12.75">
      <c r="A148" s="24">
        <v>12</v>
      </c>
      <c r="B148" s="75"/>
      <c r="C148" s="63"/>
      <c r="D148" s="63"/>
      <c r="E148" s="63"/>
      <c r="F148" s="63"/>
      <c r="G148" s="63"/>
      <c r="H148" s="132"/>
      <c r="I148" s="132"/>
      <c r="J148" s="38"/>
      <c r="K148" s="64"/>
      <c r="L148" s="65"/>
      <c r="M148" s="63"/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3">
        <v>1967</v>
      </c>
      <c r="W148" s="132">
        <v>-16</v>
      </c>
      <c r="X148" s="133">
        <v>1975</v>
      </c>
      <c r="Y148" s="204"/>
    </row>
    <row r="149" spans="1:25" ht="12.75">
      <c r="A149" s="24">
        <v>13</v>
      </c>
      <c r="B149" s="75"/>
      <c r="C149" s="63"/>
      <c r="D149" s="63"/>
      <c r="E149" s="63"/>
      <c r="F149" s="63"/>
      <c r="G149" s="63"/>
      <c r="H149" s="132"/>
      <c r="I149" s="132"/>
      <c r="J149" s="38"/>
      <c r="K149" s="64"/>
      <c r="L149" s="65"/>
      <c r="M149" s="63"/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3">
        <v>1981</v>
      </c>
      <c r="W149" s="132">
        <v>-12.7</v>
      </c>
      <c r="X149" s="133">
        <v>1975</v>
      </c>
      <c r="Y149" s="204"/>
    </row>
    <row r="150" spans="1:25" ht="12.75">
      <c r="A150" s="24">
        <v>14</v>
      </c>
      <c r="B150" s="75"/>
      <c r="C150" s="63"/>
      <c r="D150" s="63"/>
      <c r="E150" s="63"/>
      <c r="F150" s="63"/>
      <c r="G150" s="63"/>
      <c r="H150" s="132"/>
      <c r="I150" s="78"/>
      <c r="J150" s="38"/>
      <c r="K150" s="64"/>
      <c r="L150" s="65"/>
      <c r="M150" s="63"/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3">
        <v>1997</v>
      </c>
      <c r="W150" s="132">
        <v>-15.5</v>
      </c>
      <c r="X150" s="133">
        <v>1951</v>
      </c>
      <c r="Y150" s="204"/>
    </row>
    <row r="151" spans="1:25" ht="12.75">
      <c r="A151" s="24">
        <v>15</v>
      </c>
      <c r="B151" s="75"/>
      <c r="C151" s="63"/>
      <c r="D151" s="63"/>
      <c r="E151" s="63"/>
      <c r="F151" s="63"/>
      <c r="G151" s="63"/>
      <c r="H151" s="132"/>
      <c r="I151" s="132"/>
      <c r="J151" s="38"/>
      <c r="K151" s="64"/>
      <c r="L151" s="65"/>
      <c r="M151" s="63"/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3">
        <v>1997</v>
      </c>
      <c r="W151" s="132">
        <v>-10.4</v>
      </c>
      <c r="X151" s="133">
        <v>1952</v>
      </c>
      <c r="Y151" s="204"/>
    </row>
    <row r="152" spans="1:25" ht="12.75">
      <c r="A152" s="24">
        <v>16</v>
      </c>
      <c r="B152" s="75"/>
      <c r="C152" s="63"/>
      <c r="D152" s="63"/>
      <c r="E152" s="63"/>
      <c r="F152" s="63"/>
      <c r="G152" s="63"/>
      <c r="H152" s="132"/>
      <c r="I152" s="63"/>
      <c r="J152" s="38"/>
      <c r="K152" s="64"/>
      <c r="L152" s="65"/>
      <c r="M152" s="63"/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3">
        <v>2003</v>
      </c>
      <c r="W152" s="132">
        <v>-12</v>
      </c>
      <c r="X152" s="133">
        <v>2001</v>
      </c>
      <c r="Y152" s="204"/>
    </row>
    <row r="153" spans="1:25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/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3">
        <v>2003</v>
      </c>
      <c r="W153" s="132">
        <v>-12.6</v>
      </c>
      <c r="X153" s="133">
        <v>1967</v>
      </c>
      <c r="Y153" s="204"/>
    </row>
    <row r="154" spans="1:25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/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3">
        <v>2003</v>
      </c>
      <c r="W154" s="132">
        <v>-14.8</v>
      </c>
      <c r="X154" s="133">
        <v>1967</v>
      </c>
      <c r="Y154" s="204"/>
    </row>
    <row r="155" spans="1:25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/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3">
        <v>1981</v>
      </c>
      <c r="W155" s="132">
        <v>-9.5</v>
      </c>
      <c r="X155" s="133">
        <v>1951</v>
      </c>
      <c r="Y155" s="204"/>
    </row>
    <row r="156" spans="1:25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/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3">
        <v>1976</v>
      </c>
      <c r="W156" s="132">
        <v>-16</v>
      </c>
      <c r="X156" s="133">
        <v>1951</v>
      </c>
      <c r="Y156" s="204"/>
    </row>
    <row r="157" spans="1:25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/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3">
        <v>1976</v>
      </c>
      <c r="W157" s="132">
        <v>-10.5</v>
      </c>
      <c r="X157" s="133">
        <v>1949</v>
      </c>
      <c r="Y157" s="204"/>
    </row>
    <row r="158" spans="1:25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/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3">
        <v>1976</v>
      </c>
      <c r="W158" s="132">
        <v>-12.6</v>
      </c>
      <c r="X158" s="133">
        <v>1967</v>
      </c>
      <c r="Y158" s="204"/>
    </row>
    <row r="159" spans="1:25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/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3">
        <v>2003</v>
      </c>
      <c r="W159" s="132">
        <v>-10.5</v>
      </c>
      <c r="X159" s="133">
        <v>1967</v>
      </c>
      <c r="Y159" s="204"/>
    </row>
    <row r="160" spans="1:25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/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3">
        <v>1974</v>
      </c>
      <c r="W160" s="132">
        <v>-11.8</v>
      </c>
      <c r="X160" s="133">
        <v>1983</v>
      </c>
      <c r="Y160" s="204"/>
    </row>
    <row r="161" spans="1:25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/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3">
        <v>1984</v>
      </c>
      <c r="W161" s="132">
        <v>-10.5</v>
      </c>
      <c r="X161" s="133">
        <v>1932</v>
      </c>
      <c r="Y161" s="204"/>
    </row>
    <row r="162" spans="1:25" ht="12.75">
      <c r="A162" s="24">
        <v>26</v>
      </c>
      <c r="B162" s="131"/>
      <c r="C162" s="63"/>
      <c r="D162" s="63"/>
      <c r="E162" s="78"/>
      <c r="F162" s="78"/>
      <c r="G162" s="78"/>
      <c r="H162" s="78"/>
      <c r="I162" s="78"/>
      <c r="J162" s="205"/>
      <c r="K162" s="64"/>
      <c r="L162" s="65"/>
      <c r="M162" s="63"/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3">
        <v>1984</v>
      </c>
      <c r="W162" s="132">
        <v>-8.2</v>
      </c>
      <c r="X162" s="133">
        <v>1969</v>
      </c>
      <c r="Y162" s="204"/>
    </row>
    <row r="163" spans="1:25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/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3">
        <v>1984</v>
      </c>
      <c r="W163" s="132">
        <v>-7.6</v>
      </c>
      <c r="X163" s="133">
        <v>1969</v>
      </c>
      <c r="Y163" s="204"/>
    </row>
    <row r="164" spans="1:25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/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3">
        <v>2007</v>
      </c>
      <c r="W164" s="132">
        <v>-8.2</v>
      </c>
      <c r="X164" s="133">
        <v>1970</v>
      </c>
      <c r="Y164" s="204"/>
    </row>
    <row r="165" spans="1:25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/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3">
        <v>2007</v>
      </c>
      <c r="W165" s="78">
        <v>-9</v>
      </c>
      <c r="X165" s="133">
        <v>1975</v>
      </c>
      <c r="Y165" s="204"/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/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3">
        <v>1957</v>
      </c>
      <c r="W166" s="78">
        <v>-9.8</v>
      </c>
      <c r="X166" s="133">
        <v>1981</v>
      </c>
      <c r="Y166" s="204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3"/>
      <c r="W167" s="78"/>
      <c r="X167" s="133"/>
      <c r="Y167" s="204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4"/>
    </row>
    <row r="169" spans="1:25" ht="12.75">
      <c r="A169" s="56" t="s">
        <v>77</v>
      </c>
      <c r="B169" s="114" t="e">
        <f aca="true" t="shared" si="6" ref="B169:K169">AVERAGE(B137:B167)</f>
        <v>#DIV/0!</v>
      </c>
      <c r="C169" s="114" t="e">
        <f t="shared" si="6"/>
        <v>#DIV/0!</v>
      </c>
      <c r="D169" s="114" t="e">
        <f t="shared" si="6"/>
        <v>#DIV/0!</v>
      </c>
      <c r="E169" s="114" t="e">
        <f t="shared" si="6"/>
        <v>#DIV/0!</v>
      </c>
      <c r="F169" s="114" t="e">
        <f t="shared" si="6"/>
        <v>#DIV/0!</v>
      </c>
      <c r="G169" s="114" t="e">
        <f t="shared" si="6"/>
        <v>#DIV/0!</v>
      </c>
      <c r="H169" s="114" t="e">
        <f t="shared" si="6"/>
        <v>#DIV/0!</v>
      </c>
      <c r="I169" s="114" t="e">
        <f t="shared" si="6"/>
        <v>#DIV/0!</v>
      </c>
      <c r="J169" s="142" t="e">
        <f t="shared" si="6"/>
        <v>#DIV/0!</v>
      </c>
      <c r="K169" s="104" t="e">
        <f t="shared" si="6"/>
        <v>#DIV/0!</v>
      </c>
      <c r="L169" s="114" t="e">
        <f>AVERAGE(L137:L166)</f>
        <v>#DIV/0!</v>
      </c>
      <c r="M169" s="63"/>
      <c r="N169" s="73">
        <v>14.6</v>
      </c>
      <c r="O169" s="117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4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177</v>
      </c>
      <c r="K170" s="24"/>
      <c r="L170" s="56"/>
      <c r="M170" s="65">
        <v>4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354</v>
      </c>
      <c r="C171" s="24"/>
      <c r="D171" s="24"/>
      <c r="E171" s="56"/>
      <c r="F171" s="56"/>
      <c r="G171" s="56"/>
      <c r="H171" s="56"/>
      <c r="I171" s="65" t="s">
        <v>81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355</v>
      </c>
      <c r="C172" s="24"/>
      <c r="D172" s="24"/>
      <c r="E172" s="24"/>
      <c r="F172" s="56"/>
      <c r="G172" s="56"/>
      <c r="H172" s="56"/>
      <c r="I172" s="65" t="s">
        <v>85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349</v>
      </c>
      <c r="C173" s="24"/>
      <c r="D173" s="24"/>
      <c r="E173" s="24"/>
      <c r="F173" s="24"/>
      <c r="G173" s="56"/>
      <c r="H173" s="56"/>
      <c r="I173" s="24" t="s">
        <v>412</v>
      </c>
      <c r="J173" s="24"/>
      <c r="K173" s="24">
        <v>3.1</v>
      </c>
      <c r="L173" s="56"/>
      <c r="M173" s="259"/>
      <c r="N173" s="259"/>
      <c r="O173" s="259"/>
      <c r="P173" s="208"/>
      <c r="Q173" s="207"/>
      <c r="R173" s="207"/>
      <c r="S173" s="207"/>
      <c r="T173" s="207"/>
      <c r="U173" s="207"/>
      <c r="V173" s="207"/>
      <c r="W173" s="207"/>
      <c r="X173" s="109"/>
      <c r="Y173" s="109"/>
    </row>
    <row r="174" spans="1:25" ht="12.75">
      <c r="A174" s="56"/>
      <c r="B174" s="65" t="s">
        <v>350</v>
      </c>
      <c r="C174" s="56"/>
      <c r="D174" s="56"/>
      <c r="E174" s="56"/>
      <c r="F174" s="56"/>
      <c r="G174" s="56"/>
      <c r="H174" s="56"/>
      <c r="I174" s="24" t="s">
        <v>88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351</v>
      </c>
      <c r="C175" s="24"/>
      <c r="D175" s="24"/>
      <c r="E175" s="24"/>
      <c r="F175" s="56"/>
      <c r="G175" s="56"/>
      <c r="H175" s="56"/>
      <c r="I175" s="24" t="s">
        <v>90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352</v>
      </c>
      <c r="C176" s="24"/>
      <c r="D176" s="24"/>
      <c r="E176" s="56"/>
      <c r="F176" s="56"/>
      <c r="G176" s="56"/>
      <c r="H176" s="56"/>
      <c r="I176" s="24" t="s">
        <v>92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93</v>
      </c>
      <c r="J177" s="24"/>
      <c r="K177" s="24">
        <v>115.3</v>
      </c>
      <c r="P177" s="178"/>
    </row>
    <row r="178" ht="12.75">
      <c r="P178" s="178"/>
    </row>
    <row r="179" spans="2:16" ht="12.75">
      <c r="B179" s="176" t="s">
        <v>356</v>
      </c>
      <c r="C179" s="1"/>
      <c r="D179" s="1"/>
      <c r="E179" s="1"/>
      <c r="O179" s="177"/>
      <c r="P179" s="178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1"/>
      <c r="I180" s="56"/>
      <c r="J180" s="56"/>
      <c r="K180" s="56"/>
      <c r="L180" s="56"/>
      <c r="M180" s="201" t="s">
        <v>6</v>
      </c>
      <c r="N180" s="24"/>
      <c r="O180" s="24"/>
      <c r="P180" s="106"/>
      <c r="Q180" s="202" t="s">
        <v>7</v>
      </c>
      <c r="R180" s="202"/>
      <c r="S180" s="203"/>
      <c r="T180" s="203"/>
      <c r="U180" s="203"/>
      <c r="V180" s="203" t="s">
        <v>8</v>
      </c>
      <c r="W180" s="202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332</v>
      </c>
      <c r="P181" s="106" t="s">
        <v>333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2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0" t="s">
        <v>334</v>
      </c>
      <c r="R182" s="150"/>
      <c r="S182" s="91"/>
      <c r="T182" s="91"/>
      <c r="U182" s="150" t="s">
        <v>335</v>
      </c>
      <c r="V182" s="150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09"/>
      <c r="F183" s="209"/>
      <c r="G183" s="132"/>
      <c r="H183" s="132"/>
      <c r="I183" s="132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3">
        <v>2007</v>
      </c>
      <c r="W183" s="200">
        <v>-10.4</v>
      </c>
      <c r="X183" s="133">
        <v>1968</v>
      </c>
      <c r="Y183" s="204"/>
    </row>
    <row r="184" spans="1:25" ht="12.75">
      <c r="A184" s="24">
        <v>2</v>
      </c>
      <c r="B184" s="63"/>
      <c r="C184" s="63"/>
      <c r="D184" s="63"/>
      <c r="E184" s="63"/>
      <c r="F184" s="63"/>
      <c r="G184" s="132"/>
      <c r="H184" s="132"/>
      <c r="I184" s="132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3">
        <v>2007</v>
      </c>
      <c r="W184" s="132">
        <v>-7.2</v>
      </c>
      <c r="X184" s="133">
        <v>1979</v>
      </c>
      <c r="Y184" s="204"/>
    </row>
    <row r="185" spans="1:25" ht="12.75">
      <c r="A185" s="24">
        <v>3</v>
      </c>
      <c r="B185" s="75"/>
      <c r="C185" s="63"/>
      <c r="D185" s="63"/>
      <c r="E185" s="63"/>
      <c r="F185" s="63"/>
      <c r="G185" s="132"/>
      <c r="H185" s="132"/>
      <c r="I185" s="132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3">
        <v>2000</v>
      </c>
      <c r="W185" s="132">
        <v>-7.8</v>
      </c>
      <c r="X185" s="133">
        <v>1982</v>
      </c>
      <c r="Y185" s="204"/>
    </row>
    <row r="186" spans="1:25" ht="12.75">
      <c r="A186" s="24">
        <v>4</v>
      </c>
      <c r="B186" s="132"/>
      <c r="C186" s="63"/>
      <c r="D186" s="63"/>
      <c r="E186" s="63"/>
      <c r="F186" s="63"/>
      <c r="G186" s="132"/>
      <c r="H186" s="132"/>
      <c r="I186" s="132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3">
        <v>2010</v>
      </c>
      <c r="W186" s="132">
        <v>-7.9</v>
      </c>
      <c r="X186" s="133">
        <v>1968</v>
      </c>
      <c r="Y186" s="204"/>
    </row>
    <row r="187" spans="1:25" ht="12.75">
      <c r="A187" s="24">
        <v>5</v>
      </c>
      <c r="B187" s="75"/>
      <c r="C187" s="63"/>
      <c r="D187" s="63"/>
      <c r="E187" s="63"/>
      <c r="F187" s="63"/>
      <c r="G187" s="132"/>
      <c r="H187" s="132"/>
      <c r="I187" s="132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3">
        <v>2001</v>
      </c>
      <c r="W187" s="132">
        <v>-10.1</v>
      </c>
      <c r="X187" s="133">
        <v>1982</v>
      </c>
      <c r="Y187" s="204"/>
    </row>
    <row r="188" spans="1:25" ht="12.75">
      <c r="A188" s="24">
        <v>6</v>
      </c>
      <c r="B188" s="75"/>
      <c r="C188" s="63"/>
      <c r="D188" s="63"/>
      <c r="E188" s="63"/>
      <c r="F188" s="63"/>
      <c r="G188" s="132"/>
      <c r="H188" s="132"/>
      <c r="I188" s="132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3">
        <v>1953</v>
      </c>
      <c r="W188" s="132">
        <v>-9.5</v>
      </c>
      <c r="X188" s="133">
        <v>1979</v>
      </c>
      <c r="Y188" s="204"/>
    </row>
    <row r="189" spans="1:25" ht="12.75">
      <c r="A189" s="24">
        <v>7</v>
      </c>
      <c r="B189" s="75"/>
      <c r="C189" s="63"/>
      <c r="D189" s="63"/>
      <c r="E189" s="63"/>
      <c r="F189" s="63"/>
      <c r="G189" s="132"/>
      <c r="H189" s="132"/>
      <c r="I189" s="132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3">
        <v>1978</v>
      </c>
      <c r="W189" s="132">
        <v>-6.5</v>
      </c>
      <c r="X189" s="133">
        <v>1949</v>
      </c>
      <c r="Y189" s="204"/>
    </row>
    <row r="190" spans="1:25" ht="12.75">
      <c r="A190" s="24">
        <v>8</v>
      </c>
      <c r="B190" s="131"/>
      <c r="C190" s="63"/>
      <c r="D190" s="63"/>
      <c r="E190" s="63"/>
      <c r="F190" s="63"/>
      <c r="G190" s="132"/>
      <c r="H190" s="132"/>
      <c r="I190" s="132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3">
        <v>1978</v>
      </c>
      <c r="W190" s="132">
        <v>-4.8</v>
      </c>
      <c r="X190" s="133">
        <v>1981</v>
      </c>
      <c r="Y190" s="204"/>
    </row>
    <row r="191" spans="1:25" ht="12.75">
      <c r="A191" s="24">
        <v>9</v>
      </c>
      <c r="B191" s="75"/>
      <c r="C191" s="63"/>
      <c r="D191" s="63"/>
      <c r="E191" s="63"/>
      <c r="F191" s="63"/>
      <c r="G191" s="132"/>
      <c r="H191" s="132"/>
      <c r="I191" s="132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3">
        <v>1949</v>
      </c>
      <c r="W191" s="132">
        <v>-7.5</v>
      </c>
      <c r="X191" s="133">
        <v>1981</v>
      </c>
      <c r="Y191" s="204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3">
        <v>1941</v>
      </c>
      <c r="W192" s="132">
        <v>-6.4</v>
      </c>
      <c r="X192" s="133">
        <v>1992</v>
      </c>
      <c r="Y192" s="204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2"/>
      <c r="I193" s="132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3">
        <v>2000</v>
      </c>
      <c r="W193" s="132">
        <v>-5.2</v>
      </c>
      <c r="X193" s="133">
        <v>1975</v>
      </c>
      <c r="Y193" s="204"/>
    </row>
    <row r="194" spans="1:25" ht="12.75">
      <c r="A194" s="24">
        <v>12</v>
      </c>
      <c r="B194" s="132"/>
      <c r="C194" s="63"/>
      <c r="D194" s="63"/>
      <c r="E194" s="63"/>
      <c r="F194" s="63"/>
      <c r="G194" s="63"/>
      <c r="H194" s="132"/>
      <c r="I194" s="132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3">
        <v>1980</v>
      </c>
      <c r="W194" s="132">
        <v>-6.6</v>
      </c>
      <c r="X194" s="133">
        <v>1975</v>
      </c>
      <c r="Y194" s="204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2"/>
      <c r="I195" s="132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3">
        <v>1974</v>
      </c>
      <c r="W195" s="132">
        <v>-6.3</v>
      </c>
      <c r="X195" s="133">
        <v>1969</v>
      </c>
      <c r="Y195" s="204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2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3">
        <v>1960</v>
      </c>
      <c r="W196" s="132">
        <v>-5.5</v>
      </c>
      <c r="X196" s="133">
        <v>1955</v>
      </c>
      <c r="Y196" s="204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2"/>
      <c r="I197" s="132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3">
        <v>1960</v>
      </c>
      <c r="W197" s="132">
        <v>-3.3</v>
      </c>
      <c r="X197" s="133">
        <v>1955</v>
      </c>
      <c r="Y197" s="204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2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3">
        <v>1960</v>
      </c>
      <c r="W198" s="132">
        <v>-5</v>
      </c>
      <c r="X198" s="133">
        <v>1955</v>
      </c>
      <c r="Y198" s="204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3">
        <v>1964</v>
      </c>
      <c r="W199" s="132">
        <v>-6.4</v>
      </c>
      <c r="X199" s="133">
        <v>1955</v>
      </c>
      <c r="Y199" s="204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3">
        <v>1964</v>
      </c>
      <c r="W200" s="132">
        <v>-5.6</v>
      </c>
      <c r="X200" s="133">
        <v>1979</v>
      </c>
      <c r="Y200" s="204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3">
        <v>1985</v>
      </c>
      <c r="W201" s="132">
        <v>-7.7</v>
      </c>
      <c r="X201" s="133">
        <v>1979</v>
      </c>
      <c r="Y201" s="204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3">
        <v>1987</v>
      </c>
      <c r="W202" s="132">
        <v>-4.6</v>
      </c>
      <c r="X202" s="133">
        <v>1967</v>
      </c>
      <c r="Y202" s="204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3">
        <v>1987</v>
      </c>
      <c r="W203" s="132">
        <v>-2.6</v>
      </c>
      <c r="X203" s="133">
        <v>1979</v>
      </c>
      <c r="Y203" s="204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3">
        <v>1980</v>
      </c>
      <c r="W204" s="132">
        <v>-2.6</v>
      </c>
      <c r="X204" s="133">
        <v>2006</v>
      </c>
      <c r="Y204" s="204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3">
        <v>1964</v>
      </c>
      <c r="W205" s="132">
        <v>-1.2</v>
      </c>
      <c r="X205" s="133">
        <v>1949</v>
      </c>
      <c r="Y205" s="204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3">
        <v>1975</v>
      </c>
      <c r="W206" s="132">
        <v>-3.1</v>
      </c>
      <c r="X206" s="133">
        <v>1959</v>
      </c>
      <c r="Y206" s="204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3">
        <v>1975</v>
      </c>
      <c r="W207" s="132">
        <v>-3.5</v>
      </c>
      <c r="X207" s="133">
        <v>1961</v>
      </c>
      <c r="Y207" s="204"/>
    </row>
    <row r="208" spans="1:25" ht="12.75">
      <c r="A208" s="24">
        <v>26</v>
      </c>
      <c r="B208" s="131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3">
        <v>1987</v>
      </c>
      <c r="W208" s="132">
        <v>-2.2</v>
      </c>
      <c r="X208" s="133">
        <v>1949</v>
      </c>
      <c r="Y208" s="204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3">
        <v>1976</v>
      </c>
      <c r="W209" s="132">
        <v>-1.6</v>
      </c>
      <c r="X209" s="133">
        <v>1974</v>
      </c>
      <c r="Y209" s="204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3">
        <v>1991</v>
      </c>
      <c r="W210" s="132">
        <v>-3.2</v>
      </c>
      <c r="X210" s="133">
        <v>1974</v>
      </c>
      <c r="Y210" s="204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3">
        <v>1991</v>
      </c>
      <c r="W211" s="78">
        <v>-1.5</v>
      </c>
      <c r="X211" s="133">
        <v>1949</v>
      </c>
      <c r="Y211" s="204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3">
        <v>1965</v>
      </c>
      <c r="W212" s="78">
        <v>-0.6</v>
      </c>
      <c r="X212" s="133">
        <v>1949</v>
      </c>
      <c r="Y212" s="204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3">
        <v>1977</v>
      </c>
      <c r="W213" s="78">
        <v>-0.5</v>
      </c>
      <c r="X213" s="133">
        <v>2000</v>
      </c>
      <c r="Y213" s="204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4"/>
    </row>
    <row r="215" spans="1:25" ht="12.75">
      <c r="A215" s="56" t="s">
        <v>77</v>
      </c>
      <c r="B215" s="114" t="e">
        <f aca="true" t="shared" si="7" ref="B215:K215">AVERAGE(B183:B213)</f>
        <v>#DIV/0!</v>
      </c>
      <c r="C215" s="114" t="e">
        <f t="shared" si="7"/>
        <v>#DIV/0!</v>
      </c>
      <c r="D215" s="114" t="e">
        <f t="shared" si="7"/>
        <v>#DIV/0!</v>
      </c>
      <c r="E215" s="114" t="e">
        <f t="shared" si="7"/>
        <v>#DIV/0!</v>
      </c>
      <c r="F215" s="114" t="e">
        <f t="shared" si="7"/>
        <v>#DIV/0!</v>
      </c>
      <c r="G215" s="114" t="e">
        <f t="shared" si="7"/>
        <v>#DIV/0!</v>
      </c>
      <c r="H215" s="114" t="e">
        <f t="shared" si="7"/>
        <v>#DIV/0!</v>
      </c>
      <c r="I215" s="114" t="e">
        <f t="shared" si="7"/>
        <v>#DIV/0!</v>
      </c>
      <c r="J215" s="142" t="e">
        <f t="shared" si="7"/>
        <v>#DIV/0!</v>
      </c>
      <c r="K215" s="104" t="e">
        <f t="shared" si="7"/>
        <v>#DIV/0!</v>
      </c>
      <c r="L215" s="114" t="e">
        <f>AVERAGE(L183:L213)</f>
        <v>#DIV/0!</v>
      </c>
      <c r="M215" s="63"/>
      <c r="N215" s="73">
        <f>SUM(N183:N213)</f>
        <v>0</v>
      </c>
      <c r="O215" s="117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4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177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357</v>
      </c>
      <c r="C217" s="24"/>
      <c r="D217" s="24"/>
      <c r="E217" s="56"/>
      <c r="F217" s="56"/>
      <c r="G217" s="56"/>
      <c r="H217" s="56"/>
      <c r="I217" s="65" t="s">
        <v>81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358</v>
      </c>
      <c r="C218" s="24"/>
      <c r="D218" s="24"/>
      <c r="E218" s="24"/>
      <c r="F218" s="56"/>
      <c r="G218" s="56"/>
      <c r="H218" s="56"/>
      <c r="I218" s="65" t="s">
        <v>85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359</v>
      </c>
      <c r="C219" s="24"/>
      <c r="D219" s="24"/>
      <c r="E219" s="24"/>
      <c r="F219" s="24"/>
      <c r="G219" s="56"/>
      <c r="H219" s="56"/>
      <c r="I219" s="24" t="s">
        <v>412</v>
      </c>
      <c r="J219" s="24"/>
      <c r="K219" s="24">
        <v>5.8</v>
      </c>
      <c r="L219" s="56"/>
      <c r="M219" s="259"/>
      <c r="N219" s="259"/>
      <c r="O219" s="259"/>
      <c r="P219" s="208"/>
      <c r="Q219" s="207"/>
      <c r="R219" s="207"/>
      <c r="S219" s="207"/>
      <c r="T219" s="207"/>
      <c r="U219" s="207"/>
      <c r="V219" s="207"/>
      <c r="W219" s="207"/>
      <c r="X219" s="109"/>
      <c r="Y219" s="109"/>
    </row>
    <row r="220" spans="1:25" ht="12.75">
      <c r="A220" s="56"/>
      <c r="B220" s="65" t="s">
        <v>360</v>
      </c>
      <c r="C220" s="56"/>
      <c r="D220" s="56"/>
      <c r="E220" s="56"/>
      <c r="F220" s="56"/>
      <c r="G220" s="56"/>
      <c r="H220" s="56"/>
      <c r="I220" s="24" t="s">
        <v>88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361</v>
      </c>
      <c r="C221" s="24"/>
      <c r="D221" s="24"/>
      <c r="E221" s="24"/>
      <c r="F221" s="56"/>
      <c r="G221" s="56"/>
      <c r="H221" s="56"/>
      <c r="I221" s="24" t="s">
        <v>90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362</v>
      </c>
      <c r="C222" s="24"/>
      <c r="D222" s="24"/>
      <c r="E222" s="56"/>
      <c r="F222" s="56"/>
      <c r="G222" s="56"/>
      <c r="H222" s="56"/>
      <c r="I222" s="24" t="s">
        <v>92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93</v>
      </c>
      <c r="J223" s="24"/>
      <c r="K223" s="65">
        <v>174</v>
      </c>
      <c r="P223" s="178"/>
    </row>
    <row r="224" ht="12.75">
      <c r="P224" s="178"/>
    </row>
    <row r="225" ht="12.75">
      <c r="P225" s="178"/>
    </row>
    <row r="226" spans="2:16" ht="12.75">
      <c r="B226" s="176" t="s">
        <v>363</v>
      </c>
      <c r="C226" s="1"/>
      <c r="D226" s="1"/>
      <c r="E226" s="1"/>
      <c r="O226" s="177"/>
      <c r="P226" s="178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1"/>
      <c r="I227" s="56"/>
      <c r="J227" s="56"/>
      <c r="K227" s="56"/>
      <c r="L227" s="56"/>
      <c r="M227" s="201" t="s">
        <v>6</v>
      </c>
      <c r="N227" s="24"/>
      <c r="O227" s="24"/>
      <c r="P227" s="106"/>
      <c r="Q227" s="202" t="s">
        <v>7</v>
      </c>
      <c r="R227" s="202"/>
      <c r="S227" s="203"/>
      <c r="T227" s="203"/>
      <c r="U227" s="203"/>
      <c r="V227" s="203" t="s">
        <v>8</v>
      </c>
      <c r="W227" s="202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332</v>
      </c>
      <c r="P228" s="106" t="s">
        <v>333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2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0" t="s">
        <v>334</v>
      </c>
      <c r="R229" s="150"/>
      <c r="S229" s="91"/>
      <c r="T229" s="91"/>
      <c r="U229" s="150" t="s">
        <v>335</v>
      </c>
      <c r="V229" s="150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09"/>
      <c r="F230" s="209"/>
      <c r="G230" s="132"/>
      <c r="H230" s="132"/>
      <c r="I230" s="132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3">
        <v>1992</v>
      </c>
      <c r="W230" s="132">
        <v>-2.1</v>
      </c>
      <c r="X230" s="133">
        <v>1975</v>
      </c>
      <c r="Y230" s="204"/>
    </row>
    <row r="231" spans="1:25" ht="12.75">
      <c r="A231" s="24">
        <v>2</v>
      </c>
      <c r="B231" s="63"/>
      <c r="C231" s="63"/>
      <c r="D231" s="63"/>
      <c r="E231" s="63"/>
      <c r="F231" s="63"/>
      <c r="G231" s="132"/>
      <c r="H231" s="132"/>
      <c r="I231" s="132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3">
        <v>1955</v>
      </c>
      <c r="W231" s="132">
        <v>-1.6</v>
      </c>
      <c r="X231" s="133">
        <v>1975</v>
      </c>
      <c r="Y231" s="204"/>
    </row>
    <row r="232" spans="1:25" ht="12.75">
      <c r="A232" s="24">
        <v>3</v>
      </c>
      <c r="B232" s="75"/>
      <c r="C232" s="63"/>
      <c r="D232" s="63"/>
      <c r="E232" s="63"/>
      <c r="F232" s="63"/>
      <c r="G232" s="132"/>
      <c r="H232" s="132"/>
      <c r="I232" s="132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3">
        <v>1963</v>
      </c>
      <c r="W232" s="132">
        <v>-1.6</v>
      </c>
      <c r="X232" s="133">
        <v>1975</v>
      </c>
      <c r="Y232" s="204"/>
    </row>
    <row r="233" spans="1:25" ht="12.75">
      <c r="A233" s="24">
        <v>4</v>
      </c>
      <c r="B233" s="132"/>
      <c r="C233" s="63"/>
      <c r="D233" s="63"/>
      <c r="E233" s="63"/>
      <c r="F233" s="63"/>
      <c r="G233" s="132"/>
      <c r="H233" s="132"/>
      <c r="I233" s="132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3">
        <v>1963</v>
      </c>
      <c r="W233" s="132">
        <v>-1.6</v>
      </c>
      <c r="X233" s="133">
        <v>1975</v>
      </c>
      <c r="Y233" s="204"/>
    </row>
    <row r="234" spans="1:25" ht="12.75">
      <c r="A234" s="24">
        <v>5</v>
      </c>
      <c r="B234" s="75"/>
      <c r="C234" s="63"/>
      <c r="D234" s="63"/>
      <c r="E234" s="63"/>
      <c r="F234" s="63"/>
      <c r="G234" s="132"/>
      <c r="H234" s="132"/>
      <c r="I234" s="132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3">
        <v>1984</v>
      </c>
      <c r="W234" s="200">
        <v>-3</v>
      </c>
      <c r="X234" s="133">
        <v>1943</v>
      </c>
      <c r="Y234" s="204"/>
    </row>
    <row r="235" spans="1:25" ht="12.75">
      <c r="A235" s="24">
        <v>6</v>
      </c>
      <c r="B235" s="75"/>
      <c r="C235" s="63"/>
      <c r="D235" s="63"/>
      <c r="E235" s="63"/>
      <c r="F235" s="63"/>
      <c r="G235" s="132"/>
      <c r="H235" s="132"/>
      <c r="I235" s="132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3">
        <v>1971</v>
      </c>
      <c r="W235" s="132">
        <v>-0.5</v>
      </c>
      <c r="X235" s="133">
        <v>1977</v>
      </c>
      <c r="Y235" s="204"/>
    </row>
    <row r="236" spans="1:25" ht="12.75">
      <c r="A236" s="24">
        <v>7</v>
      </c>
      <c r="B236" s="75"/>
      <c r="C236" s="63"/>
      <c r="D236" s="63"/>
      <c r="E236" s="63"/>
      <c r="F236" s="63"/>
      <c r="G236" s="132"/>
      <c r="H236" s="132"/>
      <c r="I236" s="132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3">
        <v>2000</v>
      </c>
      <c r="W236" s="132">
        <v>-2.1</v>
      </c>
      <c r="X236" s="133">
        <v>1997</v>
      </c>
      <c r="Y236" s="204"/>
    </row>
    <row r="237" spans="1:25" ht="12.75">
      <c r="A237" s="24">
        <v>8</v>
      </c>
      <c r="B237" s="131"/>
      <c r="C237" s="63"/>
      <c r="D237" s="63"/>
      <c r="E237" s="63"/>
      <c r="F237" s="63"/>
      <c r="G237" s="132"/>
      <c r="H237" s="132"/>
      <c r="I237" s="132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3">
        <v>1995</v>
      </c>
      <c r="W237" s="132">
        <v>-1.1</v>
      </c>
      <c r="X237" s="133">
        <v>1997</v>
      </c>
      <c r="Y237" s="204"/>
    </row>
    <row r="238" spans="1:25" ht="12.75">
      <c r="A238" s="24">
        <v>9</v>
      </c>
      <c r="B238" s="75"/>
      <c r="C238" s="63"/>
      <c r="D238" s="63"/>
      <c r="E238" s="63"/>
      <c r="F238" s="63"/>
      <c r="G238" s="132"/>
      <c r="H238" s="132"/>
      <c r="I238" s="132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3">
        <v>1988</v>
      </c>
      <c r="W238" s="132">
        <v>-1.7</v>
      </c>
      <c r="X238" s="133">
        <v>1977</v>
      </c>
      <c r="Y238" s="204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3">
        <v>1988</v>
      </c>
      <c r="W239" s="132">
        <v>-2</v>
      </c>
      <c r="X239" s="133">
        <v>1973</v>
      </c>
      <c r="Y239" s="204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2"/>
      <c r="I240" s="132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3">
        <v>1999</v>
      </c>
      <c r="W240" s="132">
        <v>-2</v>
      </c>
      <c r="X240" s="133">
        <v>1973</v>
      </c>
      <c r="Y240" s="204"/>
    </row>
    <row r="241" spans="1:25" ht="12.75">
      <c r="A241" s="24">
        <v>12</v>
      </c>
      <c r="B241" s="132"/>
      <c r="C241" s="63"/>
      <c r="D241" s="63"/>
      <c r="E241" s="63"/>
      <c r="F241" s="63"/>
      <c r="G241" s="63"/>
      <c r="H241" s="132"/>
      <c r="I241" s="132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3">
        <v>1990</v>
      </c>
      <c r="W241" s="132">
        <v>-0.5</v>
      </c>
      <c r="X241" s="133">
        <v>1951</v>
      </c>
      <c r="Y241" s="204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2"/>
      <c r="I242" s="132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3">
        <v>1966</v>
      </c>
      <c r="W242" s="132">
        <v>0.3</v>
      </c>
      <c r="X242" s="133">
        <v>1973</v>
      </c>
      <c r="Y242" s="204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2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3">
        <v>1972</v>
      </c>
      <c r="W243" s="132">
        <v>0</v>
      </c>
      <c r="X243" s="133">
        <v>1983</v>
      </c>
      <c r="Y243" s="204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2"/>
      <c r="I244" s="132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3">
        <v>1977</v>
      </c>
      <c r="W244" s="132">
        <v>1.2</v>
      </c>
      <c r="X244" s="133">
        <v>1979</v>
      </c>
      <c r="Y244" s="204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2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3">
        <v>1942</v>
      </c>
      <c r="W245" s="132">
        <v>1</v>
      </c>
      <c r="X245" s="133">
        <v>1964</v>
      </c>
      <c r="Y245" s="204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3">
        <v>1969</v>
      </c>
      <c r="W246" s="132">
        <v>0.4</v>
      </c>
      <c r="X246" s="133">
        <v>1959</v>
      </c>
      <c r="Y246" s="204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3">
        <v>1937</v>
      </c>
      <c r="W247" s="132">
        <v>0.3</v>
      </c>
      <c r="X247" s="133">
        <v>1959</v>
      </c>
      <c r="Y247" s="204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3">
        <v>1964</v>
      </c>
      <c r="W248" s="132">
        <v>-0.1</v>
      </c>
      <c r="X248" s="133">
        <v>1959</v>
      </c>
      <c r="Y248" s="204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3">
        <v>1964</v>
      </c>
      <c r="W249" s="132">
        <v>0.2</v>
      </c>
      <c r="X249" s="133">
        <v>2001</v>
      </c>
      <c r="Y249" s="204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3">
        <v>28.6</v>
      </c>
      <c r="V250" s="133">
        <v>1939</v>
      </c>
      <c r="W250" s="132">
        <v>1</v>
      </c>
      <c r="X250" s="133">
        <v>1948</v>
      </c>
      <c r="Y250" s="204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3">
        <v>1939</v>
      </c>
      <c r="W251" s="132">
        <v>0.4</v>
      </c>
      <c r="X251" s="133">
        <v>1968</v>
      </c>
      <c r="Y251" s="204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3">
        <v>1974</v>
      </c>
      <c r="W252" s="132">
        <v>-0.4</v>
      </c>
      <c r="X252" s="133">
        <v>1978</v>
      </c>
      <c r="Y252" s="204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3">
        <v>1936</v>
      </c>
      <c r="W253" s="132">
        <v>0.3</v>
      </c>
      <c r="X253" s="133">
        <v>1968</v>
      </c>
      <c r="Y253" s="204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3">
        <v>1988</v>
      </c>
      <c r="W254" s="132">
        <v>0.8</v>
      </c>
      <c r="X254" s="133">
        <v>1989</v>
      </c>
      <c r="Y254" s="204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3">
        <v>2003</v>
      </c>
      <c r="W255" s="132">
        <v>1.7</v>
      </c>
      <c r="X255" s="133">
        <v>1990</v>
      </c>
      <c r="Y255" s="204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3">
        <v>1986</v>
      </c>
      <c r="W256" s="132">
        <v>1.3</v>
      </c>
      <c r="X256" s="133">
        <v>1940</v>
      </c>
      <c r="Y256" s="204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3">
        <v>1986</v>
      </c>
      <c r="W257" s="132">
        <v>2.5</v>
      </c>
      <c r="X257" s="133">
        <v>1992</v>
      </c>
      <c r="Y257" s="204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3">
        <v>1963</v>
      </c>
      <c r="W258" s="78">
        <v>1.2</v>
      </c>
      <c r="X258" s="133">
        <v>1989</v>
      </c>
      <c r="Y258" s="204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3">
        <v>1986</v>
      </c>
      <c r="W259" s="78">
        <v>2</v>
      </c>
      <c r="X259" s="133">
        <v>2001</v>
      </c>
      <c r="Y259" s="204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3"/>
      <c r="W260" s="78"/>
      <c r="X260" s="133"/>
      <c r="Y260" s="204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4"/>
    </row>
    <row r="262" spans="1:25" ht="12.75">
      <c r="A262" s="56" t="s">
        <v>77</v>
      </c>
      <c r="B262" s="114" t="e">
        <f aca="true" t="shared" si="8" ref="B262:K262">AVERAGE(B230:B260)</f>
        <v>#DIV/0!</v>
      </c>
      <c r="C262" s="114" t="e">
        <f t="shared" si="8"/>
        <v>#DIV/0!</v>
      </c>
      <c r="D262" s="114" t="e">
        <f t="shared" si="8"/>
        <v>#DIV/0!</v>
      </c>
      <c r="E262" s="114" t="e">
        <f t="shared" si="8"/>
        <v>#DIV/0!</v>
      </c>
      <c r="F262" s="114" t="e">
        <f t="shared" si="8"/>
        <v>#DIV/0!</v>
      </c>
      <c r="G262" s="114" t="e">
        <f t="shared" si="8"/>
        <v>#DIV/0!</v>
      </c>
      <c r="H262" s="114" t="e">
        <f t="shared" si="8"/>
        <v>#DIV/0!</v>
      </c>
      <c r="I262" s="114" t="e">
        <f t="shared" si="8"/>
        <v>#DIV/0!</v>
      </c>
      <c r="J262" s="142" t="e">
        <f t="shared" si="8"/>
        <v>#DIV/0!</v>
      </c>
      <c r="K262" s="104" t="e">
        <f t="shared" si="8"/>
        <v>#DIV/0!</v>
      </c>
      <c r="L262" s="114" t="e">
        <f>AVERAGE(L230:L259)</f>
        <v>#DIV/0!</v>
      </c>
      <c r="M262" s="65"/>
      <c r="N262" s="73">
        <f>SUM(N230:N260)</f>
        <v>0</v>
      </c>
      <c r="O262" s="117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4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177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364</v>
      </c>
      <c r="C264" s="24"/>
      <c r="D264" s="24"/>
      <c r="E264" s="56"/>
      <c r="F264" s="56"/>
      <c r="G264" s="56"/>
      <c r="H264" s="56"/>
      <c r="I264" s="65" t="s">
        <v>81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365</v>
      </c>
      <c r="C265" s="24"/>
      <c r="D265" s="24"/>
      <c r="E265" s="24"/>
      <c r="F265" s="56"/>
      <c r="G265" s="56"/>
      <c r="H265" s="56"/>
      <c r="I265" s="65" t="s">
        <v>85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366</v>
      </c>
      <c r="C266" s="24"/>
      <c r="D266" s="24"/>
      <c r="E266" s="24"/>
      <c r="F266" s="24"/>
      <c r="G266" s="56"/>
      <c r="H266" s="56"/>
      <c r="I266" s="24" t="s">
        <v>412</v>
      </c>
      <c r="J266" s="24"/>
      <c r="K266" s="24">
        <v>9.8</v>
      </c>
      <c r="L266" s="56"/>
      <c r="M266" s="259"/>
      <c r="N266" s="259"/>
      <c r="O266" s="259"/>
      <c r="P266" s="208"/>
      <c r="Q266" s="207"/>
      <c r="R266" s="207"/>
      <c r="S266" s="207"/>
      <c r="T266" s="207"/>
      <c r="U266" s="207"/>
      <c r="V266" s="207"/>
      <c r="W266" s="207"/>
      <c r="X266" s="109"/>
      <c r="Y266" s="109"/>
    </row>
    <row r="267" spans="1:25" ht="12.75">
      <c r="A267" s="56"/>
      <c r="B267" s="65" t="s">
        <v>367</v>
      </c>
      <c r="C267" s="56"/>
      <c r="D267" s="56"/>
      <c r="E267" s="56"/>
      <c r="F267" s="56"/>
      <c r="G267" s="56"/>
      <c r="H267" s="56"/>
      <c r="I267" s="24" t="s">
        <v>88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368</v>
      </c>
      <c r="C268" s="24"/>
      <c r="D268" s="24"/>
      <c r="E268" s="24"/>
      <c r="F268" s="56"/>
      <c r="G268" s="56"/>
      <c r="H268" s="56"/>
      <c r="I268" s="24" t="s">
        <v>90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369</v>
      </c>
      <c r="C269" s="24"/>
      <c r="D269" s="24"/>
      <c r="E269" s="56"/>
      <c r="F269" s="56"/>
      <c r="G269" s="56"/>
      <c r="H269" s="56"/>
      <c r="I269" s="24" t="s">
        <v>92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93</v>
      </c>
      <c r="J270" s="24"/>
      <c r="K270" s="65">
        <v>196.8</v>
      </c>
      <c r="P270" s="178"/>
    </row>
    <row r="271" ht="12.75">
      <c r="P271" s="178"/>
    </row>
    <row r="272" spans="1:25" ht="12.75">
      <c r="A272" s="48"/>
      <c r="B272" s="210" t="s">
        <v>370</v>
      </c>
      <c r="C272" s="177"/>
      <c r="D272" s="177"/>
      <c r="E272" s="177"/>
      <c r="F272" s="48"/>
      <c r="G272" s="109"/>
      <c r="H272" s="109"/>
      <c r="I272" s="109"/>
      <c r="J272" s="109"/>
      <c r="K272" s="109"/>
      <c r="L272" s="109"/>
      <c r="M272" s="109"/>
      <c r="N272" s="109"/>
      <c r="O272" s="211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1"/>
      <c r="I273" s="56"/>
      <c r="J273" s="56"/>
      <c r="K273" s="56"/>
      <c r="L273" s="56"/>
      <c r="M273" s="201" t="s">
        <v>6</v>
      </c>
      <c r="N273" s="24"/>
      <c r="O273" s="24"/>
      <c r="P273" s="106"/>
      <c r="Q273" s="202" t="s">
        <v>7</v>
      </c>
      <c r="R273" s="202"/>
      <c r="S273" s="203"/>
      <c r="T273" s="203"/>
      <c r="U273" s="203"/>
      <c r="V273" s="203" t="s">
        <v>8</v>
      </c>
      <c r="W273" s="202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332</v>
      </c>
      <c r="P274" s="106" t="s">
        <v>333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2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0" t="s">
        <v>334</v>
      </c>
      <c r="R275" s="150"/>
      <c r="S275" s="91"/>
      <c r="T275" s="91"/>
      <c r="U275" s="150" t="s">
        <v>335</v>
      </c>
      <c r="V275" s="150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09"/>
      <c r="F276" s="209"/>
      <c r="G276" s="132"/>
      <c r="H276" s="132"/>
      <c r="I276" s="132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3">
        <v>1943</v>
      </c>
      <c r="W276" s="63">
        <v>2</v>
      </c>
      <c r="X276" s="133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2"/>
      <c r="H277" s="132"/>
      <c r="I277" s="132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3">
        <v>1995</v>
      </c>
      <c r="W277" s="63">
        <v>2.5</v>
      </c>
      <c r="X277" s="133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2"/>
      <c r="H278" s="132"/>
      <c r="I278" s="132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3">
        <v>1964</v>
      </c>
      <c r="W278" s="63">
        <v>3.6</v>
      </c>
      <c r="X278" s="133">
        <v>1954</v>
      </c>
      <c r="Y278" s="109"/>
    </row>
    <row r="279" spans="1:25" ht="12.75">
      <c r="A279" s="24">
        <v>4</v>
      </c>
      <c r="B279" s="132"/>
      <c r="C279" s="63"/>
      <c r="D279" s="63"/>
      <c r="E279" s="63"/>
      <c r="F279" s="63"/>
      <c r="G279" s="132"/>
      <c r="H279" s="132"/>
      <c r="I279" s="132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3">
        <v>1975</v>
      </c>
      <c r="W279" s="63">
        <v>1.3</v>
      </c>
      <c r="X279" s="133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2"/>
      <c r="H280" s="132"/>
      <c r="I280" s="132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3">
        <v>1975</v>
      </c>
      <c r="W280" s="63">
        <v>1.9</v>
      </c>
      <c r="X280" s="133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2"/>
      <c r="H281" s="132"/>
      <c r="I281" s="132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3">
        <v>1976</v>
      </c>
      <c r="W281" s="63">
        <v>2.5</v>
      </c>
      <c r="X281" s="133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2"/>
      <c r="H282" s="132"/>
      <c r="I282" s="132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3">
        <v>1966</v>
      </c>
      <c r="W282" s="63">
        <v>2.6</v>
      </c>
      <c r="X282" s="133">
        <v>1995</v>
      </c>
      <c r="Y282" s="109"/>
    </row>
    <row r="283" spans="1:25" ht="12.75">
      <c r="A283" s="24">
        <v>8</v>
      </c>
      <c r="B283" s="131"/>
      <c r="C283" s="63"/>
      <c r="D283" s="63"/>
      <c r="E283" s="63"/>
      <c r="F283" s="63"/>
      <c r="G283" s="132"/>
      <c r="H283" s="132"/>
      <c r="I283" s="132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3">
        <v>1949</v>
      </c>
      <c r="W283" s="63">
        <v>2.5</v>
      </c>
      <c r="X283" s="133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2"/>
      <c r="H284" s="132"/>
      <c r="I284" s="132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3">
        <v>1976</v>
      </c>
      <c r="W284" s="63">
        <v>2.6</v>
      </c>
      <c r="X284" s="133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3">
        <v>1976</v>
      </c>
      <c r="W285" s="63">
        <v>2.3</v>
      </c>
      <c r="X285" s="133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2"/>
      <c r="I286" s="132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3">
        <v>1911</v>
      </c>
      <c r="W286" s="63">
        <v>3.2</v>
      </c>
      <c r="X286" s="133">
        <v>1940</v>
      </c>
      <c r="Y286" s="109"/>
    </row>
    <row r="287" spans="1:25" ht="12.75">
      <c r="A287" s="24">
        <v>12</v>
      </c>
      <c r="B287" s="132"/>
      <c r="C287" s="63"/>
      <c r="D287" s="63"/>
      <c r="E287" s="63"/>
      <c r="F287" s="63"/>
      <c r="G287" s="63"/>
      <c r="H287" s="132"/>
      <c r="I287" s="132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3">
        <v>1997</v>
      </c>
      <c r="W287" s="38">
        <v>-1</v>
      </c>
      <c r="X287" s="133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2"/>
      <c r="I288" s="132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3">
        <v>1987</v>
      </c>
      <c r="W288" s="63">
        <v>3</v>
      </c>
      <c r="X288" s="133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2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3">
        <v>1990</v>
      </c>
      <c r="W289" s="63">
        <v>4.4</v>
      </c>
      <c r="X289" s="133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2"/>
      <c r="I290" s="132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3">
        <v>2995</v>
      </c>
      <c r="W290" s="63">
        <v>2.5</v>
      </c>
      <c r="X290" s="133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2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3">
        <v>1988</v>
      </c>
      <c r="W291" s="63">
        <v>4.8</v>
      </c>
      <c r="X291" s="133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3">
        <v>1996</v>
      </c>
      <c r="W292" s="63">
        <v>1.3</v>
      </c>
      <c r="X292" s="133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3">
        <v>1942</v>
      </c>
      <c r="W293" s="63">
        <v>1.9</v>
      </c>
      <c r="X293" s="133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3">
        <v>1965</v>
      </c>
      <c r="W294" s="63">
        <v>4</v>
      </c>
      <c r="X294" s="133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3">
        <v>1944</v>
      </c>
      <c r="W295" s="63">
        <v>2.6</v>
      </c>
      <c r="X295" s="133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3">
        <v>1982</v>
      </c>
      <c r="W296" s="63">
        <v>4.3</v>
      </c>
      <c r="X296" s="133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3">
        <v>1929</v>
      </c>
      <c r="W297" s="63">
        <v>2</v>
      </c>
      <c r="X297" s="133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2">
        <v>4.2</v>
      </c>
      <c r="T298" s="70">
        <v>1963</v>
      </c>
      <c r="U298" s="75">
        <v>24</v>
      </c>
      <c r="V298" s="133">
        <v>1981</v>
      </c>
      <c r="W298" s="63">
        <v>2.8</v>
      </c>
      <c r="X298" s="133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3">
        <v>1981</v>
      </c>
      <c r="W299" s="63">
        <v>2.3</v>
      </c>
      <c r="X299" s="133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3">
        <v>1983</v>
      </c>
      <c r="W300" s="63">
        <v>3</v>
      </c>
      <c r="X300" s="133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3">
        <v>1968</v>
      </c>
      <c r="W301" s="63">
        <v>3.2</v>
      </c>
      <c r="X301" s="133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3">
        <v>1990</v>
      </c>
      <c r="W302" s="38">
        <v>0.5</v>
      </c>
      <c r="X302" s="133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3">
        <v>1996</v>
      </c>
      <c r="W303" s="63">
        <v>2.4</v>
      </c>
      <c r="X303" s="133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3">
        <v>1940</v>
      </c>
      <c r="W304" s="63">
        <v>2.5</v>
      </c>
      <c r="X304" s="133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3">
        <v>2008</v>
      </c>
      <c r="W305" s="63">
        <v>3</v>
      </c>
      <c r="X305" s="133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1">
        <v>1980</v>
      </c>
      <c r="S306" s="63">
        <v>5.3</v>
      </c>
      <c r="T306" s="70">
        <v>1965</v>
      </c>
      <c r="U306" s="75">
        <v>27</v>
      </c>
      <c r="V306" s="133">
        <v>1980</v>
      </c>
      <c r="W306" s="63">
        <v>1.8</v>
      </c>
      <c r="X306" s="133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77</v>
      </c>
      <c r="B308" s="114" t="e">
        <f aca="true" t="shared" si="9" ref="B308:K308">AVERAGE(B276:B306)</f>
        <v>#DIV/0!</v>
      </c>
      <c r="C308" s="114" t="e">
        <f t="shared" si="9"/>
        <v>#DIV/0!</v>
      </c>
      <c r="D308" s="114" t="e">
        <f t="shared" si="9"/>
        <v>#DIV/0!</v>
      </c>
      <c r="E308" s="114" t="e">
        <f t="shared" si="9"/>
        <v>#DIV/0!</v>
      </c>
      <c r="F308" s="114" t="e">
        <f t="shared" si="9"/>
        <v>#DIV/0!</v>
      </c>
      <c r="G308" s="114" t="e">
        <f t="shared" si="9"/>
        <v>#DIV/0!</v>
      </c>
      <c r="H308" s="114" t="e">
        <f t="shared" si="9"/>
        <v>#DIV/0!</v>
      </c>
      <c r="I308" s="114" t="e">
        <f t="shared" si="9"/>
        <v>#DIV/0!</v>
      </c>
      <c r="J308" s="142" t="e">
        <f t="shared" si="9"/>
        <v>#DIV/0!</v>
      </c>
      <c r="K308" s="104" t="e">
        <f t="shared" si="9"/>
        <v>#DIV/0!</v>
      </c>
      <c r="L308" s="114" t="e">
        <f>AVERAGE(L276:L306)</f>
        <v>#DIV/0!</v>
      </c>
      <c r="M308" s="65"/>
      <c r="N308" s="73">
        <f>SUM(N276:N306)</f>
        <v>0</v>
      </c>
      <c r="O308" s="117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177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371</v>
      </c>
      <c r="C310" s="24"/>
      <c r="D310" s="24"/>
      <c r="E310" s="56"/>
      <c r="F310" s="56"/>
      <c r="G310" s="56"/>
      <c r="H310" s="56"/>
      <c r="I310" s="65" t="s">
        <v>81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372</v>
      </c>
      <c r="C311" s="24"/>
      <c r="D311" s="24"/>
      <c r="E311" s="24"/>
      <c r="F311" s="56"/>
      <c r="G311" s="56"/>
      <c r="H311" s="56"/>
      <c r="I311" s="65" t="s">
        <v>85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373</v>
      </c>
      <c r="C312" s="24"/>
      <c r="D312" s="24"/>
      <c r="E312" s="24"/>
      <c r="F312" s="24"/>
      <c r="G312" s="56"/>
      <c r="H312" s="56"/>
      <c r="I312" s="24" t="s">
        <v>412</v>
      </c>
      <c r="J312" s="24"/>
      <c r="K312" s="24">
        <v>11.4</v>
      </c>
      <c r="L312" s="56"/>
      <c r="M312" s="259"/>
      <c r="N312" s="259"/>
      <c r="O312" s="259"/>
      <c r="P312" s="208"/>
      <c r="Q312" s="207"/>
      <c r="R312" s="207"/>
      <c r="S312" s="207"/>
      <c r="T312" s="207"/>
      <c r="U312" s="207"/>
      <c r="V312" s="207"/>
      <c r="W312" s="207"/>
      <c r="X312" s="109"/>
      <c r="Y312" s="109"/>
    </row>
    <row r="313" spans="1:25" ht="12.75">
      <c r="A313" s="56"/>
      <c r="B313" s="65" t="s">
        <v>374</v>
      </c>
      <c r="C313" s="56"/>
      <c r="D313" s="56"/>
      <c r="E313" s="56"/>
      <c r="F313" s="56"/>
      <c r="G313" s="56"/>
      <c r="H313" s="56"/>
      <c r="I313" s="24" t="s">
        <v>88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375</v>
      </c>
      <c r="C314" s="24"/>
      <c r="D314" s="24"/>
      <c r="E314" s="24"/>
      <c r="F314" s="56"/>
      <c r="G314" s="56"/>
      <c r="H314" s="56"/>
      <c r="I314" s="24" t="s">
        <v>90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376</v>
      </c>
      <c r="C315" s="24"/>
      <c r="D315" s="24"/>
      <c r="E315" s="56"/>
      <c r="F315" s="56"/>
      <c r="G315" s="56"/>
      <c r="H315" s="56"/>
      <c r="I315" s="24" t="s">
        <v>92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93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8"/>
    </row>
    <row r="318" spans="1:25" ht="12.75">
      <c r="A318" s="48"/>
      <c r="B318" s="210" t="s">
        <v>377</v>
      </c>
      <c r="C318" s="177"/>
      <c r="D318" s="177"/>
      <c r="E318" s="177"/>
      <c r="F318" s="48"/>
      <c r="G318" s="109"/>
      <c r="H318" s="109"/>
      <c r="I318" s="109"/>
      <c r="J318" s="109"/>
      <c r="K318" s="109"/>
      <c r="L318" s="109"/>
      <c r="M318" s="109"/>
      <c r="N318" s="109"/>
      <c r="O318" s="211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1"/>
      <c r="I319" s="56"/>
      <c r="J319" s="56"/>
      <c r="K319" s="56"/>
      <c r="L319" s="56"/>
      <c r="M319" s="201" t="s">
        <v>6</v>
      </c>
      <c r="N319" s="24"/>
      <c r="O319" s="24"/>
      <c r="P319" s="106"/>
      <c r="Q319" s="202" t="s">
        <v>7</v>
      </c>
      <c r="R319" s="202"/>
      <c r="S319" s="203"/>
      <c r="T319" s="203"/>
      <c r="U319" s="203"/>
      <c r="V319" s="203" t="s">
        <v>8</v>
      </c>
      <c r="W319" s="202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332</v>
      </c>
      <c r="P320" s="106" t="s">
        <v>333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2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0" t="s">
        <v>334</v>
      </c>
      <c r="R321" s="150"/>
      <c r="S321" s="91"/>
      <c r="T321" s="91"/>
      <c r="U321" s="150" t="s">
        <v>335</v>
      </c>
      <c r="V321" s="150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09"/>
      <c r="F322" s="209"/>
      <c r="G322" s="132"/>
      <c r="H322" s="132"/>
      <c r="I322" s="132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3">
        <v>1980</v>
      </c>
      <c r="W322" s="78">
        <v>1.4</v>
      </c>
      <c r="X322" s="133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2"/>
      <c r="H323" s="132"/>
      <c r="I323" s="132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3">
        <v>1957</v>
      </c>
      <c r="W323" s="78">
        <v>2.1</v>
      </c>
      <c r="X323" s="133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2"/>
      <c r="H324" s="132"/>
      <c r="I324" s="132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3">
        <v>1957</v>
      </c>
      <c r="W324" s="78">
        <v>1</v>
      </c>
      <c r="X324" s="133">
        <v>1967</v>
      </c>
      <c r="Y324" s="109"/>
    </row>
    <row r="325" spans="1:25" ht="12.75">
      <c r="A325" s="24">
        <v>4</v>
      </c>
      <c r="B325" s="132"/>
      <c r="C325" s="63"/>
      <c r="D325" s="63"/>
      <c r="E325" s="63"/>
      <c r="F325" s="63"/>
      <c r="G325" s="132"/>
      <c r="H325" s="132"/>
      <c r="I325" s="132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3">
        <v>2006</v>
      </c>
      <c r="W325" s="78">
        <v>2.8</v>
      </c>
      <c r="X325" s="133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2"/>
      <c r="H326" s="132"/>
      <c r="I326" s="132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3">
        <v>1939</v>
      </c>
      <c r="W326" s="78">
        <v>4</v>
      </c>
      <c r="X326" s="133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2"/>
      <c r="H327" s="132"/>
      <c r="I327" s="132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3">
        <v>1994</v>
      </c>
      <c r="W327" s="78">
        <v>3.6</v>
      </c>
      <c r="X327" s="133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2"/>
      <c r="H328" s="132"/>
      <c r="I328" s="132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3">
        <v>1994</v>
      </c>
      <c r="W328" s="78">
        <v>4.5</v>
      </c>
      <c r="X328" s="133">
        <v>1962</v>
      </c>
      <c r="Y328" s="109"/>
    </row>
    <row r="329" spans="1:25" ht="12.75">
      <c r="A329" s="24">
        <v>8</v>
      </c>
      <c r="B329" s="132"/>
      <c r="C329" s="63"/>
      <c r="D329" s="63"/>
      <c r="E329" s="63"/>
      <c r="F329" s="63"/>
      <c r="G329" s="132"/>
      <c r="H329" s="132"/>
      <c r="I329" s="132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3">
        <v>2000</v>
      </c>
      <c r="W329" s="78">
        <v>4.5</v>
      </c>
      <c r="X329" s="133">
        <v>1954</v>
      </c>
      <c r="Y329" s="109"/>
    </row>
    <row r="330" spans="1:25" ht="12.75">
      <c r="A330" s="24">
        <v>9</v>
      </c>
      <c r="B330" s="131"/>
      <c r="C330" s="63"/>
      <c r="D330" s="63"/>
      <c r="E330" s="63"/>
      <c r="F330" s="63"/>
      <c r="G330" s="132"/>
      <c r="H330" s="132"/>
      <c r="I330" s="132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3">
        <v>2004</v>
      </c>
      <c r="W330" s="78">
        <v>3.5</v>
      </c>
      <c r="X330" s="133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2"/>
      <c r="H331" s="132"/>
      <c r="I331" s="132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3">
        <v>1969</v>
      </c>
      <c r="W331" s="78">
        <v>1.2</v>
      </c>
      <c r="X331" s="133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3">
        <v>1977</v>
      </c>
      <c r="W332" s="78">
        <v>2.7</v>
      </c>
      <c r="X332" s="133">
        <v>1935</v>
      </c>
      <c r="Y332" s="109"/>
    </row>
    <row r="333" spans="1:25" ht="12.75">
      <c r="A333" s="24">
        <v>12</v>
      </c>
      <c r="B333" s="132"/>
      <c r="C333" s="63"/>
      <c r="D333" s="63"/>
      <c r="E333" s="63"/>
      <c r="F333" s="63"/>
      <c r="G333" s="63"/>
      <c r="H333" s="132"/>
      <c r="I333" s="132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3">
        <v>1978</v>
      </c>
      <c r="W333" s="78">
        <v>0.6</v>
      </c>
      <c r="X333" s="133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2"/>
      <c r="I334" s="132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3">
        <v>2004</v>
      </c>
      <c r="W334" s="78">
        <v>0</v>
      </c>
      <c r="X334" s="133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2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3">
        <v>1977</v>
      </c>
      <c r="W335" s="78">
        <v>1.9</v>
      </c>
      <c r="X335" s="133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2"/>
      <c r="I336" s="132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3">
        <v>1945</v>
      </c>
      <c r="W336" s="78">
        <v>0.1</v>
      </c>
      <c r="X336" s="133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2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3">
        <v>1995</v>
      </c>
      <c r="W337" s="78">
        <v>2.5</v>
      </c>
      <c r="X337" s="133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3">
        <v>2008</v>
      </c>
      <c r="W338" s="78">
        <v>3.1</v>
      </c>
      <c r="X338" s="133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3">
        <v>1977</v>
      </c>
      <c r="W339" s="78">
        <v>2.7</v>
      </c>
      <c r="X339" s="133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3">
        <v>1977</v>
      </c>
      <c r="W340" s="78">
        <v>1.4</v>
      </c>
      <c r="X340" s="133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3">
        <v>2005</v>
      </c>
      <c r="W341" s="78">
        <v>0</v>
      </c>
      <c r="X341" s="133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3">
        <v>1973</v>
      </c>
      <c r="W342" s="78">
        <v>1</v>
      </c>
      <c r="X342" s="133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3">
        <v>1947</v>
      </c>
      <c r="W343" s="78">
        <v>2</v>
      </c>
      <c r="X343" s="133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3">
        <v>1955</v>
      </c>
      <c r="W344" s="78">
        <v>1.8</v>
      </c>
      <c r="X344" s="133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3">
        <v>1983</v>
      </c>
      <c r="W345" s="78">
        <v>1.7</v>
      </c>
      <c r="X345" s="133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3">
        <v>1993</v>
      </c>
      <c r="W346" s="78">
        <v>0.7</v>
      </c>
      <c r="X346" s="133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3">
        <v>1976</v>
      </c>
      <c r="W347" s="78">
        <v>1.5</v>
      </c>
      <c r="X347" s="133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3">
        <v>1981</v>
      </c>
      <c r="W348" s="78">
        <v>-0.6</v>
      </c>
      <c r="X348" s="133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3">
        <v>1976</v>
      </c>
      <c r="W349" s="38">
        <v>-2.2</v>
      </c>
      <c r="X349" s="133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3">
        <v>1973</v>
      </c>
      <c r="W350" s="78">
        <v>-1</v>
      </c>
      <c r="X350" s="133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3">
        <v>1998</v>
      </c>
      <c r="W351" s="78">
        <v>-1.3</v>
      </c>
      <c r="X351" s="133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3">
        <v>2004</v>
      </c>
      <c r="W352" s="78">
        <v>-0.9</v>
      </c>
      <c r="X352" s="133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77</v>
      </c>
      <c r="B354" s="114" t="e">
        <f>AVERAGE(B322:B353)</f>
        <v>#DIV/0!</v>
      </c>
      <c r="C354" s="114" t="e">
        <f aca="true" t="shared" si="10" ref="C354:K354">AVERAGE(C322:C352)</f>
        <v>#DIV/0!</v>
      </c>
      <c r="D354" s="114" t="e">
        <f t="shared" si="10"/>
        <v>#DIV/0!</v>
      </c>
      <c r="E354" s="114" t="e">
        <f t="shared" si="10"/>
        <v>#DIV/0!</v>
      </c>
      <c r="F354" s="114" t="e">
        <f t="shared" si="10"/>
        <v>#DIV/0!</v>
      </c>
      <c r="G354" s="114" t="e">
        <f t="shared" si="10"/>
        <v>#DIV/0!</v>
      </c>
      <c r="H354" s="114" t="e">
        <f t="shared" si="10"/>
        <v>#DIV/0!</v>
      </c>
      <c r="I354" s="114" t="e">
        <f t="shared" si="10"/>
        <v>#DIV/0!</v>
      </c>
      <c r="J354" s="142" t="e">
        <f t="shared" si="10"/>
        <v>#DIV/0!</v>
      </c>
      <c r="K354" s="104" t="e">
        <f t="shared" si="10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7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177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378</v>
      </c>
      <c r="C356" s="24"/>
      <c r="D356" s="24"/>
      <c r="E356" s="56"/>
      <c r="F356" s="56"/>
      <c r="G356" s="56"/>
      <c r="H356" s="56"/>
      <c r="I356" s="65" t="s">
        <v>81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379</v>
      </c>
      <c r="C357" s="24"/>
      <c r="D357" s="24"/>
      <c r="E357" s="24"/>
      <c r="F357" s="56"/>
      <c r="G357" s="56"/>
      <c r="H357" s="56"/>
      <c r="I357" s="65" t="s">
        <v>85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380</v>
      </c>
      <c r="C358" s="24"/>
      <c r="D358" s="24"/>
      <c r="E358" s="24"/>
      <c r="F358" s="24"/>
      <c r="G358" s="56"/>
      <c r="H358" s="56"/>
      <c r="I358" s="24" t="s">
        <v>412</v>
      </c>
      <c r="J358" s="24"/>
      <c r="K358" s="24">
        <v>10.9</v>
      </c>
      <c r="L358" s="56"/>
      <c r="M358" s="259"/>
      <c r="N358" s="259"/>
      <c r="O358" s="259"/>
      <c r="P358" s="208"/>
      <c r="Q358" s="207"/>
      <c r="R358" s="207"/>
      <c r="S358" s="207"/>
      <c r="T358" s="207"/>
      <c r="U358" s="207"/>
      <c r="V358" s="207"/>
      <c r="W358" s="207"/>
      <c r="X358" s="109"/>
      <c r="Y358" s="109"/>
    </row>
    <row r="359" spans="1:25" ht="12.75">
      <c r="A359" s="56"/>
      <c r="B359" s="65" t="s">
        <v>381</v>
      </c>
      <c r="C359" s="56"/>
      <c r="D359" s="56"/>
      <c r="E359" s="56"/>
      <c r="F359" s="56"/>
      <c r="G359" s="56"/>
      <c r="H359" s="56"/>
      <c r="I359" s="24" t="s">
        <v>88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382</v>
      </c>
      <c r="C360" s="24"/>
      <c r="D360" s="24"/>
      <c r="E360" s="24"/>
      <c r="F360" s="56"/>
      <c r="G360" s="56"/>
      <c r="H360" s="56"/>
      <c r="I360" s="24" t="s">
        <v>90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383</v>
      </c>
      <c r="C361" s="24"/>
      <c r="D361" s="24"/>
      <c r="E361" s="56"/>
      <c r="F361" s="56"/>
      <c r="G361" s="56"/>
      <c r="H361" s="56"/>
      <c r="I361" s="24" t="s">
        <v>92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93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8"/>
    </row>
    <row r="364" spans="1:24" ht="12.75">
      <c r="A364" s="48"/>
      <c r="B364" s="210" t="s">
        <v>384</v>
      </c>
      <c r="C364" s="177"/>
      <c r="D364" s="177"/>
      <c r="E364" s="177"/>
      <c r="F364" s="48"/>
      <c r="G364" s="109"/>
      <c r="H364" s="109"/>
      <c r="I364" s="109"/>
      <c r="J364" s="109"/>
      <c r="K364" s="109"/>
      <c r="L364" s="109"/>
      <c r="M364" s="109"/>
      <c r="N364" s="109"/>
      <c r="O364" s="211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1"/>
      <c r="I365" s="56"/>
      <c r="J365" s="56"/>
      <c r="K365" s="56"/>
      <c r="L365" s="56"/>
      <c r="M365" s="201" t="s">
        <v>6</v>
      </c>
      <c r="N365" s="24"/>
      <c r="O365" s="24"/>
      <c r="P365" s="106"/>
      <c r="Q365" s="202" t="s">
        <v>7</v>
      </c>
      <c r="R365" s="202"/>
      <c r="S365" s="203"/>
      <c r="T365" s="203"/>
      <c r="U365" s="203"/>
      <c r="V365" s="203" t="s">
        <v>8</v>
      </c>
      <c r="W365" s="202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332</v>
      </c>
      <c r="P366" s="106" t="s">
        <v>333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2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0" t="s">
        <v>334</v>
      </c>
      <c r="R367" s="150"/>
      <c r="S367" s="91"/>
      <c r="T367" s="91"/>
      <c r="U367" s="150" t="s">
        <v>335</v>
      </c>
      <c r="V367" s="150"/>
      <c r="W367" s="91"/>
      <c r="X367" s="62"/>
    </row>
    <row r="368" spans="1:24" ht="12.75">
      <c r="A368" s="24">
        <v>1</v>
      </c>
      <c r="B368" s="87"/>
      <c r="C368" s="78"/>
      <c r="D368" s="78"/>
      <c r="E368" s="209"/>
      <c r="F368" s="209"/>
      <c r="G368" s="132"/>
      <c r="H368" s="132"/>
      <c r="I368" s="132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3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2"/>
      <c r="H369" s="132"/>
      <c r="I369" s="132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3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2"/>
      <c r="H370" s="132"/>
      <c r="I370" s="132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3">
        <v>2010</v>
      </c>
      <c r="W370" s="78">
        <v>-1</v>
      </c>
      <c r="X370" s="68">
        <v>1984</v>
      </c>
    </row>
    <row r="371" spans="1:24" ht="12.75">
      <c r="A371" s="24">
        <v>4</v>
      </c>
      <c r="B371" s="132"/>
      <c r="C371" s="63"/>
      <c r="D371" s="63"/>
      <c r="E371" s="63"/>
      <c r="F371" s="63"/>
      <c r="G371" s="132"/>
      <c r="H371" s="132"/>
      <c r="I371" s="132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3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2"/>
      <c r="H372" s="132"/>
      <c r="I372" s="132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3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2"/>
      <c r="H373" s="132"/>
      <c r="I373" s="132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3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2"/>
      <c r="H374" s="132"/>
      <c r="I374" s="132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3">
        <v>2010</v>
      </c>
      <c r="W374" s="78">
        <v>-3</v>
      </c>
      <c r="X374" s="68">
        <v>1985</v>
      </c>
    </row>
    <row r="375" spans="1:24" ht="12.75">
      <c r="A375" s="24">
        <v>8</v>
      </c>
      <c r="B375" s="132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3">
        <v>1952</v>
      </c>
      <c r="W375" s="78">
        <v>-3.5</v>
      </c>
      <c r="X375" s="68">
        <v>1964</v>
      </c>
    </row>
    <row r="376" spans="1:24" ht="12.75">
      <c r="A376" s="24">
        <v>9</v>
      </c>
      <c r="B376" s="131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3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3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3">
        <v>21.5</v>
      </c>
      <c r="V378" s="133">
        <v>1973</v>
      </c>
      <c r="W378" s="78">
        <v>-3.4</v>
      </c>
      <c r="X378" s="68">
        <v>1962</v>
      </c>
    </row>
    <row r="379" spans="1:24" ht="12.75">
      <c r="A379" s="24">
        <v>12</v>
      </c>
      <c r="B379" s="132"/>
      <c r="C379" s="63"/>
      <c r="D379" s="63"/>
      <c r="E379" s="63"/>
      <c r="F379" s="63"/>
      <c r="G379" s="63"/>
      <c r="H379" s="132"/>
      <c r="I379" s="132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3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3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2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3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2"/>
      <c r="I382" s="132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3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2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3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3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3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3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3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3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3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3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3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3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3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3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3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3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3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3"/>
      <c r="W398" s="78"/>
      <c r="X398" s="133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77</v>
      </c>
      <c r="B400" s="114" t="e">
        <f>AVERAGE(B368:B399)</f>
        <v>#DIV/0!</v>
      </c>
      <c r="C400" s="114" t="e">
        <f aca="true" t="shared" si="11" ref="C400:K400">AVERAGE(C368:C398)</f>
        <v>#DIV/0!</v>
      </c>
      <c r="D400" s="114" t="e">
        <f t="shared" si="11"/>
        <v>#DIV/0!</v>
      </c>
      <c r="E400" s="114" t="e">
        <f t="shared" si="11"/>
        <v>#DIV/0!</v>
      </c>
      <c r="F400" s="114" t="e">
        <f t="shared" si="11"/>
        <v>#DIV/0!</v>
      </c>
      <c r="G400" s="114" t="e">
        <f t="shared" si="11"/>
        <v>#DIV/0!</v>
      </c>
      <c r="H400" s="114" t="e">
        <f t="shared" si="11"/>
        <v>#DIV/0!</v>
      </c>
      <c r="I400" s="114" t="e">
        <f t="shared" si="11"/>
        <v>#DIV/0!</v>
      </c>
      <c r="J400" s="142" t="e">
        <f t="shared" si="11"/>
        <v>#DIV/0!</v>
      </c>
      <c r="K400" s="104" t="e">
        <f t="shared" si="11"/>
        <v>#DIV/0!</v>
      </c>
      <c r="L400" s="114" t="e">
        <f>AVERAGE(L368:L397)</f>
        <v>#DIV/0!</v>
      </c>
      <c r="M400" s="65"/>
      <c r="N400" s="73">
        <f>SUM(N368:N398)</f>
        <v>0</v>
      </c>
      <c r="O400" s="117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78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385</v>
      </c>
      <c r="C402" s="24"/>
      <c r="D402" s="24"/>
      <c r="E402" s="56"/>
      <c r="F402" s="56"/>
      <c r="G402" s="56"/>
      <c r="H402" s="65" t="s">
        <v>81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386</v>
      </c>
      <c r="C403" s="24"/>
      <c r="D403" s="24"/>
      <c r="E403" s="24"/>
      <c r="F403" s="56"/>
      <c r="G403" s="56"/>
      <c r="H403" s="65" t="s">
        <v>85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387</v>
      </c>
      <c r="C404" s="24"/>
      <c r="D404" s="24"/>
      <c r="E404" s="24"/>
      <c r="F404" s="24"/>
      <c r="G404" s="56"/>
      <c r="H404" s="24" t="s">
        <v>412</v>
      </c>
      <c r="I404" s="24"/>
      <c r="J404" s="37"/>
      <c r="K404" s="65">
        <v>8.1</v>
      </c>
      <c r="L404" s="56"/>
      <c r="M404" s="259"/>
      <c r="N404" s="259"/>
      <c r="O404" s="259"/>
      <c r="P404" s="208"/>
      <c r="Q404" s="207"/>
      <c r="R404" s="207"/>
      <c r="S404" s="207"/>
      <c r="T404" s="207"/>
      <c r="U404" s="207"/>
      <c r="V404" s="207"/>
      <c r="W404" s="207"/>
      <c r="X404" s="109"/>
    </row>
    <row r="405" spans="1:24" ht="12.75">
      <c r="A405" s="56"/>
      <c r="B405" s="65" t="s">
        <v>388</v>
      </c>
      <c r="C405" s="37"/>
      <c r="D405" s="37"/>
      <c r="E405" s="37"/>
      <c r="F405" s="37"/>
      <c r="G405" s="37"/>
      <c r="H405" s="24" t="s">
        <v>88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389</v>
      </c>
      <c r="C406" s="24"/>
      <c r="D406" s="24"/>
      <c r="E406" s="24"/>
      <c r="F406" s="56"/>
      <c r="G406" s="56"/>
      <c r="H406" s="24" t="s">
        <v>90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390</v>
      </c>
      <c r="C407" s="24"/>
      <c r="D407" s="24"/>
      <c r="E407" s="56"/>
      <c r="F407" s="56"/>
      <c r="G407" s="56"/>
      <c r="H407" s="24" t="s">
        <v>92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93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8"/>
    </row>
    <row r="410" spans="1:24" ht="12.75">
      <c r="A410" s="48"/>
      <c r="B410" s="210" t="s">
        <v>391</v>
      </c>
      <c r="C410" s="177"/>
      <c r="D410" s="177"/>
      <c r="E410" s="177"/>
      <c r="F410" s="48"/>
      <c r="G410" s="109"/>
      <c r="H410" s="109"/>
      <c r="I410" s="109"/>
      <c r="J410" s="109"/>
      <c r="K410" s="109"/>
      <c r="L410" s="109"/>
      <c r="M410" s="109"/>
      <c r="N410" s="109"/>
      <c r="O410" s="211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1"/>
      <c r="I411" s="56"/>
      <c r="J411" s="56"/>
      <c r="K411" s="56"/>
      <c r="L411" s="56"/>
      <c r="M411" s="201" t="s">
        <v>6</v>
      </c>
      <c r="N411" s="24"/>
      <c r="O411" s="24"/>
      <c r="P411" s="106"/>
      <c r="Q411" s="202" t="s">
        <v>7</v>
      </c>
      <c r="R411" s="202"/>
      <c r="S411" s="203"/>
      <c r="T411" s="203"/>
      <c r="U411" s="203"/>
      <c r="V411" s="203" t="s">
        <v>8</v>
      </c>
      <c r="W411" s="202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332</v>
      </c>
      <c r="P412" s="106" t="s">
        <v>333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2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0" t="s">
        <v>334</v>
      </c>
      <c r="R413" s="150"/>
      <c r="S413" s="91"/>
      <c r="T413" s="91"/>
      <c r="U413" s="150" t="s">
        <v>335</v>
      </c>
      <c r="V413" s="150"/>
      <c r="W413" s="91"/>
      <c r="X413" s="62"/>
    </row>
    <row r="414" spans="1:24" ht="12.75">
      <c r="A414" s="24">
        <v>1</v>
      </c>
      <c r="B414" s="87"/>
      <c r="C414" s="78"/>
      <c r="D414" s="78"/>
      <c r="E414" s="209"/>
      <c r="F414" s="209"/>
      <c r="G414" s="132"/>
      <c r="H414" s="132"/>
      <c r="I414" s="132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2"/>
      <c r="H415" s="132"/>
      <c r="I415" s="132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2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2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2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2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2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2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2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1"/>
      <c r="C422" s="63"/>
      <c r="D422" s="63"/>
      <c r="E422" s="63"/>
      <c r="F422" s="63"/>
      <c r="G422" s="132"/>
      <c r="H422" s="132"/>
      <c r="I422" s="132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2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2"/>
      <c r="H423" s="132"/>
      <c r="I423" s="132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2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2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2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2"/>
      <c r="I426" s="132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2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2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3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2"/>
      <c r="I428" s="132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09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2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2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2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2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2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2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2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2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2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2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2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2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2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2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2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5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2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2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4">
        <v>31</v>
      </c>
      <c r="B444" s="132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2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7"/>
      <c r="P445" s="178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83</v>
      </c>
      <c r="B446" s="157" t="e">
        <f>AVERAGE(B414:B444)</f>
        <v>#DIV/0!</v>
      </c>
      <c r="C446" s="157" t="e">
        <f aca="true" t="shared" si="12" ref="C446:L446">AVERAGE(C414:C444)</f>
        <v>#DIV/0!</v>
      </c>
      <c r="D446" s="157" t="e">
        <f t="shared" si="12"/>
        <v>#DIV/0!</v>
      </c>
      <c r="E446" s="157" t="e">
        <f t="shared" si="12"/>
        <v>#DIV/0!</v>
      </c>
      <c r="F446" s="157" t="e">
        <f t="shared" si="12"/>
        <v>#DIV/0!</v>
      </c>
      <c r="G446" s="157" t="e">
        <f t="shared" si="12"/>
        <v>#DIV/0!</v>
      </c>
      <c r="H446" s="157" t="e">
        <f t="shared" si="12"/>
        <v>#DIV/0!</v>
      </c>
      <c r="I446" s="157" t="e">
        <f t="shared" si="12"/>
        <v>#DIV/0!</v>
      </c>
      <c r="J446" s="157" t="e">
        <f t="shared" si="12"/>
        <v>#DIV/0!</v>
      </c>
      <c r="K446" s="157" t="e">
        <f t="shared" si="12"/>
        <v>#DIV/0!</v>
      </c>
      <c r="L446" s="157" t="e">
        <f t="shared" si="12"/>
        <v>#DIV/0!</v>
      </c>
      <c r="M446" s="157"/>
      <c r="N446" s="109"/>
      <c r="O446" s="109"/>
      <c r="P446" s="215"/>
      <c r="Q446" s="216"/>
      <c r="R446" s="216"/>
      <c r="S446" s="216"/>
      <c r="T446" s="216"/>
      <c r="U446" s="216"/>
      <c r="V446" s="216"/>
      <c r="W446" s="216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78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392</v>
      </c>
      <c r="C448" s="24"/>
      <c r="D448" s="24"/>
      <c r="E448" s="56"/>
      <c r="F448" s="56"/>
      <c r="G448" s="56"/>
      <c r="H448" s="65" t="s">
        <v>81</v>
      </c>
      <c r="I448" s="38"/>
      <c r="J448" s="64"/>
      <c r="K448" s="65">
        <v>3</v>
      </c>
      <c r="P448" s="178"/>
    </row>
    <row r="449" spans="1:16" ht="12.75">
      <c r="A449" s="37"/>
      <c r="B449" s="24" t="s">
        <v>393</v>
      </c>
      <c r="C449" s="24"/>
      <c r="D449" s="24"/>
      <c r="E449" s="24"/>
      <c r="F449" s="56"/>
      <c r="G449" s="56"/>
      <c r="H449" s="65" t="s">
        <v>85</v>
      </c>
      <c r="I449" s="38"/>
      <c r="J449" s="64"/>
      <c r="K449" s="65">
        <v>3.7</v>
      </c>
      <c r="P449" s="178"/>
    </row>
    <row r="450" spans="1:16" ht="12.75">
      <c r="A450" s="37"/>
      <c r="B450" s="24" t="s">
        <v>394</v>
      </c>
      <c r="C450" s="24"/>
      <c r="D450" s="24"/>
      <c r="E450" s="24"/>
      <c r="F450" s="24"/>
      <c r="G450" s="56"/>
      <c r="H450" s="24" t="s">
        <v>412</v>
      </c>
      <c r="I450" s="24"/>
      <c r="J450" s="37"/>
      <c r="K450" s="65">
        <v>3.2</v>
      </c>
      <c r="P450" s="178"/>
    </row>
    <row r="451" spans="1:16" ht="12.75">
      <c r="A451" s="37"/>
      <c r="B451" s="65" t="s">
        <v>395</v>
      </c>
      <c r="C451" s="37"/>
      <c r="D451" s="37"/>
      <c r="E451" s="37"/>
      <c r="F451" s="37"/>
      <c r="G451" s="37"/>
      <c r="H451" s="24" t="s">
        <v>88</v>
      </c>
      <c r="I451" s="24"/>
      <c r="J451" s="37"/>
      <c r="K451" s="65">
        <v>58</v>
      </c>
      <c r="P451" s="178"/>
    </row>
    <row r="452" spans="8:16" ht="12.75">
      <c r="H452" s="24" t="s">
        <v>90</v>
      </c>
      <c r="K452" s="65">
        <v>51.1</v>
      </c>
      <c r="P452" s="178"/>
    </row>
    <row r="453" spans="8:16" ht="12.75">
      <c r="H453" s="24" t="s">
        <v>93</v>
      </c>
      <c r="K453" s="65">
        <v>90.4</v>
      </c>
      <c r="P453" s="178"/>
    </row>
    <row r="454" spans="8:16" ht="12.75">
      <c r="H454" s="24" t="s">
        <v>396</v>
      </c>
      <c r="K454" s="65">
        <v>79.7</v>
      </c>
      <c r="P454" s="178"/>
    </row>
    <row r="455" spans="8:16" ht="12.75">
      <c r="H455" s="24"/>
      <c r="K455" s="65"/>
      <c r="P455" s="178"/>
    </row>
    <row r="456" spans="1:24" ht="12.75">
      <c r="A456" s="48"/>
      <c r="B456" s="210" t="s">
        <v>397</v>
      </c>
      <c r="C456" s="177"/>
      <c r="D456" s="177"/>
      <c r="E456" s="177"/>
      <c r="F456" s="48"/>
      <c r="G456" s="109"/>
      <c r="H456" s="109"/>
      <c r="I456" s="109"/>
      <c r="J456" s="109"/>
      <c r="K456" s="109"/>
      <c r="L456" s="109"/>
      <c r="M456" s="109"/>
      <c r="N456" s="109"/>
      <c r="O456" s="211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1"/>
      <c r="I457" s="56"/>
      <c r="J457" s="56"/>
      <c r="K457" s="56"/>
      <c r="L457" s="56"/>
      <c r="M457" s="201" t="s">
        <v>6</v>
      </c>
      <c r="N457" s="24"/>
      <c r="O457" s="24"/>
      <c r="P457" s="106"/>
      <c r="Q457" s="202" t="s">
        <v>7</v>
      </c>
      <c r="R457" s="202"/>
      <c r="S457" s="203"/>
      <c r="T457" s="203"/>
      <c r="U457" s="203"/>
      <c r="V457" s="203" t="s">
        <v>8</v>
      </c>
      <c r="W457" s="202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332</v>
      </c>
      <c r="P458" s="106" t="s">
        <v>333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2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0" t="s">
        <v>334</v>
      </c>
      <c r="R459" s="150"/>
      <c r="S459" s="91"/>
      <c r="T459" s="91"/>
      <c r="U459" s="150" t="s">
        <v>335</v>
      </c>
      <c r="V459" s="150"/>
      <c r="W459" s="91"/>
      <c r="X459" s="62"/>
    </row>
    <row r="460" spans="1:25" ht="12.75">
      <c r="A460" s="24">
        <v>1</v>
      </c>
      <c r="B460" s="87"/>
      <c r="C460" s="78"/>
      <c r="D460" s="78"/>
      <c r="E460" s="209"/>
      <c r="F460" s="209"/>
      <c r="G460" s="132"/>
      <c r="H460" s="132"/>
      <c r="I460" s="132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2"/>
      <c r="H461" s="132"/>
      <c r="I461" s="132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2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7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2"/>
      <c r="C467" s="63"/>
      <c r="D467" s="63"/>
      <c r="E467" s="63"/>
      <c r="F467" s="63"/>
      <c r="G467" s="132"/>
      <c r="H467" s="132"/>
      <c r="I467" s="132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1"/>
      <c r="C468" s="63"/>
      <c r="D468" s="63"/>
      <c r="E468" s="63"/>
      <c r="F468" s="63"/>
      <c r="G468" s="132"/>
      <c r="H468" s="132"/>
      <c r="I468" s="132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2"/>
      <c r="H469" s="132"/>
      <c r="I469" s="132"/>
      <c r="J469" s="205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2"/>
      <c r="I472" s="132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2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2"/>
      <c r="I474" s="132"/>
      <c r="J474" s="205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2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2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4">
        <v>31</v>
      </c>
      <c r="B490" s="132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8"/>
      <c r="Q490" s="63"/>
      <c r="R490" s="70"/>
      <c r="S490" s="78"/>
      <c r="T490" s="56"/>
      <c r="U490" s="132"/>
      <c r="V490" s="70"/>
      <c r="W490" s="78"/>
      <c r="X490" s="68"/>
    </row>
    <row r="491" spans="12:24" ht="12.75">
      <c r="L491" s="65"/>
      <c r="M491" s="157"/>
      <c r="P491" s="178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83</v>
      </c>
      <c r="B492" s="157" t="e">
        <f>AVERAGE(B460:B490)</f>
        <v>#DIV/0!</v>
      </c>
      <c r="C492" s="157" t="e">
        <f aca="true" t="shared" si="13" ref="C492:K492">AVERAGE(C460:C490)</f>
        <v>#DIV/0!</v>
      </c>
      <c r="D492" s="157" t="e">
        <f t="shared" si="13"/>
        <v>#DIV/0!</v>
      </c>
      <c r="E492" s="157" t="e">
        <f t="shared" si="13"/>
        <v>#DIV/0!</v>
      </c>
      <c r="F492" s="157" t="e">
        <f t="shared" si="13"/>
        <v>#DIV/0!</v>
      </c>
      <c r="G492" s="157" t="e">
        <f t="shared" si="13"/>
        <v>#DIV/0!</v>
      </c>
      <c r="H492" s="157" t="e">
        <f t="shared" si="13"/>
        <v>#DIV/0!</v>
      </c>
      <c r="I492" s="157" t="e">
        <f t="shared" si="13"/>
        <v>#DIV/0!</v>
      </c>
      <c r="J492" s="157" t="e">
        <f t="shared" si="13"/>
        <v>#DIV/0!</v>
      </c>
      <c r="K492" s="157" t="e">
        <f t="shared" si="13"/>
        <v>#DIV/0!</v>
      </c>
      <c r="L492" s="65" t="e">
        <f>AVERAGE(L460:L489)</f>
        <v>#DIV/0!</v>
      </c>
      <c r="M492" s="157"/>
      <c r="N492" s="109">
        <v>82.4</v>
      </c>
      <c r="O492" s="31">
        <v>64</v>
      </c>
      <c r="P492" s="215">
        <v>19.2</v>
      </c>
      <c r="Q492" s="218">
        <v>10.4</v>
      </c>
      <c r="R492" s="218"/>
      <c r="S492" s="218">
        <v>-10.8</v>
      </c>
      <c r="T492" s="218"/>
      <c r="U492" s="218">
        <v>14.2</v>
      </c>
      <c r="V492" s="218"/>
      <c r="W492" s="218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78</v>
      </c>
      <c r="I493" s="24"/>
      <c r="J493" s="37"/>
      <c r="K493" s="37"/>
      <c r="L493" s="65">
        <v>3.2</v>
      </c>
      <c r="M493" s="65"/>
      <c r="N493" s="77"/>
      <c r="O493" s="219"/>
      <c r="P493" s="178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398</v>
      </c>
      <c r="C494" s="24"/>
      <c r="D494" s="24"/>
      <c r="E494" s="56"/>
      <c r="F494" s="56"/>
      <c r="G494" s="56"/>
      <c r="H494" s="65" t="s">
        <v>81</v>
      </c>
      <c r="I494" s="38"/>
      <c r="J494" s="64"/>
      <c r="K494" s="65">
        <v>-0.4</v>
      </c>
      <c r="L494" s="109"/>
      <c r="P494" s="178"/>
    </row>
    <row r="495" spans="1:16" ht="12.75">
      <c r="A495" s="37"/>
      <c r="B495" s="24" t="s">
        <v>399</v>
      </c>
      <c r="C495" s="24"/>
      <c r="D495" s="24"/>
      <c r="E495" s="24"/>
      <c r="F495" s="56"/>
      <c r="G495" s="56"/>
      <c r="H495" s="65" t="s">
        <v>85</v>
      </c>
      <c r="I495" s="38"/>
      <c r="J495" s="64"/>
      <c r="K495" s="65">
        <v>1.3</v>
      </c>
      <c r="M495" s="206"/>
      <c r="P495" s="178"/>
    </row>
    <row r="496" spans="1:16" ht="12.75">
      <c r="A496" s="37"/>
      <c r="B496" s="24" t="s">
        <v>400</v>
      </c>
      <c r="C496" s="24"/>
      <c r="D496" s="24"/>
      <c r="E496" s="24"/>
      <c r="F496" s="24"/>
      <c r="G496" s="56"/>
      <c r="H496" s="24" t="s">
        <v>412</v>
      </c>
      <c r="I496" s="24"/>
      <c r="J496" s="37"/>
      <c r="K496" s="65">
        <v>0.8</v>
      </c>
      <c r="P496" s="178"/>
    </row>
    <row r="497" spans="1:16" ht="12.75">
      <c r="A497" s="37"/>
      <c r="B497" s="65" t="s">
        <v>401</v>
      </c>
      <c r="C497" s="37"/>
      <c r="D497" s="37"/>
      <c r="E497" s="37"/>
      <c r="F497" s="37"/>
      <c r="G497" s="37"/>
      <c r="H497" s="24" t="s">
        <v>88</v>
      </c>
      <c r="I497" s="24"/>
      <c r="J497" s="37"/>
      <c r="K497" s="65">
        <v>54.2</v>
      </c>
      <c r="P497" s="178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90</v>
      </c>
      <c r="I498" s="24"/>
      <c r="J498" s="37"/>
      <c r="K498" s="65">
        <v>14.1</v>
      </c>
      <c r="P498" s="178"/>
    </row>
    <row r="499" spans="8:16" ht="12.75">
      <c r="H499" s="24" t="s">
        <v>93</v>
      </c>
      <c r="K499" s="65">
        <v>15.6</v>
      </c>
      <c r="P499" s="178"/>
    </row>
    <row r="500" spans="8:16" ht="12.75">
      <c r="H500" s="24" t="s">
        <v>396</v>
      </c>
      <c r="K500" s="65">
        <v>61.1</v>
      </c>
      <c r="P500" s="178"/>
    </row>
    <row r="501" ht="12.75">
      <c r="P501" s="178"/>
    </row>
    <row r="502" spans="1:24" ht="12.75">
      <c r="A502" s="48"/>
      <c r="B502" s="210" t="s">
        <v>402</v>
      </c>
      <c r="C502" s="177"/>
      <c r="D502" s="177"/>
      <c r="E502" s="177"/>
      <c r="F502" s="48"/>
      <c r="G502" s="109"/>
      <c r="H502" s="109"/>
      <c r="I502" s="109"/>
      <c r="J502" s="109"/>
      <c r="K502" s="109"/>
      <c r="L502" s="109"/>
      <c r="M502" s="109"/>
      <c r="N502" s="109"/>
      <c r="O502" s="211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1"/>
      <c r="I503" s="56"/>
      <c r="J503" s="56"/>
      <c r="K503" s="56"/>
      <c r="L503" s="56"/>
      <c r="M503" s="201" t="s">
        <v>6</v>
      </c>
      <c r="N503" s="24"/>
      <c r="O503" s="24"/>
      <c r="P503" s="106"/>
      <c r="Q503" s="202" t="s">
        <v>7</v>
      </c>
      <c r="R503" s="202"/>
      <c r="S503" s="203"/>
      <c r="T503" s="203"/>
      <c r="U503" s="203"/>
      <c r="V503" s="203" t="s">
        <v>8</v>
      </c>
      <c r="W503" s="202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332</v>
      </c>
      <c r="P504" s="106" t="s">
        <v>333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2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0" t="s">
        <v>334</v>
      </c>
      <c r="R505" s="150"/>
      <c r="S505" s="91"/>
      <c r="T505" s="91"/>
      <c r="U505" s="150" t="s">
        <v>335</v>
      </c>
      <c r="V505" s="150"/>
      <c r="W505" s="91"/>
      <c r="X505" s="62"/>
    </row>
    <row r="506" spans="1:25" ht="12.75">
      <c r="A506" s="24">
        <v>1</v>
      </c>
      <c r="B506" s="87"/>
      <c r="C506" s="78"/>
      <c r="D506" s="78"/>
      <c r="E506" s="209"/>
      <c r="F506" s="209"/>
      <c r="G506" s="132"/>
      <c r="H506" s="132"/>
      <c r="I506" s="132"/>
      <c r="J506" s="205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3">
        <v>1989</v>
      </c>
      <c r="W506" s="63">
        <v>-15.5</v>
      </c>
      <c r="X506" s="133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2"/>
      <c r="H507" s="132"/>
      <c r="I507" s="132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3">
        <v>1981</v>
      </c>
      <c r="W507" s="63">
        <v>-18.5</v>
      </c>
      <c r="X507" s="133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3">
        <v>1995</v>
      </c>
      <c r="W508" s="63">
        <v>-15</v>
      </c>
      <c r="X508" s="133">
        <v>1969</v>
      </c>
      <c r="Y508" s="24">
        <v>3</v>
      </c>
    </row>
    <row r="509" spans="1:25" ht="12.75">
      <c r="A509" s="24">
        <v>4</v>
      </c>
      <c r="B509" s="132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3">
        <v>1933</v>
      </c>
      <c r="W509" s="63">
        <v>-14.1</v>
      </c>
      <c r="X509" s="133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3">
        <v>1989</v>
      </c>
      <c r="W510" s="63">
        <v>-14.8</v>
      </c>
      <c r="X510" s="133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3">
        <v>2002</v>
      </c>
      <c r="W511" s="63">
        <v>-17.2</v>
      </c>
      <c r="X511" s="133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3">
        <v>1970</v>
      </c>
      <c r="W512" s="63">
        <v>-15.4</v>
      </c>
      <c r="X512" s="133">
        <v>1985</v>
      </c>
      <c r="Y512" s="24">
        <v>7</v>
      </c>
    </row>
    <row r="513" spans="1:25" ht="12.75">
      <c r="A513" s="24">
        <v>8</v>
      </c>
      <c r="B513" s="132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3">
        <v>1070</v>
      </c>
      <c r="W513" s="63">
        <v>-15.5</v>
      </c>
      <c r="X513" s="133">
        <v>1973</v>
      </c>
      <c r="Y513" s="24">
        <v>8</v>
      </c>
    </row>
    <row r="514" spans="1:25" ht="12.75">
      <c r="A514" s="24">
        <v>9</v>
      </c>
      <c r="B514" s="131"/>
      <c r="C514" s="63"/>
      <c r="D514" s="63"/>
      <c r="E514" s="63"/>
      <c r="F514" s="63"/>
      <c r="G514" s="132"/>
      <c r="H514" s="132"/>
      <c r="I514" s="132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3">
        <v>1970</v>
      </c>
      <c r="W514" s="63">
        <v>-16</v>
      </c>
      <c r="X514" s="133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2"/>
      <c r="H515" s="132"/>
      <c r="I515" s="132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3">
        <v>1970</v>
      </c>
      <c r="W515" s="63">
        <v>-12.4</v>
      </c>
      <c r="X515" s="133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3">
        <v>2001</v>
      </c>
      <c r="W516" s="63">
        <v>-13.5</v>
      </c>
      <c r="X516" s="133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3">
        <v>1967</v>
      </c>
      <c r="W517" s="63">
        <v>-13.8</v>
      </c>
      <c r="X517" s="133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2"/>
      <c r="I518" s="132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3">
        <v>1990</v>
      </c>
      <c r="W518" s="63">
        <v>-17</v>
      </c>
      <c r="X518" s="133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2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1">
        <v>14.5</v>
      </c>
      <c r="V519" s="133">
        <v>1997</v>
      </c>
      <c r="W519" s="63">
        <v>-15</v>
      </c>
      <c r="X519" s="133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2"/>
      <c r="I520" s="132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1">
        <v>14.8</v>
      </c>
      <c r="V520" s="133">
        <v>1997</v>
      </c>
      <c r="W520" s="63">
        <v>-14</v>
      </c>
      <c r="X520" s="133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2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1">
        <v>14.2</v>
      </c>
      <c r="V521" s="133">
        <v>1997</v>
      </c>
      <c r="W521" s="63">
        <v>-13.5</v>
      </c>
      <c r="X521" s="133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3">
        <v>1953</v>
      </c>
      <c r="W522" s="63">
        <v>-13.6</v>
      </c>
      <c r="X522" s="133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8">
        <v>11.9</v>
      </c>
      <c r="V523" s="133">
        <v>2007</v>
      </c>
      <c r="W523" s="63">
        <v>-15.6</v>
      </c>
      <c r="X523" s="133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1">
        <v>12.6</v>
      </c>
      <c r="V524" s="133">
        <v>2006</v>
      </c>
      <c r="W524" s="63">
        <v>-20</v>
      </c>
      <c r="X524" s="133">
        <v>1980</v>
      </c>
      <c r="Y524" s="24">
        <v>19</v>
      </c>
    </row>
    <row r="525" spans="1:25" ht="12.75">
      <c r="A525" s="24">
        <v>20</v>
      </c>
      <c r="B525" s="132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3">
        <v>1979</v>
      </c>
      <c r="W525" s="63">
        <v>-18.5</v>
      </c>
      <c r="X525" s="133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7">
        <v>15.1</v>
      </c>
      <c r="V526" s="133">
        <v>1964</v>
      </c>
      <c r="W526" s="63">
        <v>-18.8</v>
      </c>
      <c r="X526" s="133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1">
        <v>10.8</v>
      </c>
      <c r="V527" s="133">
        <v>2001</v>
      </c>
      <c r="W527" s="63">
        <v>-18</v>
      </c>
      <c r="X527" s="133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3">
        <v>2001</v>
      </c>
      <c r="W528" s="63">
        <v>-17</v>
      </c>
      <c r="X528" s="133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1">
        <v>11.5</v>
      </c>
      <c r="V529" s="133">
        <v>2006</v>
      </c>
      <c r="W529" s="63">
        <v>-18</v>
      </c>
      <c r="X529" s="133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3">
        <v>2005</v>
      </c>
      <c r="W530" s="63">
        <v>-18</v>
      </c>
      <c r="X530" s="133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1">
        <v>11.1</v>
      </c>
      <c r="V531" s="133">
        <v>1991</v>
      </c>
      <c r="W531" s="38">
        <v>-20.6</v>
      </c>
      <c r="X531" s="133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5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1">
        <v>11.1</v>
      </c>
      <c r="V532" s="133">
        <v>1991</v>
      </c>
      <c r="W532" s="63">
        <v>-19.3</v>
      </c>
      <c r="X532" s="133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1">
        <v>10.5</v>
      </c>
      <c r="V533" s="133">
        <v>1991</v>
      </c>
      <c r="W533" s="63">
        <v>-20.2</v>
      </c>
      <c r="X533" s="133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3">
        <v>1982</v>
      </c>
      <c r="W534" s="63">
        <v>-17.1</v>
      </c>
      <c r="X534" s="133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3">
        <v>1991</v>
      </c>
      <c r="W535" s="63">
        <v>-16.1</v>
      </c>
      <c r="X535" s="133">
        <v>1995</v>
      </c>
      <c r="Y535" s="24">
        <v>30</v>
      </c>
    </row>
    <row r="536" spans="1:25" ht="12.75">
      <c r="A536" s="214">
        <v>31</v>
      </c>
      <c r="B536" s="132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8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3">
        <v>1971</v>
      </c>
      <c r="W536" s="63">
        <v>-16.7</v>
      </c>
      <c r="X536" s="133">
        <v>1976</v>
      </c>
      <c r="Y536" s="24">
        <v>31</v>
      </c>
    </row>
    <row r="537" spans="12:24" ht="12.75">
      <c r="L537" s="65"/>
      <c r="M537" s="157"/>
      <c r="P537" s="178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83</v>
      </c>
      <c r="B538" s="157" t="e">
        <f>AVERAGE(B506:B536)</f>
        <v>#DIV/0!</v>
      </c>
      <c r="C538" s="157" t="e">
        <f aca="true" t="shared" si="14" ref="C538:K538">AVERAGE(C506:C536)</f>
        <v>#DIV/0!</v>
      </c>
      <c r="D538" s="157" t="e">
        <f t="shared" si="14"/>
        <v>#DIV/0!</v>
      </c>
      <c r="E538" s="157" t="e">
        <f t="shared" si="14"/>
        <v>#DIV/0!</v>
      </c>
      <c r="F538" s="157" t="e">
        <f t="shared" si="14"/>
        <v>#DIV/0!</v>
      </c>
      <c r="G538" s="157" t="e">
        <f t="shared" si="14"/>
        <v>#DIV/0!</v>
      </c>
      <c r="H538" s="157" t="e">
        <f t="shared" si="14"/>
        <v>#DIV/0!</v>
      </c>
      <c r="I538" s="157" t="e">
        <f t="shared" si="14"/>
        <v>#DIV/0!</v>
      </c>
      <c r="J538" s="157" t="e">
        <f t="shared" si="14"/>
        <v>#DIV/0!</v>
      </c>
      <c r="K538" s="157" t="e">
        <f t="shared" si="14"/>
        <v>#DIV/0!</v>
      </c>
      <c r="L538" s="65" t="e">
        <f>AVERAGE(L506:L535)</f>
        <v>#DIV/0!</v>
      </c>
      <c r="M538" s="157"/>
      <c r="N538" s="109"/>
      <c r="O538" s="109"/>
      <c r="P538" s="215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78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19">
        <f>SUM(O507:O535)</f>
        <v>0</v>
      </c>
      <c r="P539" s="178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403</v>
      </c>
      <c r="C540" s="24"/>
      <c r="D540" s="24"/>
      <c r="E540" s="56"/>
      <c r="F540" s="56"/>
      <c r="G540" s="56"/>
      <c r="H540" s="65" t="s">
        <v>404</v>
      </c>
      <c r="I540" s="38"/>
      <c r="J540" s="64"/>
      <c r="K540" s="65">
        <v>-1.9</v>
      </c>
      <c r="P540" s="178"/>
    </row>
    <row r="541" spans="1:16" ht="12.75">
      <c r="A541" s="37"/>
      <c r="B541" s="24" t="s">
        <v>405</v>
      </c>
      <c r="C541" s="24"/>
      <c r="D541" s="24"/>
      <c r="E541" s="24"/>
      <c r="F541" s="56"/>
      <c r="G541" s="56"/>
      <c r="H541" s="65" t="s">
        <v>85</v>
      </c>
      <c r="I541" s="38"/>
      <c r="J541" s="64"/>
      <c r="K541" s="65">
        <v>-0.5</v>
      </c>
      <c r="M541" s="206"/>
      <c r="P541" s="178"/>
    </row>
    <row r="542" spans="1:16" ht="12.75">
      <c r="A542" s="37"/>
      <c r="B542" s="24" t="s">
        <v>406</v>
      </c>
      <c r="C542" s="24"/>
      <c r="D542" s="24"/>
      <c r="E542" s="24"/>
      <c r="F542" s="24"/>
      <c r="G542" s="56"/>
      <c r="H542" s="24" t="s">
        <v>412</v>
      </c>
      <c r="I542" s="24"/>
      <c r="J542" s="37"/>
      <c r="K542" s="65">
        <v>0.2</v>
      </c>
      <c r="P542" s="178"/>
    </row>
    <row r="543" spans="1:16" ht="12.75">
      <c r="A543" s="37"/>
      <c r="B543" s="65" t="s">
        <v>407</v>
      </c>
      <c r="C543" s="37"/>
      <c r="D543" s="37"/>
      <c r="E543" s="37"/>
      <c r="F543" s="37"/>
      <c r="G543" s="37"/>
      <c r="H543" s="24" t="s">
        <v>408</v>
      </c>
      <c r="I543" s="24"/>
      <c r="J543" s="37"/>
      <c r="K543" s="65">
        <v>52.8</v>
      </c>
      <c r="P543" s="178"/>
    </row>
    <row r="544" spans="2:16" ht="12.75">
      <c r="B544" s="24" t="s">
        <v>409</v>
      </c>
      <c r="H544" s="24" t="s">
        <v>90</v>
      </c>
      <c r="K544" s="65">
        <v>0.1</v>
      </c>
      <c r="P544" s="178"/>
    </row>
    <row r="545" spans="8:16" ht="12.75">
      <c r="H545" s="24" t="s">
        <v>396</v>
      </c>
      <c r="K545" s="65">
        <v>61.1</v>
      </c>
      <c r="P545" s="178"/>
    </row>
    <row r="546" spans="8:16" ht="12.75">
      <c r="H546" s="24" t="s">
        <v>93</v>
      </c>
      <c r="K546" s="65">
        <v>0.1</v>
      </c>
      <c r="P546" s="178"/>
    </row>
  </sheetData>
  <mergeCells count="9">
    <mergeCell ref="M404:O404"/>
    <mergeCell ref="M219:O219"/>
    <mergeCell ref="M266:O266"/>
    <mergeCell ref="M312:O312"/>
    <mergeCell ref="M358:O358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2012-03-23T14:37:18Z</dcterms:modified>
  <cp:category/>
  <cp:version/>
  <cp:contentType/>
  <cp:contentStatus/>
</cp:coreProperties>
</file>