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730" windowHeight="859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A66" authorId="0">
      <text>
        <r>
          <rPr>
            <sz val="8"/>
            <rFont val="Tahoma"/>
            <family val="2"/>
          </rPr>
          <t>Sandur 2004</t>
        </r>
      </text>
    </comment>
    <comment ref="AO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2"/>
          </rPr>
          <t>og Möðrudalur 1951</t>
        </r>
      </text>
    </comment>
    <comment ref="AS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2"/>
          </rPr>
          <t>og Staðarhóll 1981</t>
        </r>
      </text>
    </comment>
    <comment ref="AW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2"/>
          </rPr>
          <t>í Miðfirði</t>
        </r>
      </text>
    </comment>
    <comment ref="AS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2"/>
          </rPr>
          <t>og Staðarhóll</t>
        </r>
      </text>
    </comment>
    <comment ref="AW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2"/>
          </rPr>
          <t>og 1989</t>
        </r>
      </text>
    </comment>
    <comment ref="V23" authorId="0">
      <text>
        <r>
          <rPr>
            <sz val="8"/>
            <rFont val="Tahoma"/>
            <family val="2"/>
          </rPr>
          <t>og 1992</t>
        </r>
      </text>
    </comment>
    <comment ref="V29" authorId="0">
      <text>
        <r>
          <rPr>
            <sz val="8"/>
            <rFont val="Tahoma"/>
            <family val="2"/>
          </rPr>
          <t>og 1998</t>
        </r>
      </text>
    </comment>
    <comment ref="R31" authorId="0">
      <text>
        <r>
          <rPr>
            <sz val="8"/>
            <rFont val="Tahoma"/>
            <family val="2"/>
          </rPr>
          <t>og 1992</t>
        </r>
      </text>
    </comment>
    <comment ref="AV22" authorId="0">
      <text>
        <r>
          <rPr>
            <sz val="8"/>
            <rFont val="Tahoma"/>
            <family val="2"/>
          </rPr>
          <t>og Torfur 2007</t>
        </r>
      </text>
    </comment>
    <comment ref="AT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2"/>
          </rPr>
          <t>320</t>
        </r>
      </text>
    </comment>
    <comment ref="Z9" authorId="0">
      <text>
        <r>
          <rPr>
            <sz val="8"/>
            <rFont val="Tahoma"/>
            <family val="2"/>
          </rPr>
          <t>4,8 Steinar, vegagerðastöð</t>
        </r>
      </text>
    </comment>
    <comment ref="Z11" authorId="0">
      <text>
        <r>
          <rPr>
            <sz val="8"/>
            <rFont val="Tahoma"/>
            <family val="2"/>
          </rPr>
          <t>9,0 Öræfi</t>
        </r>
      </text>
    </comment>
    <comment ref="Z13" authorId="0">
      <text>
        <r>
          <rPr>
            <sz val="8"/>
            <rFont val="Tahoma"/>
            <family val="2"/>
          </rPr>
          <t>12,2 Öræfi, vegagerðarstöð</t>
        </r>
      </text>
    </comment>
    <comment ref="AX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2"/>
          </rPr>
          <t>4,3 Kvísker, vegagerðastöð</t>
        </r>
      </text>
    </comment>
    <comment ref="AF18" authorId="0">
      <text>
        <r>
          <rPr>
            <sz val="8"/>
            <rFont val="Tahoma"/>
            <family val="2"/>
          </rPr>
          <t>84,0 Bláfjöll</t>
        </r>
      </text>
    </comment>
    <comment ref="Z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2"/>
          </rPr>
          <t>54,0 Eyjabakkar</t>
        </r>
      </text>
    </comment>
    <comment ref="Z26" authorId="0">
      <text>
        <r>
          <rPr>
            <sz val="8"/>
            <rFont val="Tahoma"/>
            <family val="2"/>
          </rPr>
          <t>5,0 Hvammur, vegagerðarstöð</t>
        </r>
      </text>
    </comment>
    <comment ref="Z31" authorId="0">
      <text>
        <r>
          <rPr>
            <sz val="8"/>
            <rFont val="Tahoma"/>
            <family val="2"/>
          </rPr>
          <t>3,5° Öræfi, vegagerðastöð</t>
        </r>
      </text>
    </comment>
    <comment ref="AA32" authorId="0">
      <text>
        <r>
          <rPr>
            <sz val="8"/>
            <rFont val="Tahoma"/>
            <family val="2"/>
          </rPr>
          <t>5,0° Öræfi, vegagerðarstöð.</t>
        </r>
      </text>
    </comment>
    <comment ref="AG32" authorId="0">
      <text>
        <r>
          <rPr>
            <sz val="8"/>
            <rFont val="Tahoma"/>
            <family val="2"/>
          </rPr>
          <t>14,7 Bláfjöll</t>
        </r>
      </text>
    </comment>
    <comment ref="AB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2"/>
          </rPr>
          <t>32,4 Bláfjöll</t>
        </r>
      </text>
    </comment>
    <comment ref="R56" authorId="0">
      <text>
        <r>
          <rPr>
            <sz val="8"/>
            <rFont val="Tahoma"/>
            <family val="2"/>
          </rPr>
          <t>og 2004</t>
        </r>
      </text>
    </comment>
    <comment ref="T60" authorId="0">
      <text>
        <r>
          <rPr>
            <sz val="8"/>
            <rFont val="Tahoma"/>
            <family val="2"/>
          </rPr>
          <t>og 1969, 1995</t>
        </r>
      </text>
    </comment>
    <comment ref="V62" authorId="0">
      <text>
        <r>
          <rPr>
            <sz val="8"/>
            <rFont val="Tahoma"/>
            <family val="2"/>
          </rPr>
          <t>og 1967</t>
        </r>
      </text>
    </comment>
    <comment ref="V66" authorId="0">
      <text>
        <r>
          <rPr>
            <sz val="8"/>
            <rFont val="Tahoma"/>
            <family val="2"/>
          </rPr>
          <t>og 1967, 2003</t>
        </r>
      </text>
    </comment>
    <comment ref="V71" authorId="0">
      <text>
        <r>
          <rPr>
            <sz val="8"/>
            <rFont val="Tahoma"/>
            <family val="2"/>
          </rPr>
          <t>og 1982</t>
        </r>
      </text>
    </comment>
    <comment ref="V75" authorId="0">
      <text>
        <r>
          <rPr>
            <sz val="8"/>
            <rFont val="Tahoma"/>
            <family val="2"/>
          </rPr>
          <t>og 2011</t>
        </r>
      </text>
    </comment>
    <comment ref="T76" authorId="0">
      <text>
        <r>
          <rPr>
            <sz val="8"/>
            <rFont val="Tahoma"/>
            <family val="2"/>
          </rPr>
          <t>og 1973</t>
        </r>
      </text>
    </comment>
    <comment ref="AF60" authorId="0">
      <text>
        <r>
          <rPr>
            <sz val="8"/>
            <rFont val="Tahoma"/>
            <family val="2"/>
          </rPr>
          <t>33,7 Sáta</t>
        </r>
      </text>
    </comment>
    <comment ref="AW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Z71" authorId="0">
      <text>
        <r>
          <rPr>
            <sz val="8"/>
            <rFont val="Tahoma"/>
            <family val="2"/>
          </rPr>
          <t>7,5 Steinar, vegagerðarstöð</t>
        </r>
      </text>
    </comment>
    <comment ref="V112" authorId="0">
      <text>
        <r>
          <rPr>
            <sz val="8"/>
            <rFont val="Tahoma"/>
            <family val="2"/>
          </rPr>
          <t xml:space="preserve"> og 1927</t>
        </r>
      </text>
    </comment>
    <comment ref="Z101" authorId="0">
      <text>
        <r>
          <rPr>
            <sz val="8"/>
            <rFont val="Tahoma"/>
            <family val="2"/>
          </rPr>
          <t>6,8 Streiti, vegagerðastöð</t>
        </r>
      </text>
    </comment>
    <comment ref="Z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F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B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X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AX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P123" authorId="0">
      <text>
        <r>
          <rPr>
            <sz val="8"/>
            <rFont val="Tahoma"/>
            <family val="2"/>
          </rPr>
          <t>915, 1485</t>
        </r>
      </text>
    </comment>
    <comment ref="AX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O124" authorId="0">
      <text>
        <r>
          <rPr>
            <sz val="8"/>
            <rFont val="Tahoma"/>
            <family val="2"/>
          </rPr>
          <t>720,2410</t>
        </r>
      </text>
    </comment>
    <comment ref="AP125" authorId="0">
      <text>
        <r>
          <rPr>
            <sz val="8"/>
            <rFont val="Tahoma"/>
            <family val="2"/>
          </rPr>
          <t>1048,2379.</t>
        </r>
      </text>
    </comment>
    <comment ref="AX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V141" authorId="0">
      <text>
        <r>
          <rPr>
            <sz val="8"/>
            <rFont val="Tahoma"/>
            <family val="2"/>
          </rPr>
          <t>1934 og 1957</t>
        </r>
      </text>
    </comment>
    <comment ref="X142" authorId="0">
      <text>
        <r>
          <rPr>
            <sz val="8"/>
            <rFont val="Tahoma"/>
            <family val="2"/>
          </rPr>
          <t>og 1990</t>
        </r>
      </text>
    </comment>
    <comment ref="X153" authorId="0">
      <text>
        <r>
          <rPr>
            <sz val="8"/>
            <rFont val="Tahoma"/>
            <family val="2"/>
          </rPr>
          <t>og 1977</t>
        </r>
      </text>
    </comment>
    <comment ref="T155" authorId="0">
      <text>
        <r>
          <rPr>
            <sz val="8"/>
            <rFont val="Tahoma"/>
            <family val="2"/>
          </rPr>
          <t>og 1988</t>
        </r>
      </text>
    </comment>
    <comment ref="R161" authorId="0">
      <text>
        <r>
          <rPr>
            <sz val="8"/>
            <rFont val="Tahoma"/>
            <family val="2"/>
          </rPr>
          <t xml:space="preserve">og 2003 </t>
        </r>
      </text>
    </comment>
    <comment ref="Z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AX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O141" authorId="0">
      <text>
        <r>
          <rPr>
            <sz val="8"/>
            <rFont val="Tahoma"/>
            <family val="2"/>
          </rPr>
          <t>1110,1264</t>
        </r>
      </text>
    </comment>
    <comment ref="AX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Z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AX146" authorId="0">
      <text>
        <r>
          <rPr>
            <sz val="8"/>
            <rFont val="Tahoma"/>
            <family val="2"/>
          </rPr>
          <t>Flekkótt</t>
        </r>
      </text>
    </comment>
    <comment ref="AX147" authorId="0">
      <text>
        <r>
          <rPr>
            <sz val="8"/>
            <rFont val="Tahoma"/>
            <family val="2"/>
          </rPr>
          <t>Flekkóott</t>
        </r>
      </text>
    </comment>
    <comment ref="AO158" authorId="0">
      <text>
        <r>
          <rPr>
            <sz val="8"/>
            <rFont val="Tahoma"/>
            <family val="2"/>
          </rPr>
          <t>376</t>
        </r>
      </text>
    </comment>
    <comment ref="AX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P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AX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P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AW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AW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F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F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F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F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F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0,5 Kolka</t>
        </r>
      </text>
    </comment>
    <comment ref="AF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1,9 Kolka</t>
        </r>
      </text>
    </comment>
    <comment ref="AA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F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O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U248" authorId="0">
      <text>
        <r>
          <rPr>
            <sz val="8"/>
            <rFont val="Tahoma"/>
            <family val="2"/>
          </rPr>
          <t>Á lýðveldistímanum: 17,5 2005</t>
        </r>
      </text>
    </comment>
    <comment ref="V261" authorId="0">
      <text>
        <r>
          <rPr>
            <sz val="8"/>
            <rFont val="Tahoma"/>
            <family val="2"/>
          </rPr>
          <t>og 2000</t>
        </r>
      </text>
    </comment>
    <comment ref="AO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4" authorId="0">
      <text>
        <r>
          <rPr>
            <sz val="8"/>
            <rFont val="Tahoma"/>
            <family val="2"/>
          </rPr>
          <t>og 2010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<sst xmlns="http://schemas.openxmlformats.org/spreadsheetml/2006/main" count="3469" uniqueCount="499">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</sst>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8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0" fontId="84" fillId="20" borderId="2" applyNumberFormat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27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32" borderId="6" applyNumberFormat="0" applyAlignment="0" applyProtection="0"/>
    <xf numFmtId="0" fontId="96" fillId="32" borderId="9" applyNumberFormat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zoomScalePageLayoutView="0" workbookViewId="0" topLeftCell="A223">
      <selection activeCell="A233" sqref="A233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57421875" style="0" customWidth="1"/>
    <col min="28" max="28" width="6.7109375" style="0" customWidth="1"/>
    <col min="29" max="29" width="12.00390625" style="0" customWidth="1"/>
    <col min="31" max="31" width="11.8515625" style="0" bestFit="1" customWidth="1"/>
    <col min="32" max="32" width="6.7109375" style="118" customWidth="1"/>
    <col min="33" max="33" width="15.85156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387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435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19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19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2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3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100</v>
      </c>
      <c r="AF6" s="73">
        <v>16</v>
      </c>
      <c r="AG6" s="73" t="s">
        <v>68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4">
        <v>65</v>
      </c>
      <c r="AX6" s="63" t="s">
        <v>95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2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63</v>
      </c>
      <c r="AB7" s="38">
        <v>-18.8</v>
      </c>
      <c r="AC7" s="56" t="s">
        <v>50</v>
      </c>
      <c r="AD7" s="78">
        <v>-17.3</v>
      </c>
      <c r="AE7" s="76" t="s">
        <v>100</v>
      </c>
      <c r="AF7" s="73">
        <v>12</v>
      </c>
      <c r="AG7" s="73" t="s">
        <v>158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386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70</v>
      </c>
      <c r="AB8" s="38">
        <v>-18.2</v>
      </c>
      <c r="AC8" s="56" t="s">
        <v>395</v>
      </c>
      <c r="AD8" s="78">
        <v>-22.2</v>
      </c>
      <c r="AE8" s="76" t="s">
        <v>394</v>
      </c>
      <c r="AF8" s="73">
        <v>10.1</v>
      </c>
      <c r="AG8" s="73" t="s">
        <v>148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95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2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396</v>
      </c>
      <c r="AB9" s="38">
        <v>-17.9</v>
      </c>
      <c r="AC9" s="56" t="s">
        <v>395</v>
      </c>
      <c r="AD9" s="78">
        <v>-20.9</v>
      </c>
      <c r="AE9" s="76" t="s">
        <v>394</v>
      </c>
      <c r="AF9" s="73">
        <v>13.2</v>
      </c>
      <c r="AG9" s="73" t="s">
        <v>123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95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3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63</v>
      </c>
      <c r="AB10" s="38">
        <v>-14.1</v>
      </c>
      <c r="AC10" s="56" t="s">
        <v>395</v>
      </c>
      <c r="AD10" s="78">
        <v>-14.7</v>
      </c>
      <c r="AE10" s="76" t="s">
        <v>398</v>
      </c>
      <c r="AF10" s="73">
        <v>15.9</v>
      </c>
      <c r="AG10" s="73" t="s">
        <v>67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123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66</v>
      </c>
      <c r="AB11" s="38">
        <v>-8.6</v>
      </c>
      <c r="AC11" s="56" t="s">
        <v>54</v>
      </c>
      <c r="AD11" s="78">
        <v>-10.3</v>
      </c>
      <c r="AE11" s="76" t="s">
        <v>399</v>
      </c>
      <c r="AF11" s="73">
        <v>43.2</v>
      </c>
      <c r="AG11" s="73" t="s">
        <v>400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123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66</v>
      </c>
      <c r="AB12" s="38">
        <v>10.5</v>
      </c>
      <c r="AC12" s="56" t="s">
        <v>134</v>
      </c>
      <c r="AD12" s="78">
        <v>-12</v>
      </c>
      <c r="AE12" s="76" t="s">
        <v>401</v>
      </c>
      <c r="AF12" s="73">
        <v>22.9</v>
      </c>
      <c r="AG12" s="73" t="s">
        <v>129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123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66</v>
      </c>
      <c r="AB13" s="38">
        <v>-11.4</v>
      </c>
      <c r="AC13" s="56" t="s">
        <v>54</v>
      </c>
      <c r="AD13" s="78">
        <v>-10.9</v>
      </c>
      <c r="AE13" s="76" t="s">
        <v>403</v>
      </c>
      <c r="AF13" s="73">
        <v>44.3</v>
      </c>
      <c r="AG13" s="73" t="s">
        <v>402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383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123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404</v>
      </c>
      <c r="AF14" s="73">
        <v>28.8</v>
      </c>
      <c r="AG14" s="73" t="s">
        <v>400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65</v>
      </c>
      <c r="AW14" s="56">
        <v>150</v>
      </c>
      <c r="AX14" s="76" t="s">
        <v>99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405</v>
      </c>
      <c r="AF15" s="73">
        <v>45</v>
      </c>
      <c r="AG15" s="73" t="s">
        <v>406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99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68</v>
      </c>
      <c r="AB16" s="38">
        <v>-16</v>
      </c>
      <c r="AC16" s="56" t="s">
        <v>59</v>
      </c>
      <c r="AD16" s="78">
        <v>-12.3</v>
      </c>
      <c r="AE16" s="76" t="s">
        <v>407</v>
      </c>
      <c r="AF16" s="73">
        <v>48.1</v>
      </c>
      <c r="AG16" s="73" t="s">
        <v>403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65</v>
      </c>
      <c r="AW16" s="56">
        <v>150</v>
      </c>
      <c r="AX16" s="76" t="s">
        <v>99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63</v>
      </c>
      <c r="AB17" s="38">
        <v>-15.7</v>
      </c>
      <c r="AC17" s="56" t="s">
        <v>53</v>
      </c>
      <c r="AD17" s="78">
        <v>-18.5</v>
      </c>
      <c r="AE17" s="76" t="s">
        <v>408</v>
      </c>
      <c r="AF17" s="73">
        <v>10.9</v>
      </c>
      <c r="AG17" s="73" t="s">
        <v>67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99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399</v>
      </c>
      <c r="AF18" s="73">
        <v>63.8</v>
      </c>
      <c r="AG18" s="73" t="s">
        <v>409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99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410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407</v>
      </c>
      <c r="AF19" s="73">
        <v>83</v>
      </c>
      <c r="AG19" s="73" t="s">
        <v>411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99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410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412</v>
      </c>
      <c r="AB20" s="38">
        <v>-10.9</v>
      </c>
      <c r="AC20" s="56" t="s">
        <v>50</v>
      </c>
      <c r="AD20" s="78"/>
      <c r="AE20" s="76" t="s">
        <v>407</v>
      </c>
      <c r="AF20" s="73">
        <v>55.4</v>
      </c>
      <c r="AG20" s="73" t="s">
        <v>96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99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410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159</v>
      </c>
      <c r="AD21" s="78">
        <v>-5.4</v>
      </c>
      <c r="AE21" s="76" t="s">
        <v>414</v>
      </c>
      <c r="AF21" s="73">
        <v>24.2</v>
      </c>
      <c r="AG21" s="73" t="s">
        <v>125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99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413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415</v>
      </c>
      <c r="AF22" s="73">
        <v>51.7</v>
      </c>
      <c r="AG22" s="73" t="s">
        <v>416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384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123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66</v>
      </c>
      <c r="AB23" s="38">
        <v>-5.5</v>
      </c>
      <c r="AC23" s="56" t="s">
        <v>53</v>
      </c>
      <c r="AD23" s="78">
        <v>-7.3</v>
      </c>
      <c r="AE23" s="76" t="s">
        <v>405</v>
      </c>
      <c r="AF23" s="73">
        <v>33.7</v>
      </c>
      <c r="AG23" s="73" t="s">
        <v>68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123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417</v>
      </c>
      <c r="AB24" s="38">
        <v>-13</v>
      </c>
      <c r="AC24" s="56" t="s">
        <v>105</v>
      </c>
      <c r="AD24" s="78">
        <v>-9.7</v>
      </c>
      <c r="AE24" s="76" t="s">
        <v>401</v>
      </c>
      <c r="AF24" s="73">
        <v>36</v>
      </c>
      <c r="AG24" s="31" t="s">
        <v>67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383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123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63</v>
      </c>
      <c r="AB25" s="38">
        <v>-9.6</v>
      </c>
      <c r="AC25" s="56" t="s">
        <v>418</v>
      </c>
      <c r="AD25" s="78">
        <v>-13.8</v>
      </c>
      <c r="AE25" s="76" t="s">
        <v>408</v>
      </c>
      <c r="AF25" s="73">
        <v>59.3</v>
      </c>
      <c r="AG25" s="31" t="s">
        <v>419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69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123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417</v>
      </c>
      <c r="AB26" s="38">
        <v>-14.1</v>
      </c>
      <c r="AC26" s="56" t="s">
        <v>395</v>
      </c>
      <c r="AD26" s="78">
        <v>-13.8</v>
      </c>
      <c r="AE26" s="76" t="s">
        <v>408</v>
      </c>
      <c r="AF26" s="73">
        <v>26.2</v>
      </c>
      <c r="AG26" s="31" t="s">
        <v>400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99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70</v>
      </c>
      <c r="AB27" s="38">
        <v>-13.3</v>
      </c>
      <c r="AC27" s="56" t="s">
        <v>395</v>
      </c>
      <c r="AD27" s="78">
        <v>-11</v>
      </c>
      <c r="AE27" s="76" t="s">
        <v>420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70</v>
      </c>
      <c r="AB28" s="38">
        <v>-12.4</v>
      </c>
      <c r="AC28" s="56" t="s">
        <v>93</v>
      </c>
      <c r="AD28" s="78">
        <v>-14.6</v>
      </c>
      <c r="AE28" s="76" t="s">
        <v>421</v>
      </c>
      <c r="AF28" s="118">
        <v>20.9</v>
      </c>
      <c r="AG28" s="118" t="s">
        <v>422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277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66</v>
      </c>
      <c r="AB29" s="38">
        <v>-12.4</v>
      </c>
      <c r="AC29" s="56" t="s">
        <v>54</v>
      </c>
      <c r="AD29" s="78">
        <v>-14.6</v>
      </c>
      <c r="AE29" s="76" t="s">
        <v>404</v>
      </c>
      <c r="AF29" s="73">
        <v>29</v>
      </c>
      <c r="AG29" s="31" t="s">
        <v>423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385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277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70</v>
      </c>
      <c r="AB30" s="38">
        <v>-16.8</v>
      </c>
      <c r="AC30" s="56" t="s">
        <v>53</v>
      </c>
      <c r="AD30" s="78">
        <v>-22.1</v>
      </c>
      <c r="AE30" s="76" t="s">
        <v>401</v>
      </c>
      <c r="AF30" s="73">
        <v>67.3</v>
      </c>
      <c r="AG30" s="31" t="s">
        <v>406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277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424</v>
      </c>
      <c r="AD31" s="78">
        <v>-15.1</v>
      </c>
      <c r="AE31" s="76" t="s">
        <v>421</v>
      </c>
      <c r="AF31" s="73">
        <v>147.6</v>
      </c>
      <c r="AG31" s="31" t="s">
        <v>419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425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426</v>
      </c>
      <c r="AB32" s="38">
        <v>-22.6</v>
      </c>
      <c r="AC32" s="56" t="s">
        <v>48</v>
      </c>
      <c r="AD32" s="78">
        <v>-19.9</v>
      </c>
      <c r="AE32" s="76" t="s">
        <v>404</v>
      </c>
      <c r="AF32" s="73">
        <v>10</v>
      </c>
      <c r="AG32" s="31" t="s">
        <v>158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277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2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410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427</v>
      </c>
      <c r="AB33" s="38">
        <v>-2.2</v>
      </c>
      <c r="AC33" s="56" t="s">
        <v>54</v>
      </c>
      <c r="AD33" s="78">
        <v>-3.6</v>
      </c>
      <c r="AE33" s="76" t="s">
        <v>405</v>
      </c>
      <c r="AF33" s="73">
        <v>77.9</v>
      </c>
      <c r="AG33" s="31" t="s">
        <v>411</v>
      </c>
      <c r="AH33" s="234">
        <v>4</v>
      </c>
      <c r="AI33" s="235">
        <v>-23</v>
      </c>
      <c r="AJ33" s="235">
        <v>4.7</v>
      </c>
      <c r="AK33" s="235">
        <v>5</v>
      </c>
      <c r="AL33" s="235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425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413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428</v>
      </c>
      <c r="AD34" s="78">
        <v>-4.3</v>
      </c>
      <c r="AE34" s="76" t="s">
        <v>399</v>
      </c>
      <c r="AF34" s="73">
        <v>125</v>
      </c>
      <c r="AG34" s="31" t="s">
        <v>402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277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404</v>
      </c>
      <c r="AF35" s="73">
        <v>63.7</v>
      </c>
      <c r="AG35" s="73" t="s">
        <v>66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74</v>
      </c>
      <c r="AT35" s="63">
        <v>-30.3</v>
      </c>
      <c r="AU35" s="56">
        <v>1971</v>
      </c>
      <c r="AV35" s="56" t="s">
        <v>65</v>
      </c>
      <c r="AW35" s="56">
        <v>71</v>
      </c>
      <c r="AX35" s="76" t="s">
        <v>277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429</v>
      </c>
      <c r="AD36" s="78">
        <v>-6.2</v>
      </c>
      <c r="AE36" s="76" t="s">
        <v>408</v>
      </c>
      <c r="AF36" s="73">
        <v>20.8</v>
      </c>
      <c r="AG36" s="31" t="s">
        <v>412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67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402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77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374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80</v>
      </c>
      <c r="AH40" s="56">
        <v>-5.6</v>
      </c>
      <c r="AI40" s="56">
        <v>-30.1</v>
      </c>
      <c r="AJ40" s="56"/>
      <c r="AK40" s="56" t="s">
        <v>81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397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382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382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432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1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0" t="s">
        <v>6</v>
      </c>
      <c r="N50" s="164"/>
      <c r="O50" s="164"/>
      <c r="P50" s="225"/>
      <c r="Q50" s="201" t="s">
        <v>7</v>
      </c>
      <c r="R50" s="201"/>
      <c r="S50" s="202"/>
      <c r="T50" s="202"/>
      <c r="U50" s="202"/>
      <c r="V50" s="202" t="s">
        <v>8</v>
      </c>
      <c r="W50" s="201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435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6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7" t="s">
        <v>34</v>
      </c>
      <c r="AM51" s="40" t="s">
        <v>35</v>
      </c>
      <c r="AN51" s="226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431</v>
      </c>
      <c r="AB53" s="38">
        <v>-4.5</v>
      </c>
      <c r="AC53" s="56" t="s">
        <v>53</v>
      </c>
      <c r="AD53" s="78">
        <v>-5.8</v>
      </c>
      <c r="AE53" s="78" t="s">
        <v>399</v>
      </c>
      <c r="AF53" s="73">
        <v>68.1</v>
      </c>
      <c r="AG53" s="73" t="s">
        <v>66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95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2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412</v>
      </c>
      <c r="AB54" s="38">
        <v>-7.5</v>
      </c>
      <c r="AC54" s="56" t="s">
        <v>93</v>
      </c>
      <c r="AD54" s="63">
        <v>-13.9</v>
      </c>
      <c r="AE54" s="56" t="s">
        <v>401</v>
      </c>
      <c r="AF54" s="73">
        <v>31.6</v>
      </c>
      <c r="AG54" s="73" t="s">
        <v>412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123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102</v>
      </c>
      <c r="AB55" s="38">
        <v>-5.4</v>
      </c>
      <c r="AC55" s="56" t="s">
        <v>418</v>
      </c>
      <c r="AD55" s="63">
        <v>-7</v>
      </c>
      <c r="AE55" s="56" t="s">
        <v>408</v>
      </c>
      <c r="AF55" s="73">
        <v>74.2</v>
      </c>
      <c r="AG55" s="73" t="s">
        <v>125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123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66</v>
      </c>
      <c r="AB56" s="38">
        <v>-3.3</v>
      </c>
      <c r="AC56" s="56" t="s">
        <v>54</v>
      </c>
      <c r="AD56" s="63">
        <v>-5</v>
      </c>
      <c r="AE56" s="56" t="s">
        <v>407</v>
      </c>
      <c r="AF56" s="73">
        <v>36.9</v>
      </c>
      <c r="AG56" s="73" t="s">
        <v>433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123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426</v>
      </c>
      <c r="AB57" s="38">
        <v>-13</v>
      </c>
      <c r="AC57" s="56" t="s">
        <v>53</v>
      </c>
      <c r="AD57" s="63">
        <v>-15.6</v>
      </c>
      <c r="AE57" s="56" t="s">
        <v>408</v>
      </c>
      <c r="AF57" s="73">
        <v>15</v>
      </c>
      <c r="AG57" s="73" t="s">
        <v>129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123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434</v>
      </c>
      <c r="AF58" s="73">
        <v>18.4</v>
      </c>
      <c r="AG58" s="73" t="s">
        <v>406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97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123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67</v>
      </c>
      <c r="AB59" s="38">
        <v>-2</v>
      </c>
      <c r="AC59" s="56" t="s">
        <v>53</v>
      </c>
      <c r="AD59" s="63">
        <v>-5.8</v>
      </c>
      <c r="AE59" s="56" t="s">
        <v>408</v>
      </c>
      <c r="AF59" s="73">
        <v>52.2</v>
      </c>
      <c r="AG59" s="73" t="s">
        <v>406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98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123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0" t="s">
        <v>430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404</v>
      </c>
      <c r="AF60" s="73">
        <v>33.3</v>
      </c>
      <c r="AG60" s="73" t="s">
        <v>402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123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0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404</v>
      </c>
      <c r="AF61" s="73">
        <v>37.2</v>
      </c>
      <c r="AG61" s="73" t="s">
        <v>68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436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0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404</v>
      </c>
      <c r="AF62" s="73">
        <v>35.2</v>
      </c>
      <c r="AG62" s="73" t="s">
        <v>99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67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277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0" t="s">
        <v>430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412</v>
      </c>
      <c r="AB63" s="38">
        <v>-4.4</v>
      </c>
      <c r="AC63" s="56" t="s">
        <v>53</v>
      </c>
      <c r="AD63" s="63">
        <v>-7.6</v>
      </c>
      <c r="AE63" s="56" t="s">
        <v>405</v>
      </c>
      <c r="AF63" s="73">
        <v>87.1</v>
      </c>
      <c r="AG63" s="73" t="s">
        <v>406</v>
      </c>
      <c r="AH63" s="63"/>
      <c r="AI63" s="88"/>
      <c r="AJ63" s="63"/>
      <c r="AK63" s="63"/>
      <c r="AL63" s="228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70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277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0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68</v>
      </c>
      <c r="AB64" s="38">
        <v>-4.3</v>
      </c>
      <c r="AC64" s="56" t="s">
        <v>58</v>
      </c>
      <c r="AD64" s="63">
        <v>-4.3</v>
      </c>
      <c r="AE64" s="56" t="s">
        <v>401</v>
      </c>
      <c r="AF64" s="73">
        <v>46.5</v>
      </c>
      <c r="AG64" s="73" t="s">
        <v>409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123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0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412</v>
      </c>
      <c r="AB65" s="38">
        <v>-3.1</v>
      </c>
      <c r="AC65" s="56" t="s">
        <v>53</v>
      </c>
      <c r="AD65" s="63">
        <v>-6</v>
      </c>
      <c r="AE65" s="56" t="s">
        <v>405</v>
      </c>
      <c r="AF65" s="73">
        <v>42.3</v>
      </c>
      <c r="AG65" s="73" t="s">
        <v>437</v>
      </c>
      <c r="AH65" s="63"/>
      <c r="AI65" s="63"/>
      <c r="AJ65" s="63"/>
      <c r="AK65" s="63"/>
      <c r="AL65" s="228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123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0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74</v>
      </c>
      <c r="AB66" s="38">
        <v>-2.9</v>
      </c>
      <c r="AC66" s="56" t="s">
        <v>438</v>
      </c>
      <c r="AD66" s="63">
        <v>-1.4</v>
      </c>
      <c r="AE66" s="56" t="s">
        <v>399</v>
      </c>
      <c r="AF66" s="73">
        <v>11.6</v>
      </c>
      <c r="AG66" s="73" t="s">
        <v>402</v>
      </c>
      <c r="AH66" s="63"/>
      <c r="AI66" s="63"/>
      <c r="AJ66" s="63"/>
      <c r="AK66" s="63"/>
      <c r="AL66" s="228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74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123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0"/>
      <c r="P67" s="82">
        <v>1.2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405</v>
      </c>
      <c r="AF67" s="73">
        <v>44.7</v>
      </c>
      <c r="AG67" s="73" t="s">
        <v>95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123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0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439</v>
      </c>
      <c r="AB68" s="38">
        <v>-6</v>
      </c>
      <c r="AC68" s="56" t="s">
        <v>53</v>
      </c>
      <c r="AD68" s="63">
        <v>-8.4</v>
      </c>
      <c r="AE68" s="56" t="s">
        <v>405</v>
      </c>
      <c r="AF68" s="73">
        <v>118.4</v>
      </c>
      <c r="AG68" s="73" t="s">
        <v>406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123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0">
        <v>7</v>
      </c>
      <c r="P69" s="82">
        <v>3.7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68</v>
      </c>
      <c r="AB69" s="38">
        <v>-13.4</v>
      </c>
      <c r="AC69" s="56" t="s">
        <v>53</v>
      </c>
      <c r="AD69" s="63">
        <v>-18</v>
      </c>
      <c r="AE69" s="56" t="s">
        <v>408</v>
      </c>
      <c r="AF69" s="73">
        <v>15.9</v>
      </c>
      <c r="AG69" s="73" t="s">
        <v>425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99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0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417</v>
      </c>
      <c r="AB70" s="38">
        <v>-14.6</v>
      </c>
      <c r="AC70" s="56" t="s">
        <v>204</v>
      </c>
      <c r="AD70" s="63">
        <v>-18.2</v>
      </c>
      <c r="AE70" s="56" t="s">
        <v>407</v>
      </c>
      <c r="AF70" s="73">
        <v>23.6</v>
      </c>
      <c r="AG70" s="73" t="s">
        <v>129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65</v>
      </c>
      <c r="AW70" s="70">
        <v>56</v>
      </c>
      <c r="AX70" s="63" t="s">
        <v>99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4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0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105</v>
      </c>
      <c r="AD71" s="63">
        <v>-15.7</v>
      </c>
      <c r="AE71" s="56" t="s">
        <v>405</v>
      </c>
      <c r="AF71" s="73">
        <v>26.5</v>
      </c>
      <c r="AG71" s="31" t="s">
        <v>408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123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0" t="s">
        <v>430</v>
      </c>
      <c r="P72" s="82">
        <v>4.4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68</v>
      </c>
      <c r="AB72" s="38">
        <v>-15.9</v>
      </c>
      <c r="AC72" s="56" t="s">
        <v>59</v>
      </c>
      <c r="AD72" s="63">
        <v>-18.2</v>
      </c>
      <c r="AE72" s="56" t="s">
        <v>408</v>
      </c>
      <c r="AF72" s="73">
        <v>29.2</v>
      </c>
      <c r="AG72" s="31" t="s">
        <v>440</v>
      </c>
      <c r="AH72" s="63">
        <v>-3.1</v>
      </c>
      <c r="AI72" s="63">
        <v>-26.9</v>
      </c>
      <c r="AJ72" s="66">
        <v>-5.1</v>
      </c>
      <c r="AK72" s="66">
        <v>-28.3</v>
      </c>
      <c r="AL72" s="252">
        <v>5338</v>
      </c>
      <c r="AM72" s="79">
        <v>5304</v>
      </c>
      <c r="AN72" s="229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65</v>
      </c>
      <c r="AW72" s="79">
        <v>45</v>
      </c>
      <c r="AX72" s="66" t="s">
        <v>123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0">
        <v>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441</v>
      </c>
      <c r="AB73" s="38">
        <v>-14.8</v>
      </c>
      <c r="AC73" s="56" t="s">
        <v>54</v>
      </c>
      <c r="AD73" s="63">
        <v>-12.2</v>
      </c>
      <c r="AE73" s="56" t="s">
        <v>407</v>
      </c>
      <c r="AF73" s="73">
        <v>9.2</v>
      </c>
      <c r="AG73" s="31" t="s">
        <v>400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123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0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68</v>
      </c>
      <c r="AB74" s="38">
        <v>-7.7</v>
      </c>
      <c r="AC74" s="56" t="s">
        <v>59</v>
      </c>
      <c r="AD74" s="63">
        <v>-10.6</v>
      </c>
      <c r="AE74" s="56" t="s">
        <v>404</v>
      </c>
      <c r="AF74" s="73">
        <v>23</v>
      </c>
      <c r="AG74" s="31" t="s">
        <v>400</v>
      </c>
      <c r="AH74" s="63">
        <v>-3.1</v>
      </c>
      <c r="AI74" s="63"/>
      <c r="AJ74" s="63"/>
      <c r="AK74" s="63"/>
      <c r="AL74" s="228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97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277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0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442</v>
      </c>
      <c r="AB75" s="38">
        <v>-10.4</v>
      </c>
      <c r="AC75" s="56" t="s">
        <v>50</v>
      </c>
      <c r="AD75" s="63">
        <v>-12</v>
      </c>
      <c r="AE75" s="56" t="s">
        <v>100</v>
      </c>
      <c r="AF75" s="73">
        <v>54.2</v>
      </c>
      <c r="AG75" s="31" t="s">
        <v>423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97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95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0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443</v>
      </c>
      <c r="AB76" s="38">
        <v>-5.5</v>
      </c>
      <c r="AC76" s="56" t="s">
        <v>48</v>
      </c>
      <c r="AD76" s="63">
        <v>-6.6</v>
      </c>
      <c r="AE76" s="56" t="s">
        <v>403</v>
      </c>
      <c r="AF76" s="73">
        <v>34.4</v>
      </c>
      <c r="AG76" s="31" t="s">
        <v>129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277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0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124</v>
      </c>
      <c r="AB77" s="38">
        <v>-9.7</v>
      </c>
      <c r="AC77" s="56" t="s">
        <v>48</v>
      </c>
      <c r="AD77" s="63">
        <v>-8.2</v>
      </c>
      <c r="AE77" s="56" t="s">
        <v>404</v>
      </c>
      <c r="AF77" s="73">
        <v>12.5</v>
      </c>
      <c r="AG77" s="31" t="s">
        <v>444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95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73">
        <v>8.3</v>
      </c>
      <c r="O78" s="240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431</v>
      </c>
      <c r="AB78" s="38">
        <v>-2</v>
      </c>
      <c r="AC78" s="56" t="s">
        <v>446</v>
      </c>
      <c r="AD78" s="63">
        <v>-4.9</v>
      </c>
      <c r="AE78" s="56" t="s">
        <v>445</v>
      </c>
      <c r="AF78" s="73">
        <v>58.4</v>
      </c>
      <c r="AG78" s="31" t="s">
        <v>411</v>
      </c>
      <c r="AH78" s="90">
        <v>-5</v>
      </c>
      <c r="AI78" s="90">
        <v>-30</v>
      </c>
      <c r="AJ78" s="63">
        <v>-2.5</v>
      </c>
      <c r="AK78" s="63">
        <v>-31.1</v>
      </c>
      <c r="AL78" s="228">
        <v>5380</v>
      </c>
      <c r="AM78" s="70">
        <v>5302</v>
      </c>
      <c r="AN78" s="235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99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2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0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74</v>
      </c>
      <c r="AB79" s="38">
        <v>-7.2</v>
      </c>
      <c r="AC79" s="56" t="s">
        <v>447</v>
      </c>
      <c r="AD79" s="63">
        <v>-6.9</v>
      </c>
      <c r="AE79" s="56" t="s">
        <v>407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5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66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95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0"/>
      <c r="P80" s="82">
        <v>5.6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129</v>
      </c>
      <c r="AB80" s="38">
        <v>-7.9</v>
      </c>
      <c r="AC80" s="56" t="s">
        <v>53</v>
      </c>
      <c r="AD80" s="63">
        <v>-9</v>
      </c>
      <c r="AE80" s="56" t="s">
        <v>415</v>
      </c>
      <c r="AF80" s="73">
        <v>16.2</v>
      </c>
      <c r="AG80" s="31" t="s">
        <v>96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107</v>
      </c>
      <c r="AT80" s="75">
        <v>-25.4</v>
      </c>
      <c r="AU80" s="56">
        <v>1940</v>
      </c>
      <c r="AV80" s="56" t="s">
        <v>65</v>
      </c>
      <c r="AW80" s="56">
        <v>45</v>
      </c>
      <c r="AX80" s="76" t="s">
        <v>277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0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404</v>
      </c>
      <c r="AF81" s="73">
        <v>86.3</v>
      </c>
      <c r="AG81" s="31" t="s">
        <v>406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97</v>
      </c>
      <c r="AT81" s="75"/>
      <c r="AU81" s="56"/>
      <c r="AV81" s="56"/>
      <c r="AW81" s="56">
        <v>43</v>
      </c>
      <c r="AX81" s="76" t="s">
        <v>277</v>
      </c>
      <c r="AY81" s="56">
        <v>29</v>
      </c>
      <c r="AZ81" s="56"/>
    </row>
    <row r="82" spans="1:52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37.1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77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79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83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113</v>
      </c>
      <c r="C86" s="24"/>
      <c r="D86" s="24"/>
      <c r="E86" s="24"/>
      <c r="F86" s="24"/>
      <c r="G86" s="56"/>
      <c r="H86" s="24" t="s">
        <v>382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382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6" t="s">
        <v>448</v>
      </c>
      <c r="C91" s="176"/>
      <c r="D91" s="176"/>
      <c r="E91" s="176"/>
      <c r="F91" s="255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1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118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0" t="s">
        <v>6</v>
      </c>
      <c r="N92" s="164"/>
      <c r="O92" s="31" t="s">
        <v>28</v>
      </c>
      <c r="P92" s="225"/>
      <c r="Q92" s="201" t="s">
        <v>7</v>
      </c>
      <c r="R92" s="201"/>
      <c r="S92" s="202"/>
      <c r="T92" s="202"/>
      <c r="U92" s="202"/>
      <c r="V92" s="202" t="s">
        <v>8</v>
      </c>
      <c r="W92" s="201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435</v>
      </c>
      <c r="AE92" s="30" t="s">
        <v>12</v>
      </c>
      <c r="AF92" s="31" t="s">
        <v>119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7" t="s">
        <v>34</v>
      </c>
      <c r="AM93" s="40" t="s">
        <v>35</v>
      </c>
      <c r="AN93" s="226" t="s">
        <v>35</v>
      </c>
      <c r="AO93" s="11" t="s">
        <v>36</v>
      </c>
      <c r="AP93" s="24" t="s">
        <v>36</v>
      </c>
      <c r="AQ93" s="226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120</v>
      </c>
      <c r="O94" s="31" t="s">
        <v>38</v>
      </c>
      <c r="P94" s="97"/>
      <c r="Q94" s="53" t="s">
        <v>41</v>
      </c>
      <c r="R94" s="53" t="s">
        <v>449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6">
        <v>0.1</v>
      </c>
      <c r="Z95" s="64">
        <v>5</v>
      </c>
      <c r="AA95" s="56" t="s">
        <v>74</v>
      </c>
      <c r="AB95" s="38">
        <v>-8.7</v>
      </c>
      <c r="AC95" s="70" t="s">
        <v>48</v>
      </c>
      <c r="AD95" s="150">
        <v>-12.6</v>
      </c>
      <c r="AE95" s="150" t="s">
        <v>404</v>
      </c>
      <c r="AF95" s="41">
        <v>10.8</v>
      </c>
      <c r="AG95" s="41" t="s">
        <v>172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121</v>
      </c>
      <c r="AT95" s="75">
        <v>-26.5</v>
      </c>
      <c r="AU95" s="56">
        <v>1984</v>
      </c>
      <c r="AV95" s="56" t="s">
        <v>65</v>
      </c>
      <c r="AW95" s="27">
        <v>43</v>
      </c>
      <c r="AX95" s="76" t="s">
        <v>277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6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405</v>
      </c>
      <c r="AF96" s="31">
        <v>81.1</v>
      </c>
      <c r="AG96" s="31" t="s">
        <v>407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121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95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6">
        <v>3.7</v>
      </c>
      <c r="Z97" s="64">
        <v>12.2</v>
      </c>
      <c r="AA97" s="56" t="s">
        <v>67</v>
      </c>
      <c r="AB97" s="38">
        <v>-6.3</v>
      </c>
      <c r="AC97" s="56" t="s">
        <v>451</v>
      </c>
      <c r="AD97" s="78">
        <v>-7.9</v>
      </c>
      <c r="AE97" s="76" t="s">
        <v>452</v>
      </c>
      <c r="AF97" s="73">
        <v>79</v>
      </c>
      <c r="AG97" s="73" t="s">
        <v>415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121</v>
      </c>
      <c r="AT97" s="75">
        <v>-29</v>
      </c>
      <c r="AU97" s="56">
        <v>1931</v>
      </c>
      <c r="AV97" s="56" t="s">
        <v>122</v>
      </c>
      <c r="AW97" s="27">
        <v>41</v>
      </c>
      <c r="AX97" s="76" t="s">
        <v>99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430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6">
        <v>0.2</v>
      </c>
      <c r="Z98" s="64">
        <v>6</v>
      </c>
      <c r="AA98" s="76" t="s">
        <v>453</v>
      </c>
      <c r="AB98" s="38">
        <v>-11.1</v>
      </c>
      <c r="AC98" s="56" t="s">
        <v>93</v>
      </c>
      <c r="AD98" s="78">
        <v>-11.7</v>
      </c>
      <c r="AE98" s="76" t="s">
        <v>394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3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97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277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6">
        <v>2.5</v>
      </c>
      <c r="Z99" s="64">
        <v>9.1</v>
      </c>
      <c r="AA99" s="56" t="s">
        <v>67</v>
      </c>
      <c r="AB99" s="38">
        <v>-8.1</v>
      </c>
      <c r="AC99" s="56" t="s">
        <v>48</v>
      </c>
      <c r="AD99" s="78">
        <v>-10.7</v>
      </c>
      <c r="AE99" s="76" t="s">
        <v>404</v>
      </c>
      <c r="AF99" s="73">
        <v>16.5</v>
      </c>
      <c r="AG99" s="73" t="s">
        <v>454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124</v>
      </c>
      <c r="AW99" s="130">
        <v>38</v>
      </c>
      <c r="AX99" s="63" t="s">
        <v>277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73">
        <v>10.8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6">
        <v>2.7</v>
      </c>
      <c r="Z100" s="64">
        <v>10.1</v>
      </c>
      <c r="AA100" s="56" t="s">
        <v>67</v>
      </c>
      <c r="AB100" s="38">
        <v>-3.2</v>
      </c>
      <c r="AC100" s="56" t="s">
        <v>54</v>
      </c>
      <c r="AD100" s="78">
        <v>-8</v>
      </c>
      <c r="AE100" s="76" t="s">
        <v>452</v>
      </c>
      <c r="AF100" s="73">
        <v>41.7</v>
      </c>
      <c r="AG100" s="73" t="s">
        <v>411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126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6">
        <v>-0.8</v>
      </c>
      <c r="Z101" s="64">
        <v>6.6</v>
      </c>
      <c r="AA101" s="56" t="s">
        <v>74</v>
      </c>
      <c r="AB101" s="38">
        <v>-7.7</v>
      </c>
      <c r="AC101" s="56" t="s">
        <v>455</v>
      </c>
      <c r="AD101" s="78">
        <v>-13</v>
      </c>
      <c r="AE101" s="76" t="s">
        <v>404</v>
      </c>
      <c r="AF101" s="73">
        <v>47</v>
      </c>
      <c r="AG101" s="73" t="s">
        <v>68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74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6">
        <v>0.1</v>
      </c>
      <c r="Z102" s="64">
        <v>5.1</v>
      </c>
      <c r="AA102" s="56" t="s">
        <v>439</v>
      </c>
      <c r="AB102" s="38">
        <v>8</v>
      </c>
      <c r="AC102" s="56" t="s">
        <v>48</v>
      </c>
      <c r="AD102" s="78">
        <v>-11.6</v>
      </c>
      <c r="AE102" s="76" t="s">
        <v>404</v>
      </c>
      <c r="AF102" s="73">
        <v>9.3</v>
      </c>
      <c r="AG102" s="73" t="s">
        <v>457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127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4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6">
        <v>-0.1</v>
      </c>
      <c r="Z103" s="64">
        <v>5</v>
      </c>
      <c r="AA103" s="56" t="s">
        <v>456</v>
      </c>
      <c r="AB103" s="38">
        <v>-7.7</v>
      </c>
      <c r="AC103" s="56" t="s">
        <v>48</v>
      </c>
      <c r="AD103" s="78">
        <v>-10.3</v>
      </c>
      <c r="AE103" s="76" t="s">
        <v>404</v>
      </c>
      <c r="AF103" s="73">
        <v>14.6</v>
      </c>
      <c r="AG103" s="73" t="s">
        <v>402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102</v>
      </c>
      <c r="AT103" s="75">
        <v>-30.9</v>
      </c>
      <c r="AU103" s="56">
        <v>1969</v>
      </c>
      <c r="AV103" s="56" t="s">
        <v>65</v>
      </c>
      <c r="AW103" s="130">
        <v>37</v>
      </c>
      <c r="AX103" s="63" t="s">
        <v>425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6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404</v>
      </c>
      <c r="AF104" s="73">
        <v>8.2</v>
      </c>
      <c r="AG104" s="73" t="s">
        <v>416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128</v>
      </c>
      <c r="AT104" s="75">
        <v>-29.9</v>
      </c>
      <c r="AU104" s="56">
        <v>1969</v>
      </c>
      <c r="AV104" s="56" t="s">
        <v>65</v>
      </c>
      <c r="AW104" s="56">
        <v>38</v>
      </c>
      <c r="AX104" s="76" t="s">
        <v>425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73">
        <v>0.8</v>
      </c>
      <c r="O105" s="117" t="s">
        <v>430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6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445</v>
      </c>
      <c r="AF105" s="73">
        <v>71.1</v>
      </c>
      <c r="AG105" s="73" t="s">
        <v>407</v>
      </c>
      <c r="AH105" s="63"/>
      <c r="AI105" s="63"/>
      <c r="AJ105" s="63"/>
      <c r="AK105" s="63"/>
      <c r="AL105" s="228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98</v>
      </c>
      <c r="AT105" s="75">
        <v>-27.2</v>
      </c>
      <c r="AU105" s="56">
        <v>1969</v>
      </c>
      <c r="AV105" s="56" t="s">
        <v>65</v>
      </c>
      <c r="AW105" s="56">
        <v>52</v>
      </c>
      <c r="AX105" s="76" t="s">
        <v>99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430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6">
        <v>1.1</v>
      </c>
      <c r="Z106" s="64">
        <v>12.5</v>
      </c>
      <c r="AA106" s="56" t="s">
        <v>68</v>
      </c>
      <c r="AB106" s="38">
        <v>-5.8</v>
      </c>
      <c r="AC106" s="56" t="s">
        <v>106</v>
      </c>
      <c r="AD106" s="78">
        <v>-8.3</v>
      </c>
      <c r="AE106" s="76" t="s">
        <v>405</v>
      </c>
      <c r="AF106" s="73">
        <v>5.9</v>
      </c>
      <c r="AG106" s="73" t="s">
        <v>67</v>
      </c>
      <c r="AH106" s="63"/>
      <c r="AI106" s="63"/>
      <c r="AJ106" s="63"/>
      <c r="AK106" s="63"/>
      <c r="AL106" s="228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458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6">
        <v>2</v>
      </c>
      <c r="Z107" s="64">
        <v>10.3</v>
      </c>
      <c r="AA107" s="56" t="s">
        <v>442</v>
      </c>
      <c r="AB107" s="38">
        <v>-5.7</v>
      </c>
      <c r="AC107" s="56" t="s">
        <v>459</v>
      </c>
      <c r="AD107" s="78">
        <v>-8.43</v>
      </c>
      <c r="AE107" s="76" t="s">
        <v>405</v>
      </c>
      <c r="AF107" s="73">
        <v>50.4</v>
      </c>
      <c r="AG107" s="73" t="s">
        <v>411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130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99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442</v>
      </c>
      <c r="AB108" s="38">
        <v>-7.8</v>
      </c>
      <c r="AC108" s="56" t="s">
        <v>105</v>
      </c>
      <c r="AD108" s="78">
        <v>-7.6</v>
      </c>
      <c r="AE108" s="76" t="s">
        <v>401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130</v>
      </c>
      <c r="AT108" s="75">
        <v>-25</v>
      </c>
      <c r="AU108" s="124">
        <v>1962</v>
      </c>
      <c r="AV108" s="56" t="s">
        <v>65</v>
      </c>
      <c r="AW108" s="56">
        <v>44</v>
      </c>
      <c r="AX108" s="76" t="s">
        <v>95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246</v>
      </c>
      <c r="AB109" s="38">
        <v>-9.5</v>
      </c>
      <c r="AC109" s="56" t="s">
        <v>139</v>
      </c>
      <c r="AD109" s="78">
        <v>-15.9</v>
      </c>
      <c r="AE109" s="76" t="s">
        <v>408</v>
      </c>
      <c r="AF109" s="73">
        <v>35.3</v>
      </c>
      <c r="AG109" s="73" t="s">
        <v>433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95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63</v>
      </c>
      <c r="AB110" s="38">
        <v>-14.8</v>
      </c>
      <c r="AC110" s="56" t="s">
        <v>50</v>
      </c>
      <c r="AD110" s="78">
        <v>-18.3</v>
      </c>
      <c r="AE110" s="76" t="s">
        <v>408</v>
      </c>
      <c r="AF110" s="73">
        <v>10.4</v>
      </c>
      <c r="AG110" s="73" t="s">
        <v>411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95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460</v>
      </c>
      <c r="AF111" s="73">
        <v>15.1</v>
      </c>
      <c r="AG111" s="73" t="s">
        <v>64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98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95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>
        <v>-4.3</v>
      </c>
      <c r="Z112" s="64">
        <v>6.7</v>
      </c>
      <c r="AA112" s="56" t="s">
        <v>63</v>
      </c>
      <c r="AB112" s="38">
        <v>-21.4</v>
      </c>
      <c r="AC112" s="56" t="s">
        <v>53</v>
      </c>
      <c r="AD112" s="78">
        <v>-24.3</v>
      </c>
      <c r="AE112" s="76" t="s">
        <v>461</v>
      </c>
      <c r="AF112" s="73">
        <v>4.9</v>
      </c>
      <c r="AG112" s="73" t="s">
        <v>123</v>
      </c>
      <c r="AH112" s="63">
        <v>-10.3</v>
      </c>
      <c r="AI112" s="63">
        <v>-28.3</v>
      </c>
      <c r="AJ112" s="63"/>
      <c r="AK112" s="63"/>
      <c r="AL112" s="57">
        <v>5208</v>
      </c>
      <c r="AM112" s="81">
        <v>5280</v>
      </c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 t="s">
        <v>462</v>
      </c>
      <c r="AY112" s="56"/>
    </row>
    <row r="113" spans="1:51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430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>
        <v>2.9</v>
      </c>
      <c r="Z113" s="64">
        <v>10.1</v>
      </c>
      <c r="AA113" s="56" t="s">
        <v>442</v>
      </c>
      <c r="AB113" s="38">
        <v>-9</v>
      </c>
      <c r="AC113" s="56" t="s">
        <v>54</v>
      </c>
      <c r="AD113" s="78">
        <v>-10.3</v>
      </c>
      <c r="AE113" s="76" t="s">
        <v>405</v>
      </c>
      <c r="AF113" s="73">
        <v>61.6</v>
      </c>
      <c r="AG113" s="31" t="s">
        <v>402</v>
      </c>
      <c r="AH113" s="90">
        <v>-4</v>
      </c>
      <c r="AI113" s="90">
        <v>30</v>
      </c>
      <c r="AJ113" s="90">
        <v>-4</v>
      </c>
      <c r="AK113" s="90">
        <v>-29</v>
      </c>
      <c r="AL113" s="228">
        <v>5340</v>
      </c>
      <c r="AM113" s="126">
        <v>5320</v>
      </c>
      <c r="AN113" s="74">
        <v>5383</v>
      </c>
      <c r="AO113" s="83"/>
      <c r="AP113" s="120"/>
      <c r="AQ113" s="75">
        <v>15.2</v>
      </c>
      <c r="AR113" s="56">
        <v>1961</v>
      </c>
      <c r="AS113" s="56" t="s">
        <v>132</v>
      </c>
      <c r="AT113" s="75">
        <v>-24.2</v>
      </c>
      <c r="AU113" s="124">
        <v>1964</v>
      </c>
      <c r="AV113" s="56" t="s">
        <v>58</v>
      </c>
      <c r="AW113" s="56">
        <v>45</v>
      </c>
      <c r="AX113" s="76" t="s">
        <v>95</v>
      </c>
      <c r="AY113" s="56"/>
    </row>
    <row r="114" spans="1:51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430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>
        <v>3.1</v>
      </c>
      <c r="Z114" s="64">
        <v>9.3</v>
      </c>
      <c r="AA114" s="56" t="s">
        <v>442</v>
      </c>
      <c r="AB114" s="38">
        <v>-5</v>
      </c>
      <c r="AC114" s="56" t="s">
        <v>53</v>
      </c>
      <c r="AD114" s="78">
        <v>-8.1</v>
      </c>
      <c r="AE114" s="76" t="s">
        <v>404</v>
      </c>
      <c r="AF114" s="73">
        <v>40.5</v>
      </c>
      <c r="AG114" s="31" t="s">
        <v>411</v>
      </c>
      <c r="AH114" s="90">
        <v>-3</v>
      </c>
      <c r="AI114" s="88">
        <v>-28</v>
      </c>
      <c r="AJ114" s="63">
        <v>-4.7</v>
      </c>
      <c r="AK114" s="63">
        <v>-25.7</v>
      </c>
      <c r="AL114" s="57">
        <v>5320</v>
      </c>
      <c r="AM114" s="56">
        <v>5308</v>
      </c>
      <c r="AN114" s="74">
        <v>5309</v>
      </c>
      <c r="AO114" s="83"/>
      <c r="AP114" s="120">
        <v>592</v>
      </c>
      <c r="AQ114" s="80">
        <v>15.8</v>
      </c>
      <c r="AR114" s="90">
        <v>2005</v>
      </c>
      <c r="AS114" s="81" t="s">
        <v>133</v>
      </c>
      <c r="AT114" s="75">
        <v>-25.1</v>
      </c>
      <c r="AU114" s="124">
        <v>1947</v>
      </c>
      <c r="AV114" s="56" t="s">
        <v>65</v>
      </c>
      <c r="AW114" s="89">
        <v>215</v>
      </c>
      <c r="AX114" s="76" t="s">
        <v>99</v>
      </c>
      <c r="AY114" s="56"/>
    </row>
    <row r="115" spans="1:51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>
        <v>3.2</v>
      </c>
      <c r="Z115" s="64">
        <v>10</v>
      </c>
      <c r="AA115" s="56" t="s">
        <v>57</v>
      </c>
      <c r="AB115" s="38">
        <v>-8.2</v>
      </c>
      <c r="AC115" s="56" t="s">
        <v>53</v>
      </c>
      <c r="AD115" s="78">
        <v>-13.7</v>
      </c>
      <c r="AE115" s="76" t="s">
        <v>408</v>
      </c>
      <c r="AF115" s="73">
        <v>34.9</v>
      </c>
      <c r="AG115" s="31" t="s">
        <v>411</v>
      </c>
      <c r="AH115" s="63">
        <v>-1.7</v>
      </c>
      <c r="AI115" s="63">
        <v>-29.3</v>
      </c>
      <c r="AJ115" s="63">
        <v>-9.5</v>
      </c>
      <c r="AK115" s="63">
        <v>-33.9</v>
      </c>
      <c r="AL115" s="83">
        <v>5322</v>
      </c>
      <c r="AM115" s="70">
        <v>5192</v>
      </c>
      <c r="AN115" s="74">
        <v>5319</v>
      </c>
      <c r="AO115" s="83">
        <v>865</v>
      </c>
      <c r="AP115" s="120">
        <v>345</v>
      </c>
      <c r="AQ115" s="80">
        <v>15.4</v>
      </c>
      <c r="AR115" s="90">
        <v>2005</v>
      </c>
      <c r="AS115" s="81" t="s">
        <v>124</v>
      </c>
      <c r="AT115" s="75">
        <v>-19.6</v>
      </c>
      <c r="AU115" s="124">
        <v>1988</v>
      </c>
      <c r="AV115" s="56" t="s">
        <v>50</v>
      </c>
      <c r="AW115" s="56">
        <v>195</v>
      </c>
      <c r="AX115" s="76" t="s">
        <v>99</v>
      </c>
      <c r="AY115" s="56"/>
    </row>
    <row r="116" spans="1:51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>
        <v>3.7</v>
      </c>
      <c r="Z116" s="64">
        <v>11.4</v>
      </c>
      <c r="AA116" s="56" t="s">
        <v>67</v>
      </c>
      <c r="AB116" s="38">
        <v>-9.9</v>
      </c>
      <c r="AC116" s="56" t="s">
        <v>53</v>
      </c>
      <c r="AD116" s="78">
        <v>-14.9</v>
      </c>
      <c r="AE116" s="76" t="s">
        <v>408</v>
      </c>
      <c r="AF116" s="73">
        <v>7</v>
      </c>
      <c r="AG116" s="31" t="s">
        <v>68</v>
      </c>
      <c r="AH116" s="63">
        <v>-7.9</v>
      </c>
      <c r="AI116" s="63">
        <v>-24.7</v>
      </c>
      <c r="AJ116" s="63">
        <v>0.2</v>
      </c>
      <c r="AK116" s="63">
        <v>-24.3</v>
      </c>
      <c r="AL116" s="83">
        <v>5281</v>
      </c>
      <c r="AM116" s="88">
        <v>5399</v>
      </c>
      <c r="AN116" s="83">
        <v>5384</v>
      </c>
      <c r="AO116" s="83">
        <v>484</v>
      </c>
      <c r="AP116" s="120">
        <v>1427</v>
      </c>
      <c r="AQ116" s="80">
        <v>14.3</v>
      </c>
      <c r="AR116" s="127">
        <v>2005</v>
      </c>
      <c r="AS116" s="122" t="s">
        <v>129</v>
      </c>
      <c r="AT116" s="75">
        <v>-21.6</v>
      </c>
      <c r="AU116" s="124">
        <v>1965</v>
      </c>
      <c r="AV116" s="56" t="s">
        <v>136</v>
      </c>
      <c r="AW116" s="56">
        <v>195</v>
      </c>
      <c r="AX116" s="76" t="s">
        <v>99</v>
      </c>
      <c r="AY116" s="56"/>
    </row>
    <row r="117" spans="1:51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32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>
        <v>7.1</v>
      </c>
      <c r="Z117" s="64">
        <v>15</v>
      </c>
      <c r="AA117" s="56" t="s">
        <v>57</v>
      </c>
      <c r="AB117" s="38">
        <v>0</v>
      </c>
      <c r="AC117" s="56" t="s">
        <v>453</v>
      </c>
      <c r="AD117" s="78">
        <v>0.2</v>
      </c>
      <c r="AE117" s="76" t="s">
        <v>452</v>
      </c>
      <c r="AF117" s="73">
        <v>66.2</v>
      </c>
      <c r="AG117" s="31" t="s">
        <v>409</v>
      </c>
      <c r="AH117" s="63">
        <v>1</v>
      </c>
      <c r="AI117" s="63">
        <v>-21.7</v>
      </c>
      <c r="AJ117" s="63">
        <v>3.2</v>
      </c>
      <c r="AK117" s="63">
        <v>-22.3</v>
      </c>
      <c r="AL117" s="83">
        <v>5413</v>
      </c>
      <c r="AM117" s="70">
        <v>5441</v>
      </c>
      <c r="AN117" s="74">
        <v>5436</v>
      </c>
      <c r="AO117" s="83">
        <v>1574</v>
      </c>
      <c r="AP117" s="120">
        <v>2125</v>
      </c>
      <c r="AQ117" s="80">
        <v>15</v>
      </c>
      <c r="AR117" s="81">
        <v>2012</v>
      </c>
      <c r="AS117" s="81" t="s">
        <v>57</v>
      </c>
      <c r="AT117" s="75">
        <v>-22</v>
      </c>
      <c r="AU117" s="124">
        <v>1967</v>
      </c>
      <c r="AV117" s="56" t="s">
        <v>58</v>
      </c>
      <c r="AW117" s="56">
        <v>120</v>
      </c>
      <c r="AX117" s="76" t="s">
        <v>99</v>
      </c>
      <c r="AY117" s="56"/>
    </row>
    <row r="118" spans="1:51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>
        <v>6.3</v>
      </c>
      <c r="Z118" s="64">
        <v>15.9</v>
      </c>
      <c r="AA118" s="56" t="s">
        <v>102</v>
      </c>
      <c r="AB118" s="38">
        <v>-3.2</v>
      </c>
      <c r="AC118" s="56" t="s">
        <v>92</v>
      </c>
      <c r="AD118" s="78">
        <v>-3.5</v>
      </c>
      <c r="AE118" s="76" t="s">
        <v>408</v>
      </c>
      <c r="AF118" s="73">
        <v>13.3</v>
      </c>
      <c r="AG118" s="31" t="s">
        <v>409</v>
      </c>
      <c r="AH118" s="63">
        <v>3</v>
      </c>
      <c r="AI118" s="63">
        <v>-24.3</v>
      </c>
      <c r="AJ118" s="63">
        <v>-1.4</v>
      </c>
      <c r="AK118" s="63">
        <v>-24.9</v>
      </c>
      <c r="AL118" s="83">
        <v>5444</v>
      </c>
      <c r="AM118" s="70">
        <v>5389</v>
      </c>
      <c r="AN118" s="74">
        <v>5413</v>
      </c>
      <c r="AO118" s="83">
        <v>2297</v>
      </c>
      <c r="AP118" s="120">
        <v>1135</v>
      </c>
      <c r="AQ118" s="80">
        <v>15.9</v>
      </c>
      <c r="AR118" s="81">
        <v>2012</v>
      </c>
      <c r="AS118" s="81" t="s">
        <v>102</v>
      </c>
      <c r="AT118" s="75">
        <v>-23.5</v>
      </c>
      <c r="AU118" s="124">
        <v>1979</v>
      </c>
      <c r="AV118" s="56" t="s">
        <v>65</v>
      </c>
      <c r="AW118" s="56">
        <v>100</v>
      </c>
      <c r="AX118" s="76" t="s">
        <v>99</v>
      </c>
      <c r="AY118" s="56"/>
    </row>
    <row r="119" spans="1:51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>
        <v>8.2</v>
      </c>
      <c r="Z119" s="64">
        <v>15</v>
      </c>
      <c r="AA119" s="56" t="s">
        <v>52</v>
      </c>
      <c r="AB119" s="38">
        <v>0</v>
      </c>
      <c r="AC119" s="56" t="s">
        <v>92</v>
      </c>
      <c r="AD119" s="78">
        <v>0.4</v>
      </c>
      <c r="AE119" s="76" t="s">
        <v>405</v>
      </c>
      <c r="AF119" s="73">
        <v>33.6</v>
      </c>
      <c r="AG119" s="31" t="s">
        <v>415</v>
      </c>
      <c r="AH119" s="90">
        <v>2</v>
      </c>
      <c r="AI119" s="90">
        <v>-25</v>
      </c>
      <c r="AJ119" s="90">
        <v>0</v>
      </c>
      <c r="AK119" s="90">
        <v>-25</v>
      </c>
      <c r="AL119" s="108">
        <v>5420</v>
      </c>
      <c r="AM119" s="81">
        <v>5340</v>
      </c>
      <c r="AN119" s="74">
        <v>5469</v>
      </c>
      <c r="AO119" s="83"/>
      <c r="AP119" s="120"/>
      <c r="AQ119" s="75">
        <v>16</v>
      </c>
      <c r="AR119" s="56">
        <v>1991</v>
      </c>
      <c r="AS119" s="56" t="s">
        <v>137</v>
      </c>
      <c r="AT119" s="75">
        <v>-26.7</v>
      </c>
      <c r="AU119" s="124">
        <v>2001</v>
      </c>
      <c r="AV119" s="56" t="s">
        <v>65</v>
      </c>
      <c r="AW119" s="56">
        <v>70</v>
      </c>
      <c r="AX119" s="76" t="s">
        <v>99</v>
      </c>
      <c r="AY119" s="56"/>
    </row>
    <row r="120" spans="1:51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>
        <v>7.6</v>
      </c>
      <c r="Z120" s="64">
        <v>18.2</v>
      </c>
      <c r="AA120" s="56" t="s">
        <v>52</v>
      </c>
      <c r="AB120" s="38">
        <v>0.5</v>
      </c>
      <c r="AC120" s="56" t="s">
        <v>418</v>
      </c>
      <c r="AD120" s="78">
        <v>-0.3</v>
      </c>
      <c r="AE120" s="76" t="s">
        <v>399</v>
      </c>
      <c r="AF120" s="73">
        <v>36</v>
      </c>
      <c r="AG120" s="31" t="s">
        <v>68</v>
      </c>
      <c r="AH120" s="63">
        <v>-0.7</v>
      </c>
      <c r="AI120" s="63">
        <v>-23.7</v>
      </c>
      <c r="AJ120" s="90">
        <v>2</v>
      </c>
      <c r="AK120" s="90">
        <v>-25</v>
      </c>
      <c r="AL120" s="57">
        <v>5351</v>
      </c>
      <c r="AM120" s="81">
        <v>5460</v>
      </c>
      <c r="AN120" s="74">
        <v>5480</v>
      </c>
      <c r="AO120" s="83">
        <v>1233</v>
      </c>
      <c r="AP120" s="120"/>
      <c r="AQ120" s="75">
        <v>18.2</v>
      </c>
      <c r="AR120" s="56">
        <v>2012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>
        <v>50</v>
      </c>
      <c r="AX120" s="76" t="s">
        <v>99</v>
      </c>
      <c r="AY120" s="56"/>
    </row>
    <row r="121" spans="1:51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>
        <v>6.7</v>
      </c>
      <c r="Z121" s="64">
        <v>14.1</v>
      </c>
      <c r="AA121" s="56" t="s">
        <v>129</v>
      </c>
      <c r="AB121" s="38">
        <v>0.5</v>
      </c>
      <c r="AC121" s="56" t="s">
        <v>53</v>
      </c>
      <c r="AD121" s="78">
        <v>-0.8</v>
      </c>
      <c r="AE121" s="76" t="s">
        <v>399</v>
      </c>
      <c r="AF121" s="73">
        <v>33.4</v>
      </c>
      <c r="AG121" s="31" t="s">
        <v>402</v>
      </c>
      <c r="AH121" s="90">
        <v>-2</v>
      </c>
      <c r="AI121" s="90">
        <v>-25</v>
      </c>
      <c r="AJ121" s="63">
        <v>-3.9</v>
      </c>
      <c r="AK121" s="63">
        <v>-30.7</v>
      </c>
      <c r="AL121" s="228">
        <v>5340</v>
      </c>
      <c r="AM121" s="70">
        <v>5296</v>
      </c>
      <c r="AN121" s="74">
        <v>5395</v>
      </c>
      <c r="AO121" s="83"/>
      <c r="AP121" s="120">
        <v>814</v>
      </c>
      <c r="AQ121" s="86">
        <v>18.3</v>
      </c>
      <c r="AR121" s="56">
        <v>1948</v>
      </c>
      <c r="AS121" s="56" t="s">
        <v>138</v>
      </c>
      <c r="AT121" s="75">
        <v>-22.9</v>
      </c>
      <c r="AU121" s="124">
        <v>1977</v>
      </c>
      <c r="AV121" s="56" t="s">
        <v>50</v>
      </c>
      <c r="AW121" s="56">
        <v>20</v>
      </c>
      <c r="AX121" s="76" t="s">
        <v>99</v>
      </c>
      <c r="AY121" s="56"/>
    </row>
    <row r="122" spans="1:51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>
        <v>6.3</v>
      </c>
      <c r="Z122" s="64">
        <v>13.6</v>
      </c>
      <c r="AA122" s="56" t="s">
        <v>68</v>
      </c>
      <c r="AB122" s="38">
        <v>-0.5</v>
      </c>
      <c r="AC122" s="56" t="s">
        <v>53</v>
      </c>
      <c r="AD122" s="78">
        <v>-2.4</v>
      </c>
      <c r="AE122" s="76" t="s">
        <v>405</v>
      </c>
      <c r="AF122" s="73">
        <v>13.4</v>
      </c>
      <c r="AG122" s="31" t="s">
        <v>418</v>
      </c>
      <c r="AH122" s="63">
        <v>-2.3</v>
      </c>
      <c r="AI122" s="63">
        <v>-24.5</v>
      </c>
      <c r="AJ122" s="63">
        <v>-0.1</v>
      </c>
      <c r="AK122" s="63">
        <v>-17.7</v>
      </c>
      <c r="AL122" s="83">
        <v>5357</v>
      </c>
      <c r="AM122" s="70"/>
      <c r="AN122" s="74">
        <v>5396</v>
      </c>
      <c r="AO122" s="83">
        <v>666</v>
      </c>
      <c r="AP122" s="120"/>
      <c r="AQ122" s="116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>
        <v>70</v>
      </c>
      <c r="AX122" s="76" t="s">
        <v>99</v>
      </c>
      <c r="AY122" s="56"/>
    </row>
    <row r="123" spans="1:51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73">
        <v>3.4</v>
      </c>
      <c r="O123" s="117"/>
      <c r="P123" s="92">
        <v>0.2</v>
      </c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>
        <v>7.8</v>
      </c>
      <c r="Z123" s="64">
        <v>20.5</v>
      </c>
      <c r="AA123" s="56" t="s">
        <v>68</v>
      </c>
      <c r="AB123" s="38">
        <v>1.7</v>
      </c>
      <c r="AC123" s="56" t="s">
        <v>53</v>
      </c>
      <c r="AD123" s="78">
        <v>0.3</v>
      </c>
      <c r="AE123" s="76" t="s">
        <v>399</v>
      </c>
      <c r="AF123" s="73">
        <v>20</v>
      </c>
      <c r="AG123" s="31" t="s">
        <v>94</v>
      </c>
      <c r="AH123" s="63"/>
      <c r="AI123" s="63"/>
      <c r="AJ123" s="63">
        <v>4.6</v>
      </c>
      <c r="AK123" s="63">
        <v>-19.1</v>
      </c>
      <c r="AL123" s="74"/>
      <c r="AM123" s="70">
        <v>5492</v>
      </c>
      <c r="AN123" s="74">
        <v>5482</v>
      </c>
      <c r="AO123" s="83">
        <v>669</v>
      </c>
      <c r="AP123" s="115">
        <v>680</v>
      </c>
      <c r="AQ123" s="128">
        <v>20.5</v>
      </c>
      <c r="AR123" s="81">
        <v>2012</v>
      </c>
      <c r="AS123" s="81" t="s">
        <v>68</v>
      </c>
      <c r="AT123" s="75">
        <v>-21.7</v>
      </c>
      <c r="AU123" s="124">
        <v>1985</v>
      </c>
      <c r="AV123" s="56" t="s">
        <v>53</v>
      </c>
      <c r="AW123" s="56">
        <v>6</v>
      </c>
      <c r="AX123" s="76" t="s">
        <v>277</v>
      </c>
      <c r="AY123" s="56"/>
    </row>
    <row r="124" spans="1:51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73">
        <v>2.2</v>
      </c>
      <c r="O124" s="117"/>
      <c r="P124" s="92">
        <v>0.5</v>
      </c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>
        <v>3.5</v>
      </c>
      <c r="Z124" s="64">
        <v>13.3</v>
      </c>
      <c r="AA124" s="56" t="s">
        <v>68</v>
      </c>
      <c r="AB124" s="38">
        <v>-8.9</v>
      </c>
      <c r="AC124" s="56" t="s">
        <v>463</v>
      </c>
      <c r="AD124" s="78">
        <v>-9.7</v>
      </c>
      <c r="AE124" s="76" t="s">
        <v>405</v>
      </c>
      <c r="AF124" s="73">
        <v>12.8</v>
      </c>
      <c r="AG124" s="73" t="s">
        <v>72</v>
      </c>
      <c r="AH124" s="63">
        <v>1</v>
      </c>
      <c r="AI124" s="63">
        <v>-19.3</v>
      </c>
      <c r="AJ124" s="63">
        <v>2.9</v>
      </c>
      <c r="AK124" s="63">
        <v>-20.1</v>
      </c>
      <c r="AL124" s="83">
        <v>5461</v>
      </c>
      <c r="AM124" s="70">
        <v>5434</v>
      </c>
      <c r="AN124" s="74"/>
      <c r="AO124" s="243">
        <v>364</v>
      </c>
      <c r="AP124" s="115">
        <v>2009</v>
      </c>
      <c r="AQ124" s="75">
        <v>14.6</v>
      </c>
      <c r="AR124" s="56">
        <v>1982</v>
      </c>
      <c r="AS124" s="56" t="s">
        <v>73</v>
      </c>
      <c r="AT124" s="75">
        <v>-23.4</v>
      </c>
      <c r="AU124" s="124">
        <v>1961</v>
      </c>
      <c r="AV124" s="56" t="s">
        <v>50</v>
      </c>
      <c r="AW124" s="56">
        <v>1</v>
      </c>
      <c r="AX124" s="76" t="s">
        <v>277</v>
      </c>
      <c r="AY124" s="56"/>
    </row>
    <row r="125" spans="1:51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73">
        <v>0.7</v>
      </c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>
        <v>3.5</v>
      </c>
      <c r="Z125" s="64">
        <v>12</v>
      </c>
      <c r="AA125" s="56" t="s">
        <v>66</v>
      </c>
      <c r="AB125" s="38">
        <v>-8.7</v>
      </c>
      <c r="AC125" s="56" t="s">
        <v>463</v>
      </c>
      <c r="AD125" s="78">
        <v>-9.5</v>
      </c>
      <c r="AE125" s="76" t="s">
        <v>405</v>
      </c>
      <c r="AF125" s="73">
        <v>4.9</v>
      </c>
      <c r="AG125" s="31" t="s">
        <v>277</v>
      </c>
      <c r="AH125" s="63">
        <v>5.4</v>
      </c>
      <c r="AI125" s="63">
        <v>-20.7</v>
      </c>
      <c r="AJ125" s="63">
        <v>4.6</v>
      </c>
      <c r="AK125" s="63">
        <v>-20.1</v>
      </c>
      <c r="AL125" s="83">
        <v>5439</v>
      </c>
      <c r="AM125" s="70">
        <v>5444</v>
      </c>
      <c r="AN125" s="74">
        <v>5416</v>
      </c>
      <c r="AO125" s="243">
        <v>2250</v>
      </c>
      <c r="AP125" s="115">
        <v>615</v>
      </c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>
        <v>5</v>
      </c>
      <c r="AX125" s="76" t="s">
        <v>51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73">
        <f>SUM(N95:N125)</f>
        <v>117.10000000000001</v>
      </c>
      <c r="O127" s="117">
        <f>SUM(O98:O124)</f>
        <v>35</v>
      </c>
      <c r="P127" s="92">
        <f>SUM(P95:P125)</f>
        <v>59.40000000000001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2.7645161290322577</v>
      </c>
      <c r="Z127" s="64">
        <f>AVERAGE(Z95:Z125)</f>
        <v>10.738709677419358</v>
      </c>
      <c r="AA127" s="56"/>
      <c r="AB127" s="38">
        <f>AVERAGE(AB95:AB125)</f>
        <v>-6.090322580645161</v>
      </c>
      <c r="AC127" s="63"/>
      <c r="AD127" s="93">
        <f>AVERAGE(AD95:AD125)</f>
        <v>-9.071935483870968</v>
      </c>
      <c r="AE127" s="101"/>
      <c r="AF127" s="73"/>
      <c r="AG127" s="73"/>
      <c r="AH127" s="65">
        <f aca="true" t="shared" si="7" ref="AH127:AM127">AVERAGE(AH95:AH125)</f>
        <v>-4.353846153846154</v>
      </c>
      <c r="AI127" s="65">
        <f t="shared" si="7"/>
        <v>-26.228</v>
      </c>
      <c r="AJ127" s="65">
        <f t="shared" si="7"/>
        <v>-4.508000000000001</v>
      </c>
      <c r="AK127" s="65">
        <f t="shared" si="7"/>
        <v>-28.37600000000001</v>
      </c>
      <c r="AL127" s="102">
        <f t="shared" si="7"/>
        <v>5296.892857142857</v>
      </c>
      <c r="AM127" s="103">
        <f t="shared" si="7"/>
        <v>5300.620689655172</v>
      </c>
      <c r="AN127" s="102">
        <f>AVERAGE(AN95:AN125)</f>
        <v>5330.035714285715</v>
      </c>
      <c r="AO127" s="102">
        <f>AVERAGE(AO95:AO126)</f>
        <v>568.0869565217391</v>
      </c>
      <c r="AP127" s="103">
        <f>AVERAGE(AP95:AP126)</f>
        <v>590.9545454545455</v>
      </c>
      <c r="AQ127" s="71">
        <f>AVERAGE(AQ95:AQ125)</f>
        <v>15.835483870967742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141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79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83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144</v>
      </c>
      <c r="C131" s="24"/>
      <c r="D131" s="24"/>
      <c r="E131" s="24"/>
      <c r="F131" s="24"/>
      <c r="G131" s="56"/>
      <c r="H131" s="24" t="s">
        <v>382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382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5">
      <c r="B136" s="257" t="s">
        <v>466</v>
      </c>
      <c r="C136" s="257"/>
      <c r="D136" s="257"/>
      <c r="E136" s="257"/>
      <c r="F136" s="258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1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118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0" t="s">
        <v>6</v>
      </c>
      <c r="N137" s="164"/>
      <c r="O137" s="31" t="s">
        <v>28</v>
      </c>
      <c r="P137" s="225"/>
      <c r="Q137" s="201" t="s">
        <v>7</v>
      </c>
      <c r="R137" s="201"/>
      <c r="S137" s="202"/>
      <c r="T137" s="202"/>
      <c r="U137" s="202"/>
      <c r="V137" s="202" t="s">
        <v>8</v>
      </c>
      <c r="W137" s="201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119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7" t="s">
        <v>34</v>
      </c>
      <c r="AM138" s="40" t="s">
        <v>35</v>
      </c>
      <c r="AN138" s="226" t="s">
        <v>35</v>
      </c>
      <c r="AO138" s="11" t="s">
        <v>36</v>
      </c>
      <c r="AP138" s="24" t="s">
        <v>36</v>
      </c>
      <c r="AQ138" s="226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120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2012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2012</v>
      </c>
      <c r="AX139" s="76"/>
      <c r="AY139" s="56"/>
    </row>
    <row r="140" spans="1:51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44">
        <v>5.1</v>
      </c>
      <c r="M140" s="63">
        <v>1.1</v>
      </c>
      <c r="N140" s="73">
        <v>2</v>
      </c>
      <c r="O140" s="110"/>
      <c r="P140" s="82">
        <v>0.6</v>
      </c>
      <c r="Q140" s="63">
        <v>8.9</v>
      </c>
      <c r="R140" s="70">
        <v>1965</v>
      </c>
      <c r="S140" s="38">
        <v>-11.5</v>
      </c>
      <c r="T140" s="70">
        <v>1968</v>
      </c>
      <c r="U140" s="63">
        <v>12.5</v>
      </c>
      <c r="V140" s="70">
        <v>1965</v>
      </c>
      <c r="W140" s="113">
        <v>-16.4</v>
      </c>
      <c r="X140" s="70">
        <v>1968</v>
      </c>
      <c r="Y140" s="71">
        <v>0.9</v>
      </c>
      <c r="Z140" s="64">
        <v>8.1</v>
      </c>
      <c r="AA140" s="56" t="s">
        <v>464</v>
      </c>
      <c r="AB140" s="28">
        <v>-5.7</v>
      </c>
      <c r="AC140" s="56" t="s">
        <v>58</v>
      </c>
      <c r="AD140" s="78">
        <v>-10</v>
      </c>
      <c r="AE140" s="76" t="s">
        <v>405</v>
      </c>
      <c r="AF140" s="73">
        <v>13.7</v>
      </c>
      <c r="AG140" s="73" t="s">
        <v>440</v>
      </c>
      <c r="AH140" s="63">
        <v>3.5</v>
      </c>
      <c r="AI140" s="63">
        <v>-21.3</v>
      </c>
      <c r="AJ140" s="63">
        <v>4</v>
      </c>
      <c r="AK140" s="63">
        <v>-23.7</v>
      </c>
      <c r="AL140" s="74">
        <v>5435</v>
      </c>
      <c r="AM140" s="70">
        <v>5389</v>
      </c>
      <c r="AN140" s="57">
        <v>5270</v>
      </c>
      <c r="AO140" s="83">
        <v>2180</v>
      </c>
      <c r="AP140" s="120">
        <v>2120</v>
      </c>
      <c r="AQ140" s="75">
        <v>15.8</v>
      </c>
      <c r="AR140" s="56">
        <v>1965</v>
      </c>
      <c r="AS140" s="56" t="s">
        <v>139</v>
      </c>
      <c r="AT140" s="75">
        <v>-27.9</v>
      </c>
      <c r="AU140" s="56">
        <v>1968</v>
      </c>
      <c r="AV140" s="56" t="s">
        <v>53</v>
      </c>
      <c r="AW140" s="27">
        <v>5</v>
      </c>
      <c r="AX140" s="76" t="s">
        <v>467</v>
      </c>
      <c r="AY140" s="56"/>
    </row>
    <row r="141" spans="1:51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44">
        <v>1.4</v>
      </c>
      <c r="M141" s="63">
        <v>1.2</v>
      </c>
      <c r="N141" s="73">
        <v>0.1</v>
      </c>
      <c r="O141" s="117"/>
      <c r="P141" s="82">
        <v>9.5</v>
      </c>
      <c r="Q141" s="78">
        <v>7.1</v>
      </c>
      <c r="R141" s="70">
        <v>1957</v>
      </c>
      <c r="S141" s="63">
        <v>-9.2</v>
      </c>
      <c r="T141" s="70">
        <v>1953</v>
      </c>
      <c r="U141" s="63">
        <v>10.4</v>
      </c>
      <c r="V141" s="70">
        <v>1926</v>
      </c>
      <c r="W141" s="75">
        <v>-16</v>
      </c>
      <c r="X141" s="70">
        <v>1885</v>
      </c>
      <c r="Y141" s="71">
        <v>-2.2</v>
      </c>
      <c r="Z141" s="64">
        <v>4.8</v>
      </c>
      <c r="AA141" s="56" t="s">
        <v>469</v>
      </c>
      <c r="AB141" s="38">
        <v>-16.8</v>
      </c>
      <c r="AC141" s="56" t="s">
        <v>58</v>
      </c>
      <c r="AD141" s="78">
        <v>-25.7</v>
      </c>
      <c r="AE141" s="76" t="s">
        <v>404</v>
      </c>
      <c r="AF141" s="73">
        <v>20.8</v>
      </c>
      <c r="AG141" s="73" t="s">
        <v>470</v>
      </c>
      <c r="AH141" s="63">
        <v>-1.7</v>
      </c>
      <c r="AI141" s="63">
        <v>-25.1</v>
      </c>
      <c r="AJ141" s="63"/>
      <c r="AK141" s="121"/>
      <c r="AL141" s="57">
        <v>5339</v>
      </c>
      <c r="AM141" s="81">
        <v>5280</v>
      </c>
      <c r="AN141" s="57"/>
      <c r="AO141" s="243">
        <v>607</v>
      </c>
      <c r="AP141" s="120"/>
      <c r="AQ141" s="80">
        <v>16.5</v>
      </c>
      <c r="AR141" s="81">
        <v>2004</v>
      </c>
      <c r="AS141" s="81" t="s">
        <v>102</v>
      </c>
      <c r="AT141" s="75">
        <v>-27.5</v>
      </c>
      <c r="AU141" s="56">
        <v>1961</v>
      </c>
      <c r="AV141" s="56" t="s">
        <v>50</v>
      </c>
      <c r="AW141" s="27">
        <v>10</v>
      </c>
      <c r="AX141" s="76" t="s">
        <v>54</v>
      </c>
      <c r="AY141" s="56"/>
    </row>
    <row r="142" spans="1:51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44">
        <v>3.6</v>
      </c>
      <c r="M142" s="63">
        <v>1.3</v>
      </c>
      <c r="N142" s="73"/>
      <c r="O142" s="110"/>
      <c r="P142" s="82">
        <v>4</v>
      </c>
      <c r="Q142" s="63">
        <v>7.7</v>
      </c>
      <c r="R142" s="70">
        <v>1957</v>
      </c>
      <c r="S142" s="63">
        <v>-7.9</v>
      </c>
      <c r="T142" s="70">
        <v>1961</v>
      </c>
      <c r="U142" s="63">
        <v>12.5</v>
      </c>
      <c r="V142" s="56">
        <v>1913</v>
      </c>
      <c r="W142" s="75">
        <v>-11.8</v>
      </c>
      <c r="X142" s="70">
        <v>1961</v>
      </c>
      <c r="Y142" s="71">
        <v>1.5</v>
      </c>
      <c r="Z142" s="64">
        <v>8.4</v>
      </c>
      <c r="AA142" s="56" t="s">
        <v>98</v>
      </c>
      <c r="AB142" s="38">
        <v>-17.7</v>
      </c>
      <c r="AC142" s="56" t="s">
        <v>62</v>
      </c>
      <c r="AD142" s="78">
        <v>-22.9</v>
      </c>
      <c r="AE142" s="76" t="s">
        <v>404</v>
      </c>
      <c r="AF142" s="73">
        <v>18.7</v>
      </c>
      <c r="AG142" s="73" t="s">
        <v>408</v>
      </c>
      <c r="AH142" s="63">
        <v>-7.6</v>
      </c>
      <c r="AI142" s="63">
        <v>-27.5</v>
      </c>
      <c r="AJ142" s="63">
        <v>-6.5</v>
      </c>
      <c r="AK142" s="63">
        <v>-24.3</v>
      </c>
      <c r="AL142" s="74">
        <v>5289</v>
      </c>
      <c r="AM142" s="70">
        <v>5342</v>
      </c>
      <c r="AN142" s="57">
        <v>5274</v>
      </c>
      <c r="AO142" s="83">
        <v>0</v>
      </c>
      <c r="AP142" s="120"/>
      <c r="AQ142" s="80">
        <v>21.2</v>
      </c>
      <c r="AR142" s="81">
        <v>2007</v>
      </c>
      <c r="AS142" s="81" t="s">
        <v>129</v>
      </c>
      <c r="AT142" s="75">
        <v>-22.5</v>
      </c>
      <c r="AU142" s="56">
        <v>1986</v>
      </c>
      <c r="AV142" s="56" t="s">
        <v>50</v>
      </c>
      <c r="AW142" s="27">
        <v>8</v>
      </c>
      <c r="AX142" s="76" t="s">
        <v>148</v>
      </c>
      <c r="AY142" s="56"/>
    </row>
    <row r="143" spans="1:51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44">
        <v>5.7</v>
      </c>
      <c r="M143" s="63">
        <v>1.4</v>
      </c>
      <c r="N143" s="73">
        <v>1.8</v>
      </c>
      <c r="O143" s="117"/>
      <c r="P143" s="82">
        <v>0</v>
      </c>
      <c r="Q143" s="63">
        <v>9.1</v>
      </c>
      <c r="R143" s="70">
        <v>1963</v>
      </c>
      <c r="S143" s="63">
        <v>-6.5</v>
      </c>
      <c r="T143" s="70">
        <v>1921</v>
      </c>
      <c r="U143" s="63">
        <v>10.3</v>
      </c>
      <c r="V143" s="70">
        <v>1955</v>
      </c>
      <c r="W143" s="75">
        <v>-9</v>
      </c>
      <c r="X143" s="70">
        <v>1961</v>
      </c>
      <c r="Y143" s="71">
        <v>5.5</v>
      </c>
      <c r="Z143" s="64">
        <v>12</v>
      </c>
      <c r="AA143" s="76" t="s">
        <v>98</v>
      </c>
      <c r="AB143" s="38">
        <v>-5.1</v>
      </c>
      <c r="AC143" s="56" t="s">
        <v>58</v>
      </c>
      <c r="AD143" s="78">
        <v>-5.7</v>
      </c>
      <c r="AE143" s="76" t="s">
        <v>404</v>
      </c>
      <c r="AF143" s="73">
        <v>25.6</v>
      </c>
      <c r="AG143" s="73" t="s">
        <v>408</v>
      </c>
      <c r="AH143" s="63">
        <v>-1.9</v>
      </c>
      <c r="AI143" s="63">
        <v>-22.9</v>
      </c>
      <c r="AJ143" s="63">
        <v>-2.3</v>
      </c>
      <c r="AK143" s="63">
        <v>-22.9</v>
      </c>
      <c r="AL143" s="74">
        <v>5399</v>
      </c>
      <c r="AM143" s="70">
        <v>5396</v>
      </c>
      <c r="AN143" s="57">
        <v>5268</v>
      </c>
      <c r="AO143" s="83">
        <v>599</v>
      </c>
      <c r="AP143" s="120">
        <v>1175</v>
      </c>
      <c r="AQ143" s="80">
        <v>18.4</v>
      </c>
      <c r="AR143" s="81">
        <v>2007</v>
      </c>
      <c r="AS143" s="81" t="s">
        <v>149</v>
      </c>
      <c r="AT143" s="113">
        <v>-28.3</v>
      </c>
      <c r="AU143" s="56">
        <v>1961</v>
      </c>
      <c r="AV143" s="56" t="s">
        <v>50</v>
      </c>
      <c r="AW143" s="27">
        <v>5</v>
      </c>
      <c r="AX143" s="76" t="s">
        <v>277</v>
      </c>
      <c r="AY143" s="56"/>
    </row>
    <row r="144" spans="1:51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44">
        <v>5.9</v>
      </c>
      <c r="M144" s="63">
        <v>1.5</v>
      </c>
      <c r="N144" s="73">
        <v>0.4</v>
      </c>
      <c r="O144" s="117"/>
      <c r="P144" s="82">
        <v>0</v>
      </c>
      <c r="Q144" s="63">
        <v>8.8</v>
      </c>
      <c r="R144" s="70">
        <v>1963</v>
      </c>
      <c r="S144" s="63">
        <v>-5.4</v>
      </c>
      <c r="T144" s="70">
        <v>1942</v>
      </c>
      <c r="U144" s="63">
        <v>11.8</v>
      </c>
      <c r="V144" s="70">
        <v>1985</v>
      </c>
      <c r="W144" s="75">
        <v>-10.5</v>
      </c>
      <c r="X144" s="70">
        <v>1921</v>
      </c>
      <c r="Y144" s="71">
        <v>4.6</v>
      </c>
      <c r="Z144" s="64">
        <v>11.6</v>
      </c>
      <c r="AA144" s="56" t="s">
        <v>396</v>
      </c>
      <c r="AB144" s="38">
        <v>-1.3</v>
      </c>
      <c r="AC144" s="56" t="s">
        <v>54</v>
      </c>
      <c r="AD144" s="78">
        <v>-3.4</v>
      </c>
      <c r="AE144" s="76" t="s">
        <v>405</v>
      </c>
      <c r="AF144" s="73">
        <v>6.8</v>
      </c>
      <c r="AG144" s="73" t="s">
        <v>67</v>
      </c>
      <c r="AH144" s="90">
        <v>0</v>
      </c>
      <c r="AI144" s="90">
        <v>-20</v>
      </c>
      <c r="AJ144" s="90">
        <v>2</v>
      </c>
      <c r="AK144" s="90">
        <v>-17</v>
      </c>
      <c r="AL144" s="228">
        <v>5400</v>
      </c>
      <c r="AM144" s="126">
        <v>5480</v>
      </c>
      <c r="AN144" s="57">
        <v>5364</v>
      </c>
      <c r="AO144" s="228">
        <v>1500</v>
      </c>
      <c r="AP144" s="259">
        <v>1800</v>
      </c>
      <c r="AQ144" s="75">
        <v>18.3</v>
      </c>
      <c r="AR144" s="56">
        <v>1929</v>
      </c>
      <c r="AS144" s="56" t="s">
        <v>126</v>
      </c>
      <c r="AT144" s="75">
        <v>-18.7</v>
      </c>
      <c r="AU144" s="56">
        <v>1990</v>
      </c>
      <c r="AV144" s="56" t="s">
        <v>56</v>
      </c>
      <c r="AW144" s="130" t="s">
        <v>458</v>
      </c>
      <c r="AX144" s="63" t="s">
        <v>58</v>
      </c>
      <c r="AY144" s="56"/>
    </row>
    <row r="145" spans="1:51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44">
        <v>6.1</v>
      </c>
      <c r="M145" s="63">
        <v>1.6</v>
      </c>
      <c r="N145" s="73">
        <v>7.4</v>
      </c>
      <c r="O145" s="117"/>
      <c r="P145" s="82">
        <v>0</v>
      </c>
      <c r="Q145" s="63">
        <v>7.9</v>
      </c>
      <c r="R145" s="70">
        <v>1957</v>
      </c>
      <c r="S145" s="63">
        <v>-4.2</v>
      </c>
      <c r="T145" s="70">
        <v>1959</v>
      </c>
      <c r="U145" s="63">
        <v>11</v>
      </c>
      <c r="V145" s="70">
        <v>1999</v>
      </c>
      <c r="W145" s="75">
        <v>-8.5</v>
      </c>
      <c r="X145" s="70">
        <v>1942</v>
      </c>
      <c r="Y145" s="71">
        <v>4.7</v>
      </c>
      <c r="Z145" s="64">
        <v>15.3</v>
      </c>
      <c r="AA145" s="56" t="s">
        <v>396</v>
      </c>
      <c r="AB145" s="38">
        <v>-1.5</v>
      </c>
      <c r="AC145" s="56" t="s">
        <v>438</v>
      </c>
      <c r="AD145" s="78">
        <v>-3</v>
      </c>
      <c r="AE145" s="76" t="s">
        <v>405</v>
      </c>
      <c r="AF145" s="73">
        <v>20.7</v>
      </c>
      <c r="AG145" s="73" t="s">
        <v>51</v>
      </c>
      <c r="AH145" s="63">
        <v>5.2</v>
      </c>
      <c r="AI145" s="63">
        <v>-14.9</v>
      </c>
      <c r="AJ145" s="63">
        <v>6</v>
      </c>
      <c r="AK145" s="63">
        <v>-15.9</v>
      </c>
      <c r="AL145" s="57">
        <v>5523</v>
      </c>
      <c r="AM145" s="56">
        <v>5519</v>
      </c>
      <c r="AN145" s="57">
        <v>5441</v>
      </c>
      <c r="AO145" s="83">
        <v>2858</v>
      </c>
      <c r="AP145" s="120">
        <v>3266</v>
      </c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150</v>
      </c>
      <c r="AW145" s="130" t="s">
        <v>458</v>
      </c>
      <c r="AX145" s="63" t="s">
        <v>58</v>
      </c>
      <c r="AY145" s="56"/>
    </row>
    <row r="146" spans="1:51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44">
        <v>6.8</v>
      </c>
      <c r="M146" s="63">
        <v>1.8</v>
      </c>
      <c r="N146" s="73">
        <v>5.5</v>
      </c>
      <c r="O146" s="110"/>
      <c r="P146" s="82">
        <v>0</v>
      </c>
      <c r="Q146" s="63">
        <v>8</v>
      </c>
      <c r="R146" s="70">
        <v>1957</v>
      </c>
      <c r="S146" s="63">
        <v>-5</v>
      </c>
      <c r="T146" s="70">
        <v>1920</v>
      </c>
      <c r="U146" s="78">
        <v>11.7</v>
      </c>
      <c r="V146" s="70">
        <v>1926</v>
      </c>
      <c r="W146" s="75">
        <v>-7.5</v>
      </c>
      <c r="X146" s="70">
        <v>1968</v>
      </c>
      <c r="Y146" s="71">
        <v>5.3</v>
      </c>
      <c r="Z146" s="64">
        <v>11.7</v>
      </c>
      <c r="AA146" s="56" t="s">
        <v>92</v>
      </c>
      <c r="AB146" s="38">
        <v>-1.1</v>
      </c>
      <c r="AC146" s="56" t="s">
        <v>148</v>
      </c>
      <c r="AD146" s="78">
        <v>-3.1</v>
      </c>
      <c r="AE146" s="76" t="s">
        <v>405</v>
      </c>
      <c r="AF146" s="73">
        <v>15</v>
      </c>
      <c r="AG146" s="73" t="s">
        <v>419</v>
      </c>
      <c r="AH146" s="63">
        <v>5</v>
      </c>
      <c r="AI146" s="63">
        <v>-19.3</v>
      </c>
      <c r="AJ146" s="66">
        <v>2.8</v>
      </c>
      <c r="AK146" s="66">
        <v>-19.9</v>
      </c>
      <c r="AL146" s="79">
        <v>5486</v>
      </c>
      <c r="AM146" s="79">
        <v>5448</v>
      </c>
      <c r="AN146" s="57">
        <v>5414</v>
      </c>
      <c r="AO146" s="83">
        <v>2381</v>
      </c>
      <c r="AP146" s="120">
        <v>2175</v>
      </c>
      <c r="AQ146" s="116">
        <v>14.4</v>
      </c>
      <c r="AR146" s="122">
        <v>2011</v>
      </c>
      <c r="AS146" s="122" t="s">
        <v>73</v>
      </c>
      <c r="AT146" s="75">
        <v>-21.8</v>
      </c>
      <c r="AU146" s="56">
        <v>1968</v>
      </c>
      <c r="AV146" s="56" t="s">
        <v>72</v>
      </c>
      <c r="AW146" s="130">
        <v>5</v>
      </c>
      <c r="AX146" s="63" t="s">
        <v>65</v>
      </c>
      <c r="AY146" s="56"/>
    </row>
    <row r="147" spans="1:51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44">
        <v>3.3</v>
      </c>
      <c r="M147" s="63">
        <v>1.9</v>
      </c>
      <c r="N147" s="73">
        <v>20.5</v>
      </c>
      <c r="O147" s="117"/>
      <c r="P147" s="82">
        <v>3.7</v>
      </c>
      <c r="Q147" s="63">
        <v>7.6</v>
      </c>
      <c r="R147" s="70">
        <v>1957</v>
      </c>
      <c r="S147" s="63">
        <v>-5.4</v>
      </c>
      <c r="T147" s="70">
        <v>1983</v>
      </c>
      <c r="U147" s="63">
        <v>11.5</v>
      </c>
      <c r="V147" s="70">
        <v>1929</v>
      </c>
      <c r="W147" s="131">
        <v>-9</v>
      </c>
      <c r="X147" s="70">
        <v>1915</v>
      </c>
      <c r="Y147" s="71">
        <v>4</v>
      </c>
      <c r="Z147" s="64">
        <v>11.5</v>
      </c>
      <c r="AA147" s="56" t="s">
        <v>66</v>
      </c>
      <c r="AB147" s="38">
        <v>-3.3</v>
      </c>
      <c r="AC147" s="56" t="s">
        <v>53</v>
      </c>
      <c r="AD147" s="78">
        <v>-4.3</v>
      </c>
      <c r="AE147" s="76" t="s">
        <v>407</v>
      </c>
      <c r="AF147" s="73">
        <v>37.2</v>
      </c>
      <c r="AG147" s="73" t="s">
        <v>457</v>
      </c>
      <c r="AH147" s="90">
        <v>0</v>
      </c>
      <c r="AI147" s="90">
        <v>-22</v>
      </c>
      <c r="AJ147" s="63">
        <v>-5.7</v>
      </c>
      <c r="AK147" s="63">
        <v>-27.1</v>
      </c>
      <c r="AL147" s="108">
        <v>5380</v>
      </c>
      <c r="AM147" s="56">
        <v>5300</v>
      </c>
      <c r="AN147" s="57">
        <v>5385</v>
      </c>
      <c r="AO147" s="83"/>
      <c r="AP147" s="120">
        <v>329</v>
      </c>
      <c r="AQ147" s="80">
        <v>16.7</v>
      </c>
      <c r="AR147" s="81">
        <v>2011</v>
      </c>
      <c r="AS147" s="81" t="s">
        <v>68</v>
      </c>
      <c r="AT147" s="75">
        <v>-22.2</v>
      </c>
      <c r="AU147" s="56">
        <v>1961</v>
      </c>
      <c r="AV147" s="56" t="s">
        <v>50</v>
      </c>
      <c r="AW147" s="130">
        <v>4</v>
      </c>
      <c r="AX147" s="63" t="s">
        <v>65</v>
      </c>
      <c r="AY147" s="56"/>
    </row>
    <row r="148" spans="1:51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44">
        <v>4.5</v>
      </c>
      <c r="M148" s="63">
        <v>2</v>
      </c>
      <c r="N148" s="73"/>
      <c r="O148" s="117"/>
      <c r="P148" s="82">
        <v>8</v>
      </c>
      <c r="Q148" s="63">
        <v>8.2</v>
      </c>
      <c r="R148" s="70">
        <v>2011</v>
      </c>
      <c r="S148" s="63">
        <v>-6</v>
      </c>
      <c r="T148" s="70">
        <v>1920</v>
      </c>
      <c r="U148" s="63">
        <v>12</v>
      </c>
      <c r="V148" s="70">
        <v>1929</v>
      </c>
      <c r="W148" s="131">
        <v>-11.4</v>
      </c>
      <c r="X148" s="70">
        <v>1917</v>
      </c>
      <c r="Y148" s="71">
        <v>2.8</v>
      </c>
      <c r="Z148" s="64">
        <v>11</v>
      </c>
      <c r="AA148" s="56" t="s">
        <v>246</v>
      </c>
      <c r="AB148" s="38">
        <v>-4.7</v>
      </c>
      <c r="AC148" s="56" t="s">
        <v>53</v>
      </c>
      <c r="AD148" s="78">
        <v>-6.4</v>
      </c>
      <c r="AE148" s="76" t="s">
        <v>452</v>
      </c>
      <c r="AF148" s="73">
        <v>31.7</v>
      </c>
      <c r="AG148" s="73" t="s">
        <v>60</v>
      </c>
      <c r="AH148" s="63">
        <v>-5.3</v>
      </c>
      <c r="AI148" s="63">
        <v>-28.9</v>
      </c>
      <c r="AJ148" s="63">
        <v>-4.7</v>
      </c>
      <c r="AK148" s="63">
        <v>-27.7</v>
      </c>
      <c r="AL148" s="57">
        <v>5281</v>
      </c>
      <c r="AM148" s="56">
        <v>5321</v>
      </c>
      <c r="AN148" s="57">
        <v>5298</v>
      </c>
      <c r="AO148" s="83">
        <v>323</v>
      </c>
      <c r="AP148" s="120">
        <v>404</v>
      </c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>
        <v>9</v>
      </c>
      <c r="AX148" s="63" t="s">
        <v>437</v>
      </c>
      <c r="AY148" s="56"/>
    </row>
    <row r="149" spans="1:51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44">
        <v>4.9</v>
      </c>
      <c r="M149" s="63">
        <v>2.1</v>
      </c>
      <c r="N149" s="73"/>
      <c r="O149" s="117"/>
      <c r="P149" s="82">
        <v>9.1</v>
      </c>
      <c r="Q149" s="63">
        <v>8.4</v>
      </c>
      <c r="R149" s="70">
        <v>1938</v>
      </c>
      <c r="S149" s="63">
        <v>-9.7</v>
      </c>
      <c r="T149" s="70">
        <v>1963</v>
      </c>
      <c r="U149" s="63">
        <v>12.4</v>
      </c>
      <c r="V149" s="70">
        <v>1928</v>
      </c>
      <c r="W149" s="75">
        <v>-10.7</v>
      </c>
      <c r="X149" s="70">
        <v>1963</v>
      </c>
      <c r="Y149" s="71">
        <v>3.2</v>
      </c>
      <c r="Z149" s="64">
        <v>10.5</v>
      </c>
      <c r="AA149" s="56" t="s">
        <v>246</v>
      </c>
      <c r="AB149" s="38">
        <v>-4.2</v>
      </c>
      <c r="AC149" s="56" t="s">
        <v>53</v>
      </c>
      <c r="AD149" s="78">
        <v>-6.3</v>
      </c>
      <c r="AE149" s="76" t="s">
        <v>405</v>
      </c>
      <c r="AF149" s="73">
        <v>64.5</v>
      </c>
      <c r="AG149" s="73" t="s">
        <v>129</v>
      </c>
      <c r="AH149" s="63">
        <v>-3.9</v>
      </c>
      <c r="AI149" s="63">
        <v>-29.3</v>
      </c>
      <c r="AJ149" s="63">
        <v>-3.5</v>
      </c>
      <c r="AK149" s="63">
        <v>-30.3</v>
      </c>
      <c r="AL149" s="83">
        <v>5302</v>
      </c>
      <c r="AM149" s="70">
        <v>5282</v>
      </c>
      <c r="AN149" s="74"/>
      <c r="AO149" s="83">
        <v>566</v>
      </c>
      <c r="AP149" s="120">
        <v>599</v>
      </c>
      <c r="AQ149" s="80">
        <v>16.6</v>
      </c>
      <c r="AR149" s="81">
        <v>1996</v>
      </c>
      <c r="AS149" s="81" t="s">
        <v>102</v>
      </c>
      <c r="AT149" s="75">
        <v>-17.4</v>
      </c>
      <c r="AU149" s="56">
        <v>1998</v>
      </c>
      <c r="AV149" s="56" t="s">
        <v>58</v>
      </c>
      <c r="AW149" s="79">
        <v>35</v>
      </c>
      <c r="AX149" s="79" t="s">
        <v>95</v>
      </c>
      <c r="AY149" s="56"/>
    </row>
    <row r="150" spans="1:51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44">
        <v>2.5</v>
      </c>
      <c r="M150" s="63">
        <v>2.3</v>
      </c>
      <c r="N150" s="73">
        <v>0.4</v>
      </c>
      <c r="O150" s="117"/>
      <c r="P150" s="82">
        <v>0</v>
      </c>
      <c r="Q150" s="63">
        <v>8.9</v>
      </c>
      <c r="R150" s="70">
        <v>1938</v>
      </c>
      <c r="S150" s="63">
        <v>-8.3</v>
      </c>
      <c r="T150" s="70">
        <v>1963</v>
      </c>
      <c r="U150" s="63">
        <v>11.2</v>
      </c>
      <c r="V150" s="70">
        <v>1939</v>
      </c>
      <c r="W150" s="75">
        <v>-12.5</v>
      </c>
      <c r="X150" s="70">
        <v>1963</v>
      </c>
      <c r="Y150" s="71">
        <v>1.9</v>
      </c>
      <c r="Z150" s="64">
        <v>8.3</v>
      </c>
      <c r="AA150" s="56" t="s">
        <v>464</v>
      </c>
      <c r="AB150" s="38">
        <v>-3.3</v>
      </c>
      <c r="AC150" s="56" t="s">
        <v>53</v>
      </c>
      <c r="AD150" s="78">
        <v>-7.3</v>
      </c>
      <c r="AE150" s="76" t="s">
        <v>405</v>
      </c>
      <c r="AF150" s="73">
        <v>19.3</v>
      </c>
      <c r="AG150" s="73" t="s">
        <v>412</v>
      </c>
      <c r="AH150" s="63">
        <v>-4.5</v>
      </c>
      <c r="AI150" s="63">
        <v>-32.9</v>
      </c>
      <c r="AJ150" s="63">
        <v>-6.1</v>
      </c>
      <c r="AK150" s="63">
        <v>-34.1</v>
      </c>
      <c r="AL150" s="83">
        <v>5262</v>
      </c>
      <c r="AM150" s="70">
        <v>5245</v>
      </c>
      <c r="AN150" s="74">
        <v>5197</v>
      </c>
      <c r="AO150" s="83">
        <v>472</v>
      </c>
      <c r="AP150" s="120">
        <v>588</v>
      </c>
      <c r="AQ150" s="75">
        <v>17</v>
      </c>
      <c r="AR150" s="56">
        <v>1929</v>
      </c>
      <c r="AS150" s="56" t="s">
        <v>151</v>
      </c>
      <c r="AT150" s="75">
        <v>-22</v>
      </c>
      <c r="AU150" s="56">
        <v>1991</v>
      </c>
      <c r="AV150" s="56" t="s">
        <v>50</v>
      </c>
      <c r="AW150" s="261">
        <v>34</v>
      </c>
      <c r="AX150" s="79" t="s">
        <v>95</v>
      </c>
      <c r="AY150" s="56"/>
    </row>
    <row r="151" spans="1:51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44">
        <v>3.3</v>
      </c>
      <c r="M151" s="63">
        <v>2.4</v>
      </c>
      <c r="N151" s="73">
        <v>2</v>
      </c>
      <c r="O151" s="117"/>
      <c r="P151" s="82">
        <v>3.7</v>
      </c>
      <c r="Q151" s="63">
        <v>8.9</v>
      </c>
      <c r="R151" s="70">
        <v>1938</v>
      </c>
      <c r="S151" s="63">
        <v>-5.9</v>
      </c>
      <c r="T151" s="70">
        <v>1964</v>
      </c>
      <c r="U151" s="63">
        <v>11.8</v>
      </c>
      <c r="V151" s="70">
        <v>1929</v>
      </c>
      <c r="W151" s="132">
        <v>-10.8</v>
      </c>
      <c r="X151" s="133">
        <v>1918</v>
      </c>
      <c r="Y151" s="71">
        <v>0.6</v>
      </c>
      <c r="Z151" s="64">
        <v>8.4</v>
      </c>
      <c r="AA151" s="56" t="s">
        <v>93</v>
      </c>
      <c r="AB151" s="38">
        <v>-6.1</v>
      </c>
      <c r="AC151" s="56" t="s">
        <v>53</v>
      </c>
      <c r="AD151" s="78">
        <v>-10.2</v>
      </c>
      <c r="AE151" s="76" t="s">
        <v>405</v>
      </c>
      <c r="AF151" s="73">
        <v>6.8</v>
      </c>
      <c r="AG151" s="73" t="s">
        <v>471</v>
      </c>
      <c r="AH151" s="63"/>
      <c r="AI151" s="63"/>
      <c r="AJ151" s="63">
        <v>-5.9</v>
      </c>
      <c r="AK151" s="63">
        <v>-35.5</v>
      </c>
      <c r="AL151" s="83"/>
      <c r="AM151" s="70">
        <v>5222</v>
      </c>
      <c r="AN151" s="74">
        <v>5182</v>
      </c>
      <c r="AO151" s="83"/>
      <c r="AP151" s="120">
        <v>434</v>
      </c>
      <c r="AQ151" s="75">
        <v>17.5</v>
      </c>
      <c r="AR151" s="56">
        <v>1938</v>
      </c>
      <c r="AS151" s="56" t="s">
        <v>103</v>
      </c>
      <c r="AT151" s="75">
        <v>-20</v>
      </c>
      <c r="AU151" s="56">
        <v>1932</v>
      </c>
      <c r="AV151" s="56" t="s">
        <v>122</v>
      </c>
      <c r="AW151" s="79">
        <v>34</v>
      </c>
      <c r="AX151" s="79" t="s">
        <v>95</v>
      </c>
      <c r="AY151" s="56"/>
    </row>
    <row r="152" spans="1:51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44">
        <v>3.2</v>
      </c>
      <c r="M152" s="63">
        <v>2.5</v>
      </c>
      <c r="N152" s="73">
        <v>0</v>
      </c>
      <c r="O152" s="117"/>
      <c r="P152" s="82">
        <v>0.6</v>
      </c>
      <c r="Q152" s="63">
        <v>8.4</v>
      </c>
      <c r="R152" s="70">
        <v>1938</v>
      </c>
      <c r="S152" s="63">
        <v>-6.8</v>
      </c>
      <c r="T152" s="70">
        <v>1951</v>
      </c>
      <c r="U152" s="63">
        <v>11.5</v>
      </c>
      <c r="V152" s="70">
        <v>1894</v>
      </c>
      <c r="W152" s="75">
        <v>-8</v>
      </c>
      <c r="X152" s="70">
        <v>1951</v>
      </c>
      <c r="Y152" s="71">
        <v>0.1</v>
      </c>
      <c r="Z152" s="64">
        <v>8.6</v>
      </c>
      <c r="AA152" s="56" t="s">
        <v>124</v>
      </c>
      <c r="AB152" s="38">
        <v>-12.5</v>
      </c>
      <c r="AC152" s="56" t="s">
        <v>463</v>
      </c>
      <c r="AD152" s="78">
        <v>-14.2</v>
      </c>
      <c r="AE152" s="76" t="s">
        <v>472</v>
      </c>
      <c r="AF152" s="73">
        <v>3.2</v>
      </c>
      <c r="AG152" s="73" t="s">
        <v>408</v>
      </c>
      <c r="AH152" s="90">
        <v>-8</v>
      </c>
      <c r="AI152" s="90">
        <v>-34</v>
      </c>
      <c r="AJ152" s="63">
        <v>-8.1</v>
      </c>
      <c r="AK152" s="63">
        <v>-34.1</v>
      </c>
      <c r="AL152" s="108">
        <v>5200</v>
      </c>
      <c r="AM152" s="56">
        <v>5209</v>
      </c>
      <c r="AN152" s="74">
        <v>5153</v>
      </c>
      <c r="AO152" s="228">
        <v>450</v>
      </c>
      <c r="AP152" s="120">
        <v>458</v>
      </c>
      <c r="AQ152" s="75">
        <v>16.9</v>
      </c>
      <c r="AR152" s="56">
        <v>1929</v>
      </c>
      <c r="AS152" s="56" t="s">
        <v>152</v>
      </c>
      <c r="AT152" s="75">
        <v>-19.6</v>
      </c>
      <c r="AU152" s="124">
        <v>1975</v>
      </c>
      <c r="AV152" s="56" t="s">
        <v>153</v>
      </c>
      <c r="AW152" s="261">
        <v>33</v>
      </c>
      <c r="AX152" s="79" t="s">
        <v>95</v>
      </c>
      <c r="AY152" s="56"/>
    </row>
    <row r="153" spans="1:51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44">
        <v>3.4</v>
      </c>
      <c r="M153" s="63">
        <v>2.7</v>
      </c>
      <c r="N153" s="73">
        <v>0.7</v>
      </c>
      <c r="O153" s="110"/>
      <c r="P153" s="82">
        <v>2.9</v>
      </c>
      <c r="Q153" s="63">
        <v>8.3</v>
      </c>
      <c r="R153" s="70">
        <v>1945</v>
      </c>
      <c r="S153" s="63">
        <v>-5.6</v>
      </c>
      <c r="T153" s="70">
        <v>1951</v>
      </c>
      <c r="U153" s="63">
        <v>11.4</v>
      </c>
      <c r="V153" s="70">
        <v>1945</v>
      </c>
      <c r="W153" s="75">
        <v>-12</v>
      </c>
      <c r="X153" s="70">
        <v>1951</v>
      </c>
      <c r="Y153" s="71">
        <v>1</v>
      </c>
      <c r="Z153" s="64">
        <v>8.7</v>
      </c>
      <c r="AA153" s="56" t="s">
        <v>426</v>
      </c>
      <c r="AB153" s="38">
        <v>-14.1</v>
      </c>
      <c r="AC153" s="56" t="s">
        <v>473</v>
      </c>
      <c r="AD153" s="78">
        <v>-20</v>
      </c>
      <c r="AE153" s="76" t="s">
        <v>404</v>
      </c>
      <c r="AF153" s="73">
        <v>5.8</v>
      </c>
      <c r="AG153" s="73" t="s">
        <v>471</v>
      </c>
      <c r="AH153" s="63">
        <v>-7.3</v>
      </c>
      <c r="AI153" s="63">
        <v>-34.8</v>
      </c>
      <c r="AJ153" s="63">
        <v>-7.1</v>
      </c>
      <c r="AK153" s="63">
        <v>-35.7</v>
      </c>
      <c r="AL153" s="74">
        <v>5221</v>
      </c>
      <c r="AM153" s="70">
        <v>5222</v>
      </c>
      <c r="AN153" s="74">
        <v>5163</v>
      </c>
      <c r="AO153" s="83">
        <v>498</v>
      </c>
      <c r="AP153" s="120">
        <v>567</v>
      </c>
      <c r="AQ153" s="75">
        <v>16.7</v>
      </c>
      <c r="AR153" s="56">
        <v>1997</v>
      </c>
      <c r="AS153" s="56" t="s">
        <v>98</v>
      </c>
      <c r="AT153" s="75">
        <v>-17.7</v>
      </c>
      <c r="AU153" s="124">
        <v>1976</v>
      </c>
      <c r="AV153" s="56" t="s">
        <v>53</v>
      </c>
      <c r="AW153" s="79">
        <v>32</v>
      </c>
      <c r="AX153" s="79" t="s">
        <v>95</v>
      </c>
      <c r="AY153" s="56"/>
    </row>
    <row r="154" spans="1:51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44">
        <v>4.4</v>
      </c>
      <c r="M154" s="63">
        <v>2.8</v>
      </c>
      <c r="N154" s="73"/>
      <c r="O154" s="110"/>
      <c r="P154" s="82">
        <v>12.1</v>
      </c>
      <c r="Q154" s="63">
        <v>8</v>
      </c>
      <c r="R154" s="70">
        <v>1974</v>
      </c>
      <c r="S154" s="63">
        <v>-5.3</v>
      </c>
      <c r="T154" s="70">
        <v>1951</v>
      </c>
      <c r="U154" s="63">
        <v>12.5</v>
      </c>
      <c r="V154" s="70">
        <v>2003</v>
      </c>
      <c r="W154" s="75">
        <v>-8.3</v>
      </c>
      <c r="X154" s="70">
        <v>1903</v>
      </c>
      <c r="Y154" s="71">
        <v>2.9</v>
      </c>
      <c r="Z154" s="64">
        <v>10.9</v>
      </c>
      <c r="AA154" s="56" t="s">
        <v>93</v>
      </c>
      <c r="AB154" s="38">
        <v>-9.4</v>
      </c>
      <c r="AC154" s="56" t="s">
        <v>93</v>
      </c>
      <c r="AD154" s="78">
        <v>-11</v>
      </c>
      <c r="AE154" s="76" t="s">
        <v>452</v>
      </c>
      <c r="AF154" s="73">
        <v>8.8</v>
      </c>
      <c r="AG154" s="73" t="s">
        <v>474</v>
      </c>
      <c r="AH154" s="63">
        <v>-5.5</v>
      </c>
      <c r="AI154" s="63">
        <v>-35.5</v>
      </c>
      <c r="AJ154" s="63">
        <v>-4.9</v>
      </c>
      <c r="AK154" s="63">
        <v>-30.7</v>
      </c>
      <c r="AL154" s="74">
        <v>5233</v>
      </c>
      <c r="AM154" s="70">
        <v>5248</v>
      </c>
      <c r="AN154" s="74">
        <v>5186</v>
      </c>
      <c r="AO154" s="83">
        <v>719</v>
      </c>
      <c r="AP154" s="120">
        <v>579</v>
      </c>
      <c r="AQ154" s="75">
        <v>16</v>
      </c>
      <c r="AR154" s="56">
        <v>1997</v>
      </c>
      <c r="AS154" s="56" t="s">
        <v>98</v>
      </c>
      <c r="AT154" s="75">
        <v>-17.2</v>
      </c>
      <c r="AU154" s="124">
        <v>1986</v>
      </c>
      <c r="AV154" s="56" t="s">
        <v>53</v>
      </c>
      <c r="AW154" s="56">
        <v>32</v>
      </c>
      <c r="AX154" s="76" t="s">
        <v>95</v>
      </c>
      <c r="AY154" s="56"/>
    </row>
    <row r="155" spans="1:51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44">
        <v>5.1</v>
      </c>
      <c r="M155" s="63">
        <v>2.9</v>
      </c>
      <c r="N155" s="73"/>
      <c r="O155" s="117"/>
      <c r="P155" s="82">
        <v>1.6</v>
      </c>
      <c r="Q155" s="63">
        <v>9.9</v>
      </c>
      <c r="R155" s="70">
        <v>1955</v>
      </c>
      <c r="S155" s="63">
        <v>-6.3</v>
      </c>
      <c r="T155" s="70">
        <v>1951</v>
      </c>
      <c r="U155" s="63">
        <v>11.5</v>
      </c>
      <c r="V155" s="70">
        <v>2003</v>
      </c>
      <c r="W155" s="75">
        <v>-9</v>
      </c>
      <c r="X155" s="70">
        <v>1951</v>
      </c>
      <c r="Y155" s="71">
        <v>3.1</v>
      </c>
      <c r="Z155" s="64">
        <v>11.9</v>
      </c>
      <c r="AA155" s="56" t="s">
        <v>475</v>
      </c>
      <c r="AB155" s="38">
        <v>-9.4</v>
      </c>
      <c r="AC155" s="56" t="s">
        <v>473</v>
      </c>
      <c r="AD155" s="78">
        <v>-10.7</v>
      </c>
      <c r="AE155" s="76" t="s">
        <v>404</v>
      </c>
      <c r="AF155" s="73">
        <v>22</v>
      </c>
      <c r="AG155" s="73" t="s">
        <v>68</v>
      </c>
      <c r="AH155" s="63">
        <v>-4.1</v>
      </c>
      <c r="AI155" s="63">
        <v>-28.9</v>
      </c>
      <c r="AJ155" s="63">
        <v>-3.5</v>
      </c>
      <c r="AK155" s="63">
        <v>-29.9</v>
      </c>
      <c r="AL155" s="57">
        <v>5269</v>
      </c>
      <c r="AM155" s="56">
        <v>5286</v>
      </c>
      <c r="AN155" s="74">
        <v>5238</v>
      </c>
      <c r="AO155" s="83">
        <v>598</v>
      </c>
      <c r="AP155" s="120">
        <v>561</v>
      </c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/>
      <c r="AX155" s="76"/>
      <c r="AY155" s="56"/>
    </row>
    <row r="156" spans="1:51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44">
        <v>2.8</v>
      </c>
      <c r="M156" s="63">
        <v>3</v>
      </c>
      <c r="N156" s="73"/>
      <c r="O156" s="117"/>
      <c r="P156" s="82">
        <v>13.8</v>
      </c>
      <c r="Q156" s="63">
        <v>9.2</v>
      </c>
      <c r="R156" s="70">
        <v>2003</v>
      </c>
      <c r="S156" s="63">
        <v>-7.9</v>
      </c>
      <c r="T156" s="70">
        <v>1967</v>
      </c>
      <c r="U156" s="63">
        <v>12</v>
      </c>
      <c r="V156" s="70">
        <v>2003</v>
      </c>
      <c r="W156" s="75">
        <v>-11.7</v>
      </c>
      <c r="X156" s="70">
        <v>1967</v>
      </c>
      <c r="Y156" s="71">
        <v>1.2</v>
      </c>
      <c r="Z156" s="64">
        <v>8.1</v>
      </c>
      <c r="AA156" s="56" t="s">
        <v>476</v>
      </c>
      <c r="AB156" s="38">
        <v>-11</v>
      </c>
      <c r="AC156" s="56" t="s">
        <v>93</v>
      </c>
      <c r="AD156" s="78">
        <v>-13.3</v>
      </c>
      <c r="AE156" s="76" t="s">
        <v>401</v>
      </c>
      <c r="AF156" s="73">
        <v>6.1</v>
      </c>
      <c r="AG156" s="73" t="s">
        <v>400</v>
      </c>
      <c r="AH156" s="63">
        <v>-5.3</v>
      </c>
      <c r="AI156" s="63">
        <v>-28.9</v>
      </c>
      <c r="AJ156" s="63">
        <v>-7.1</v>
      </c>
      <c r="AK156" s="63">
        <v>-28.9</v>
      </c>
      <c r="AL156" s="83">
        <v>5291</v>
      </c>
      <c r="AM156" s="70">
        <v>5261</v>
      </c>
      <c r="AN156" s="74">
        <v>5191</v>
      </c>
      <c r="AO156" s="83">
        <v>598</v>
      </c>
      <c r="AP156" s="120">
        <v>561</v>
      </c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24</v>
      </c>
      <c r="AX156" s="76" t="s">
        <v>95</v>
      </c>
      <c r="AY156" s="56"/>
    </row>
    <row r="157" spans="1:51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44">
        <v>2.5</v>
      </c>
      <c r="M157" s="63">
        <v>3.2</v>
      </c>
      <c r="N157" s="73">
        <v>0</v>
      </c>
      <c r="O157" s="110"/>
      <c r="P157" s="82">
        <v>13.5</v>
      </c>
      <c r="Q157" s="63">
        <v>10</v>
      </c>
      <c r="R157" s="70">
        <v>2003</v>
      </c>
      <c r="S157" s="63">
        <v>-4</v>
      </c>
      <c r="T157" s="70">
        <v>1951</v>
      </c>
      <c r="U157" s="63">
        <v>12.9</v>
      </c>
      <c r="V157" s="70">
        <v>1981</v>
      </c>
      <c r="W157" s="75">
        <v>-8.8</v>
      </c>
      <c r="X157" s="70">
        <v>1967</v>
      </c>
      <c r="Y157" s="71">
        <v>1.3</v>
      </c>
      <c r="Z157" s="64">
        <v>8.4</v>
      </c>
      <c r="AA157" s="56" t="s">
        <v>395</v>
      </c>
      <c r="AB157" s="38">
        <v>-7.8</v>
      </c>
      <c r="AC157" s="56" t="s">
        <v>477</v>
      </c>
      <c r="AD157" s="78">
        <v>-10.4</v>
      </c>
      <c r="AE157" s="76" t="s">
        <v>401</v>
      </c>
      <c r="AF157" s="73">
        <v>6.2</v>
      </c>
      <c r="AG157" s="73" t="s">
        <v>67</v>
      </c>
      <c r="AH157" s="63">
        <v>-8.7</v>
      </c>
      <c r="AI157" s="63">
        <v>-29.7</v>
      </c>
      <c r="AJ157" s="63">
        <v>-7.9</v>
      </c>
      <c r="AK157" s="63">
        <v>-31.1</v>
      </c>
      <c r="AL157" s="57">
        <v>5239</v>
      </c>
      <c r="AM157" s="56">
        <v>5208</v>
      </c>
      <c r="AN157" s="74">
        <v>5156</v>
      </c>
      <c r="AO157" s="83">
        <v>370</v>
      </c>
      <c r="AP157" s="120">
        <v>289</v>
      </c>
      <c r="AQ157" s="87">
        <v>21.1</v>
      </c>
      <c r="AR157" s="76">
        <v>2003</v>
      </c>
      <c r="AS157" s="76" t="s">
        <v>154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95</v>
      </c>
      <c r="AY157" s="56"/>
    </row>
    <row r="158" spans="1:51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44">
        <v>3.4</v>
      </c>
      <c r="M158" s="63">
        <v>3.3</v>
      </c>
      <c r="N158" s="73"/>
      <c r="O158" s="117"/>
      <c r="P158" s="82">
        <v>10.5</v>
      </c>
      <c r="Q158" s="63">
        <v>9.9</v>
      </c>
      <c r="R158" s="70">
        <v>2005</v>
      </c>
      <c r="S158" s="63">
        <v>-3</v>
      </c>
      <c r="T158" s="70">
        <v>1951</v>
      </c>
      <c r="U158" s="63">
        <v>14</v>
      </c>
      <c r="V158" s="70">
        <v>2005</v>
      </c>
      <c r="W158" s="75">
        <v>-6.6</v>
      </c>
      <c r="X158" s="70">
        <v>2000</v>
      </c>
      <c r="Y158" s="71">
        <v>1.7</v>
      </c>
      <c r="Z158" s="64">
        <v>10.2</v>
      </c>
      <c r="AA158" s="56" t="s">
        <v>190</v>
      </c>
      <c r="AB158" s="38">
        <v>-7.4</v>
      </c>
      <c r="AC158" s="56" t="s">
        <v>204</v>
      </c>
      <c r="AD158" s="78">
        <v>-11.2</v>
      </c>
      <c r="AE158" s="76" t="s">
        <v>452</v>
      </c>
      <c r="AF158" s="73">
        <v>25.8</v>
      </c>
      <c r="AG158" s="31" t="s">
        <v>412</v>
      </c>
      <c r="AH158" s="63">
        <v>-8.7</v>
      </c>
      <c r="AI158" s="63">
        <v>-32.3</v>
      </c>
      <c r="AJ158" s="63">
        <v>-7.5</v>
      </c>
      <c r="AK158" s="95">
        <v>-35.9</v>
      </c>
      <c r="AL158" s="83">
        <v>5197</v>
      </c>
      <c r="AM158" s="70">
        <v>5190</v>
      </c>
      <c r="AN158" s="74">
        <v>5163</v>
      </c>
      <c r="AO158" s="243">
        <v>0</v>
      </c>
      <c r="AP158" s="115">
        <v>572</v>
      </c>
      <c r="AQ158" s="80">
        <v>21.4</v>
      </c>
      <c r="AR158" s="81">
        <v>2003</v>
      </c>
      <c r="AS158" s="81" t="s">
        <v>103</v>
      </c>
      <c r="AT158" s="75">
        <v>-19.3</v>
      </c>
      <c r="AU158" s="124">
        <v>1999</v>
      </c>
      <c r="AV158" s="56" t="s">
        <v>59</v>
      </c>
      <c r="AW158" s="56">
        <v>28</v>
      </c>
      <c r="AX158" s="76" t="s">
        <v>95</v>
      </c>
      <c r="AY158" s="56"/>
    </row>
    <row r="159" spans="1:51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44">
        <v>3.2</v>
      </c>
      <c r="M159" s="63">
        <v>3.4</v>
      </c>
      <c r="N159" s="73"/>
      <c r="O159" s="117"/>
      <c r="P159" s="82">
        <v>14.3</v>
      </c>
      <c r="Q159" s="63">
        <v>9.2</v>
      </c>
      <c r="R159" s="70">
        <v>1956</v>
      </c>
      <c r="S159" s="63">
        <v>-4</v>
      </c>
      <c r="T159" s="70">
        <v>1967</v>
      </c>
      <c r="U159" s="63">
        <v>12.3</v>
      </c>
      <c r="V159" s="70">
        <v>2005</v>
      </c>
      <c r="W159" s="98">
        <v>-5.9</v>
      </c>
      <c r="X159" s="70">
        <v>1967</v>
      </c>
      <c r="Y159" s="71">
        <v>1.5</v>
      </c>
      <c r="Z159" s="64">
        <v>9</v>
      </c>
      <c r="AA159" s="56" t="s">
        <v>133</v>
      </c>
      <c r="AB159" s="38">
        <v>-9.3</v>
      </c>
      <c r="AC159" s="56" t="s">
        <v>204</v>
      </c>
      <c r="AD159" s="78">
        <v>-13.8</v>
      </c>
      <c r="AE159" s="76" t="s">
        <v>408</v>
      </c>
      <c r="AF159" s="73">
        <v>6.2</v>
      </c>
      <c r="AG159" s="31" t="s">
        <v>408</v>
      </c>
      <c r="AH159" s="63"/>
      <c r="AI159" s="63"/>
      <c r="AJ159" s="90">
        <v>-8</v>
      </c>
      <c r="AK159" s="90">
        <v>-36</v>
      </c>
      <c r="AL159" s="74">
        <v>5195</v>
      </c>
      <c r="AM159" s="126">
        <v>5200</v>
      </c>
      <c r="AN159" s="74">
        <v>5207</v>
      </c>
      <c r="AO159" s="83">
        <v>558</v>
      </c>
      <c r="AP159" s="120"/>
      <c r="AQ159" s="80">
        <v>16.8</v>
      </c>
      <c r="AR159" s="81">
        <v>2002</v>
      </c>
      <c r="AS159" s="81" t="s">
        <v>155</v>
      </c>
      <c r="AT159" s="75">
        <v>-23.1</v>
      </c>
      <c r="AU159" s="124">
        <v>1968</v>
      </c>
      <c r="AV159" s="56" t="s">
        <v>103</v>
      </c>
      <c r="AW159" s="261"/>
      <c r="AX159" s="79"/>
      <c r="AY159" s="56"/>
    </row>
    <row r="160" spans="1:51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44">
        <v>2.3</v>
      </c>
      <c r="M160" s="63">
        <v>3.5</v>
      </c>
      <c r="N160" s="73"/>
      <c r="O160" s="110"/>
      <c r="P160" s="82">
        <v>13.5</v>
      </c>
      <c r="Q160" s="63">
        <v>9.5</v>
      </c>
      <c r="R160" s="70">
        <v>2004</v>
      </c>
      <c r="S160" s="63">
        <v>-6.6</v>
      </c>
      <c r="T160" s="70">
        <v>1949</v>
      </c>
      <c r="U160" s="63">
        <v>13.3</v>
      </c>
      <c r="V160" s="70">
        <v>2004</v>
      </c>
      <c r="W160" s="75">
        <v>-8.9</v>
      </c>
      <c r="X160" s="70">
        <v>1949</v>
      </c>
      <c r="Y160" s="71">
        <v>2.3</v>
      </c>
      <c r="Z160" s="64">
        <v>10.2</v>
      </c>
      <c r="AA160" s="56" t="s">
        <v>190</v>
      </c>
      <c r="AB160" s="38">
        <v>-8.3</v>
      </c>
      <c r="AC160" s="56" t="s">
        <v>93</v>
      </c>
      <c r="AD160" s="78">
        <v>-7.6</v>
      </c>
      <c r="AE160" s="76" t="s">
        <v>407</v>
      </c>
      <c r="AF160" s="73">
        <v>14.2</v>
      </c>
      <c r="AG160" s="31" t="s">
        <v>408</v>
      </c>
      <c r="AH160" s="90">
        <v>-8</v>
      </c>
      <c r="AI160" s="90">
        <v>-32</v>
      </c>
      <c r="AJ160" s="90">
        <v>-8</v>
      </c>
      <c r="AK160" s="90">
        <v>-32</v>
      </c>
      <c r="AL160" s="94">
        <v>5220</v>
      </c>
      <c r="AM160" s="126">
        <v>4240</v>
      </c>
      <c r="AN160" s="74">
        <v>5253</v>
      </c>
      <c r="AO160" s="57"/>
      <c r="AP160" s="68"/>
      <c r="AQ160" s="75">
        <v>17</v>
      </c>
      <c r="AR160" s="56">
        <v>1976</v>
      </c>
      <c r="AS160" s="56" t="s">
        <v>98</v>
      </c>
      <c r="AT160" s="75">
        <v>-18.2</v>
      </c>
      <c r="AU160" s="124">
        <v>1988</v>
      </c>
      <c r="AV160" s="56" t="s">
        <v>156</v>
      </c>
      <c r="AW160" s="79"/>
      <c r="AX160" s="79"/>
      <c r="AY160" s="56"/>
    </row>
    <row r="161" spans="1:51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44">
        <v>4.8</v>
      </c>
      <c r="M161" s="63">
        <v>3.6</v>
      </c>
      <c r="N161" s="73"/>
      <c r="O161" s="117"/>
      <c r="P161" s="82">
        <v>5.9</v>
      </c>
      <c r="Q161" s="63">
        <v>9.4</v>
      </c>
      <c r="R161" s="70">
        <v>1972</v>
      </c>
      <c r="S161" s="63">
        <v>-3.4</v>
      </c>
      <c r="T161" s="70">
        <v>1983</v>
      </c>
      <c r="U161" s="63">
        <v>14</v>
      </c>
      <c r="V161" s="70">
        <v>2003</v>
      </c>
      <c r="W161" s="75">
        <v>-8.5</v>
      </c>
      <c r="X161" s="70">
        <v>1967</v>
      </c>
      <c r="Y161" s="71">
        <v>3.1</v>
      </c>
      <c r="Z161" s="64">
        <v>11.1</v>
      </c>
      <c r="AA161" s="56" t="s">
        <v>93</v>
      </c>
      <c r="AB161" s="38">
        <v>-8.9</v>
      </c>
      <c r="AC161" s="56" t="s">
        <v>93</v>
      </c>
      <c r="AD161" s="78">
        <v>-10.6</v>
      </c>
      <c r="AE161" s="76" t="s">
        <v>408</v>
      </c>
      <c r="AF161" s="73">
        <v>8</v>
      </c>
      <c r="AG161" s="31" t="s">
        <v>478</v>
      </c>
      <c r="AH161" s="90">
        <v>-6</v>
      </c>
      <c r="AI161" s="90">
        <v>-32</v>
      </c>
      <c r="AJ161" s="63"/>
      <c r="AK161" s="63"/>
      <c r="AL161" s="228">
        <v>5220</v>
      </c>
      <c r="AM161" s="88"/>
      <c r="AN161" s="83">
        <v>5265</v>
      </c>
      <c r="AO161" s="83"/>
      <c r="AP161" s="120"/>
      <c r="AQ161" s="75">
        <v>19.8</v>
      </c>
      <c r="AR161" s="56">
        <v>1976</v>
      </c>
      <c r="AS161" s="56" t="s">
        <v>98</v>
      </c>
      <c r="AT161" s="75">
        <v>-19</v>
      </c>
      <c r="AU161" s="124">
        <v>1967</v>
      </c>
      <c r="AV161" s="56" t="s">
        <v>56</v>
      </c>
      <c r="AW161" s="261">
        <v>27</v>
      </c>
      <c r="AX161" s="79" t="s">
        <v>95</v>
      </c>
      <c r="AY161" s="56"/>
    </row>
    <row r="162" spans="1:51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44">
        <v>4.7</v>
      </c>
      <c r="M162" s="63">
        <v>3.7</v>
      </c>
      <c r="N162" s="73"/>
      <c r="O162" s="117"/>
      <c r="P162" s="82">
        <v>3.4</v>
      </c>
      <c r="Q162" s="63">
        <v>9.1</v>
      </c>
      <c r="R162" s="70">
        <v>2007</v>
      </c>
      <c r="S162" s="63">
        <v>-3</v>
      </c>
      <c r="T162" s="70">
        <v>1983</v>
      </c>
      <c r="U162" s="63">
        <v>13.5</v>
      </c>
      <c r="V162" s="70">
        <v>1998</v>
      </c>
      <c r="W162" s="75">
        <v>-12.5</v>
      </c>
      <c r="X162" s="70">
        <v>1887</v>
      </c>
      <c r="Y162" s="71">
        <v>3.6</v>
      </c>
      <c r="Z162" s="64">
        <v>10.9</v>
      </c>
      <c r="AA162" s="56" t="s">
        <v>93</v>
      </c>
      <c r="AB162" s="38">
        <v>-8.9</v>
      </c>
      <c r="AC162" s="56" t="s">
        <v>93</v>
      </c>
      <c r="AD162" s="78">
        <v>-10.8</v>
      </c>
      <c r="AE162" s="76" t="s">
        <v>401</v>
      </c>
      <c r="AF162" s="73">
        <v>2.4</v>
      </c>
      <c r="AG162" s="31" t="s">
        <v>479</v>
      </c>
      <c r="AH162" s="63"/>
      <c r="AI162" s="63"/>
      <c r="AJ162" s="63"/>
      <c r="AK162" s="63"/>
      <c r="AL162" s="74"/>
      <c r="AM162" s="70"/>
      <c r="AN162" s="74">
        <v>5263</v>
      </c>
      <c r="AO162" s="83"/>
      <c r="AP162" s="120"/>
      <c r="AQ162" s="75">
        <v>17.2</v>
      </c>
      <c r="AR162" s="56">
        <v>1972</v>
      </c>
      <c r="AS162" s="56" t="s">
        <v>157</v>
      </c>
      <c r="AT162" s="75">
        <v>-17.1</v>
      </c>
      <c r="AU162" s="124">
        <v>2010</v>
      </c>
      <c r="AV162" s="56" t="s">
        <v>62</v>
      </c>
      <c r="AW162" s="56">
        <v>26</v>
      </c>
      <c r="AX162" s="76" t="s">
        <v>107</v>
      </c>
      <c r="AY162" s="56"/>
    </row>
    <row r="163" spans="1:51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44">
        <v>6.1</v>
      </c>
      <c r="M163" s="63">
        <v>3.8</v>
      </c>
      <c r="O163" s="117"/>
      <c r="P163" s="82">
        <v>4.9</v>
      </c>
      <c r="Q163" s="63">
        <v>9.7</v>
      </c>
      <c r="R163" s="70">
        <v>1941</v>
      </c>
      <c r="S163" s="63">
        <v>-1.3</v>
      </c>
      <c r="T163" s="70">
        <v>1983</v>
      </c>
      <c r="U163" s="63">
        <v>13.4</v>
      </c>
      <c r="V163" s="70">
        <v>1940</v>
      </c>
      <c r="W163" s="75">
        <v>-11</v>
      </c>
      <c r="X163" s="70">
        <v>1887</v>
      </c>
      <c r="Y163" s="71">
        <v>2.9</v>
      </c>
      <c r="Z163" s="64">
        <v>11.1</v>
      </c>
      <c r="AA163" s="56" t="s">
        <v>93</v>
      </c>
      <c r="AB163" s="38">
        <v>-6.3</v>
      </c>
      <c r="AC163" s="56" t="s">
        <v>92</v>
      </c>
      <c r="AD163" s="78">
        <v>-9.2</v>
      </c>
      <c r="AE163" s="76" t="s">
        <v>480</v>
      </c>
      <c r="AF163" s="73">
        <v>5</v>
      </c>
      <c r="AG163" s="31" t="s">
        <v>408</v>
      </c>
      <c r="AH163" s="66">
        <v>-5.9</v>
      </c>
      <c r="AI163" s="66">
        <v>-30.3</v>
      </c>
      <c r="AJ163" s="66">
        <v>-5.3</v>
      </c>
      <c r="AK163" s="66">
        <v>-31.3</v>
      </c>
      <c r="AL163" s="263">
        <v>5274</v>
      </c>
      <c r="AM163" s="79">
        <v>5282</v>
      </c>
      <c r="AN163" s="74">
        <v>5245</v>
      </c>
      <c r="AO163" s="243">
        <v>746</v>
      </c>
      <c r="AP163" s="115">
        <v>746</v>
      </c>
      <c r="AQ163" s="75">
        <v>18.5</v>
      </c>
      <c r="AR163" s="56">
        <v>1974</v>
      </c>
      <c r="AS163" s="56" t="s">
        <v>136</v>
      </c>
      <c r="AT163" s="75">
        <v>-20.5</v>
      </c>
      <c r="AU163" s="124">
        <v>1983</v>
      </c>
      <c r="AV163" s="56" t="s">
        <v>56</v>
      </c>
      <c r="AW163" s="56">
        <v>22</v>
      </c>
      <c r="AX163" s="76" t="s">
        <v>95</v>
      </c>
      <c r="AY163" s="56"/>
    </row>
    <row r="164" spans="1:51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44">
        <v>3.8</v>
      </c>
      <c r="M164" s="63">
        <v>3.9</v>
      </c>
      <c r="N164" s="73">
        <v>0.5</v>
      </c>
      <c r="O164" s="110"/>
      <c r="P164" s="82">
        <v>1.2</v>
      </c>
      <c r="Q164" s="63">
        <v>9.6</v>
      </c>
      <c r="R164" s="70">
        <v>1941</v>
      </c>
      <c r="S164" s="63">
        <v>-2.6</v>
      </c>
      <c r="T164" s="70">
        <v>1949</v>
      </c>
      <c r="U164" s="63">
        <v>12.5</v>
      </c>
      <c r="V164" s="70">
        <v>1964</v>
      </c>
      <c r="W164" s="75">
        <v>-7.9</v>
      </c>
      <c r="X164" s="70">
        <v>1932</v>
      </c>
      <c r="Y164" s="71">
        <v>1.4</v>
      </c>
      <c r="Z164" s="64">
        <v>7.6</v>
      </c>
      <c r="AA164" s="56" t="s">
        <v>481</v>
      </c>
      <c r="AB164" s="38">
        <v>-7.1</v>
      </c>
      <c r="AC164" s="56" t="s">
        <v>50</v>
      </c>
      <c r="AD164" s="78">
        <v>-19</v>
      </c>
      <c r="AE164" s="76" t="s">
        <v>404</v>
      </c>
      <c r="AF164" s="73">
        <v>6.5</v>
      </c>
      <c r="AG164" s="31" t="s">
        <v>129</v>
      </c>
      <c r="AH164" s="66">
        <v>-5.9</v>
      </c>
      <c r="AI164" s="66">
        <v>-31.5</v>
      </c>
      <c r="AJ164" s="66">
        <v>-7.7</v>
      </c>
      <c r="AK164" s="66">
        <v>-32.7</v>
      </c>
      <c r="AL164" s="79">
        <v>5269</v>
      </c>
      <c r="AM164" s="79">
        <v>5266</v>
      </c>
      <c r="AO164" s="243">
        <v>634</v>
      </c>
      <c r="AP164" s="115">
        <v>501</v>
      </c>
      <c r="AQ164" s="75">
        <v>20.1</v>
      </c>
      <c r="AR164" s="56">
        <v>1984</v>
      </c>
      <c r="AS164" s="56" t="s">
        <v>129</v>
      </c>
      <c r="AT164" s="75">
        <v>-21</v>
      </c>
      <c r="AU164" s="124">
        <v>1983</v>
      </c>
      <c r="AV164" s="56" t="s">
        <v>50</v>
      </c>
      <c r="AW164" s="56">
        <v>22</v>
      </c>
      <c r="AX164" s="76" t="s">
        <v>95</v>
      </c>
      <c r="AY164" s="56"/>
    </row>
    <row r="165" spans="1:51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44">
        <v>4.5</v>
      </c>
      <c r="M165" s="63">
        <v>4</v>
      </c>
      <c r="N165" s="73">
        <v>0.2</v>
      </c>
      <c r="O165" s="110"/>
      <c r="P165" s="82">
        <v>0.9</v>
      </c>
      <c r="Q165" s="63">
        <v>8.9</v>
      </c>
      <c r="R165" s="70">
        <v>2005</v>
      </c>
      <c r="S165" s="63">
        <v>-6.1</v>
      </c>
      <c r="T165" s="70">
        <v>1969</v>
      </c>
      <c r="U165" s="63">
        <v>12.7</v>
      </c>
      <c r="V165" s="70">
        <v>2005</v>
      </c>
      <c r="W165" s="75">
        <v>-8.5</v>
      </c>
      <c r="X165" s="70">
        <v>1969</v>
      </c>
      <c r="Y165" s="71">
        <v>1.9</v>
      </c>
      <c r="Z165" s="64">
        <v>9.7</v>
      </c>
      <c r="AA165" s="56" t="s">
        <v>455</v>
      </c>
      <c r="AB165" s="38">
        <v>-9.3</v>
      </c>
      <c r="AC165" s="56" t="s">
        <v>155</v>
      </c>
      <c r="AD165" s="78">
        <v>-19.9</v>
      </c>
      <c r="AE165" s="76" t="s">
        <v>404</v>
      </c>
      <c r="AF165" s="73">
        <v>8.1</v>
      </c>
      <c r="AG165" s="31" t="s">
        <v>471</v>
      </c>
      <c r="AH165" s="63">
        <v>-6.3</v>
      </c>
      <c r="AI165" s="63">
        <v>-33.3</v>
      </c>
      <c r="AJ165" s="63">
        <v>-5.3</v>
      </c>
      <c r="AK165" s="63">
        <v>-27.3</v>
      </c>
      <c r="AL165" s="57">
        <v>5246</v>
      </c>
      <c r="AM165" s="56">
        <v>5253</v>
      </c>
      <c r="AN165" s="74">
        <v>5177</v>
      </c>
      <c r="AO165" s="83">
        <v>642</v>
      </c>
      <c r="AP165" s="120">
        <v>498</v>
      </c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21</v>
      </c>
      <c r="AX165" s="76" t="s">
        <v>95</v>
      </c>
      <c r="AY165" s="56"/>
    </row>
    <row r="166" spans="1:51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44">
        <v>4.8</v>
      </c>
      <c r="M166" s="63">
        <v>4.1</v>
      </c>
      <c r="N166" s="73">
        <v>0.2</v>
      </c>
      <c r="O166" s="117"/>
      <c r="P166" s="92">
        <v>3.5</v>
      </c>
      <c r="Q166" s="63">
        <v>10</v>
      </c>
      <c r="R166" s="70">
        <v>1962</v>
      </c>
      <c r="S166" s="63">
        <v>-1.1</v>
      </c>
      <c r="T166" s="70">
        <v>1945</v>
      </c>
      <c r="U166" s="63">
        <v>13.3</v>
      </c>
      <c r="V166" s="70">
        <v>1962</v>
      </c>
      <c r="W166" s="75">
        <v>-8.4</v>
      </c>
      <c r="X166" s="70">
        <v>1891</v>
      </c>
      <c r="Y166" s="71">
        <v>3.5</v>
      </c>
      <c r="Z166" s="64">
        <v>11.3</v>
      </c>
      <c r="AA166" s="56" t="s">
        <v>66</v>
      </c>
      <c r="AB166" s="38">
        <v>-9.6</v>
      </c>
      <c r="AC166" s="56" t="s">
        <v>155</v>
      </c>
      <c r="AD166" s="78">
        <v>-15.7</v>
      </c>
      <c r="AE166" s="76" t="s">
        <v>404</v>
      </c>
      <c r="AF166" s="73">
        <v>4.8</v>
      </c>
      <c r="AG166" s="31" t="s">
        <v>471</v>
      </c>
      <c r="AH166" s="63">
        <v>-5.7</v>
      </c>
      <c r="AI166" s="63">
        <v>-26.7</v>
      </c>
      <c r="AJ166" s="63">
        <v>-7.1</v>
      </c>
      <c r="AK166" s="63">
        <v>-24.3</v>
      </c>
      <c r="AL166" s="74">
        <v>5284</v>
      </c>
      <c r="AM166" s="70">
        <v>5325</v>
      </c>
      <c r="AN166" s="74">
        <v>5256</v>
      </c>
      <c r="AO166" s="83">
        <v>673</v>
      </c>
      <c r="AP166" s="120">
        <v>550</v>
      </c>
      <c r="AQ166" s="75">
        <v>18.9</v>
      </c>
      <c r="AR166" s="56">
        <v>1984</v>
      </c>
      <c r="AS166" s="56" t="s">
        <v>73</v>
      </c>
      <c r="AT166" s="75">
        <v>-15</v>
      </c>
      <c r="AU166" s="124">
        <v>1985</v>
      </c>
      <c r="AV166" s="56" t="s">
        <v>50</v>
      </c>
      <c r="AW166" s="56"/>
      <c r="AX166" s="76"/>
      <c r="AY166" s="56"/>
    </row>
    <row r="167" spans="1:51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44">
        <v>5.6</v>
      </c>
      <c r="M167" s="63">
        <v>4.2</v>
      </c>
      <c r="N167" s="73">
        <v>4.8</v>
      </c>
      <c r="O167" s="110"/>
      <c r="P167" s="92">
        <v>0</v>
      </c>
      <c r="Q167" s="63">
        <v>10.8</v>
      </c>
      <c r="R167" s="70">
        <v>2007</v>
      </c>
      <c r="S167" s="63">
        <v>-1.8</v>
      </c>
      <c r="T167" s="70">
        <v>1948</v>
      </c>
      <c r="U167" s="63">
        <v>13.7</v>
      </c>
      <c r="V167" s="70">
        <v>2007</v>
      </c>
      <c r="W167" s="75">
        <v>-6.2</v>
      </c>
      <c r="X167" s="70">
        <v>1891</v>
      </c>
      <c r="Y167" s="71">
        <v>5.4</v>
      </c>
      <c r="Z167" s="64">
        <v>11.9</v>
      </c>
      <c r="AA167" s="56" t="s">
        <v>68</v>
      </c>
      <c r="AB167" s="38">
        <v>-2.3</v>
      </c>
      <c r="AC167" s="56" t="s">
        <v>412</v>
      </c>
      <c r="AD167" s="78">
        <v>-6.4</v>
      </c>
      <c r="AE167" s="76" t="s">
        <v>404</v>
      </c>
      <c r="AF167" s="73">
        <v>24.6</v>
      </c>
      <c r="AG167" s="31" t="s">
        <v>409</v>
      </c>
      <c r="AH167" s="63">
        <v>-5.5</v>
      </c>
      <c r="AI167" s="63">
        <v>-19.7</v>
      </c>
      <c r="AJ167" s="63">
        <v>2.6</v>
      </c>
      <c r="AK167" s="63">
        <v>-20.9</v>
      </c>
      <c r="AL167" s="83">
        <v>5404</v>
      </c>
      <c r="AM167" s="70">
        <v>5457</v>
      </c>
      <c r="AN167" s="74">
        <v>5436</v>
      </c>
      <c r="AO167" s="83">
        <v>544</v>
      </c>
      <c r="AP167" s="120">
        <v>2219</v>
      </c>
      <c r="AQ167" s="75">
        <v>18.9</v>
      </c>
      <c r="AR167" s="56">
        <v>2006</v>
      </c>
      <c r="AS167" s="56" t="s">
        <v>73</v>
      </c>
      <c r="AT167" s="75">
        <v>-16.6</v>
      </c>
      <c r="AU167" s="124">
        <v>1970</v>
      </c>
      <c r="AV167" s="56" t="s">
        <v>53</v>
      </c>
      <c r="AW167" s="56">
        <v>7</v>
      </c>
      <c r="AX167" s="76" t="s">
        <v>99</v>
      </c>
      <c r="AY167" s="56"/>
    </row>
    <row r="168" spans="1:51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44">
        <v>4.6</v>
      </c>
      <c r="M168" s="63">
        <v>4.3</v>
      </c>
      <c r="N168" s="73">
        <v>12.5</v>
      </c>
      <c r="O168" s="117"/>
      <c r="P168" s="92">
        <v>9.7</v>
      </c>
      <c r="Q168" s="64">
        <v>11.8</v>
      </c>
      <c r="R168" s="70">
        <v>2007</v>
      </c>
      <c r="S168" s="63">
        <v>-6.4</v>
      </c>
      <c r="T168" s="70">
        <v>1975</v>
      </c>
      <c r="U168" s="64">
        <v>15.2</v>
      </c>
      <c r="V168" s="70">
        <v>1942</v>
      </c>
      <c r="W168" s="75">
        <v>-7.5</v>
      </c>
      <c r="X168" s="70">
        <v>1975</v>
      </c>
      <c r="Y168" s="71">
        <v>4</v>
      </c>
      <c r="Z168" s="64">
        <v>13.9</v>
      </c>
      <c r="AA168" s="56" t="s">
        <v>66</v>
      </c>
      <c r="AB168" s="38">
        <v>-1.3</v>
      </c>
      <c r="AC168" s="56" t="s">
        <v>482</v>
      </c>
      <c r="AD168" s="78">
        <v>-3.6</v>
      </c>
      <c r="AE168" s="76" t="s">
        <v>405</v>
      </c>
      <c r="AF168" s="73">
        <v>24.9</v>
      </c>
      <c r="AG168" s="31" t="s">
        <v>67</v>
      </c>
      <c r="AJ168" s="63">
        <v>-0.5</v>
      </c>
      <c r="AK168" s="63">
        <v>-17.7</v>
      </c>
      <c r="AL168" s="74"/>
      <c r="AM168" s="70">
        <v>5425</v>
      </c>
      <c r="AN168" s="74">
        <v>5327</v>
      </c>
      <c r="AP168" s="243">
        <v>459</v>
      </c>
      <c r="AQ168" s="86">
        <v>23</v>
      </c>
      <c r="AR168" s="29">
        <v>2007</v>
      </c>
      <c r="AS168" s="29" t="s">
        <v>155</v>
      </c>
      <c r="AT168" s="75">
        <v>-17.6</v>
      </c>
      <c r="AU168" s="124">
        <v>1989</v>
      </c>
      <c r="AV168" s="56" t="s">
        <v>50</v>
      </c>
      <c r="AW168" s="261">
        <v>4</v>
      </c>
      <c r="AX168" s="79" t="s">
        <v>65</v>
      </c>
      <c r="AY168" s="56"/>
    </row>
    <row r="169" spans="1:51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44">
        <v>6.7</v>
      </c>
      <c r="M169" s="63">
        <v>4.4</v>
      </c>
      <c r="N169" s="73"/>
      <c r="O169" s="110"/>
      <c r="P169" s="67">
        <v>2.6</v>
      </c>
      <c r="Q169" s="63">
        <v>9.5</v>
      </c>
      <c r="R169" s="70">
        <v>1965</v>
      </c>
      <c r="S169" s="63">
        <v>-4.1</v>
      </c>
      <c r="T169" s="70">
        <v>1982</v>
      </c>
      <c r="U169" s="63">
        <v>14.7</v>
      </c>
      <c r="V169" s="70">
        <v>1965</v>
      </c>
      <c r="W169" s="75">
        <v>-6.9</v>
      </c>
      <c r="X169" s="70">
        <v>1947</v>
      </c>
      <c r="Y169" s="71">
        <v>7.3</v>
      </c>
      <c r="Z169" s="64">
        <v>18.2</v>
      </c>
      <c r="AA169" s="56" t="s">
        <v>103</v>
      </c>
      <c r="AB169" s="38">
        <v>-6</v>
      </c>
      <c r="AC169" s="56" t="s">
        <v>479</v>
      </c>
      <c r="AD169" s="78">
        <v>-5.9</v>
      </c>
      <c r="AE169" s="76" t="s">
        <v>405</v>
      </c>
      <c r="AF169" s="73">
        <v>8.6</v>
      </c>
      <c r="AG169" s="73" t="s">
        <v>408</v>
      </c>
      <c r="AH169" s="63">
        <v>1</v>
      </c>
      <c r="AI169" s="63">
        <v>-17.5</v>
      </c>
      <c r="AJ169" s="63">
        <v>5.4</v>
      </c>
      <c r="AK169" s="63">
        <v>-17.1</v>
      </c>
      <c r="AL169" s="83">
        <v>5475</v>
      </c>
      <c r="AM169" s="70">
        <v>5501</v>
      </c>
      <c r="AN169" s="74">
        <v>5428</v>
      </c>
      <c r="AO169" s="83">
        <v>684</v>
      </c>
      <c r="AP169" s="120">
        <v>2397</v>
      </c>
      <c r="AQ169" s="80">
        <v>21.6</v>
      </c>
      <c r="AR169" s="81">
        <v>2007</v>
      </c>
      <c r="AS169" s="81" t="s">
        <v>159</v>
      </c>
      <c r="AT169" s="75">
        <v>-19</v>
      </c>
      <c r="AU169" s="124">
        <v>1977</v>
      </c>
      <c r="AV169" s="56" t="s">
        <v>50</v>
      </c>
      <c r="AW169" s="261">
        <v>4</v>
      </c>
      <c r="AX169" s="79" t="s">
        <v>65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114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66">
        <f t="shared" si="8"/>
        <v>4.299999999999999</v>
      </c>
      <c r="M172" s="65"/>
      <c r="N172" s="73">
        <f>SUM(N140:N170)</f>
        <v>59.00000000000001</v>
      </c>
      <c r="O172" s="117"/>
      <c r="P172" s="92">
        <f>SUM(P140:P170)</f>
        <v>153.5</v>
      </c>
      <c r="Q172" s="63">
        <f>AVERAGE(Q140:Q169)</f>
        <v>9.023333333333333</v>
      </c>
      <c r="R172" s="99"/>
      <c r="S172" s="63">
        <f>AVERAGE(S140:S169)</f>
        <v>-5.4766666666666675</v>
      </c>
      <c r="T172" s="99"/>
      <c r="U172" s="99">
        <f>AVERAGE(U140:U168)</f>
        <v>12.37241379310345</v>
      </c>
      <c r="V172" s="63"/>
      <c r="W172" s="99">
        <f>AVERAGE(W140:W169)</f>
        <v>-9.69</v>
      </c>
      <c r="X172" s="63"/>
      <c r="Y172" s="71">
        <f>AVERAGE(Y140:Y170)</f>
        <v>2.7000000000000006</v>
      </c>
      <c r="Z172" s="64">
        <f>AVERAGE(Z140:Z169)</f>
        <v>10.443333333333332</v>
      </c>
      <c r="AA172" s="56"/>
      <c r="AB172" s="38">
        <f>AVERAGE(AB140:AB170)</f>
        <v>-7.323333333333336</v>
      </c>
      <c r="AC172" s="63"/>
      <c r="AD172" s="93">
        <f>AVERAGE(AD140:AD170)</f>
        <v>-10.719999999999999</v>
      </c>
      <c r="AE172" s="78"/>
      <c r="AF172" s="73"/>
      <c r="AG172" s="73"/>
      <c r="AH172" s="65">
        <f aca="true" t="shared" si="9" ref="AH172:AM172">AVERAGE(AH140:AH170)</f>
        <v>-3.888461538461539</v>
      </c>
      <c r="AI172" s="65">
        <f t="shared" si="9"/>
        <v>-27.353846153846156</v>
      </c>
      <c r="AJ172" s="65">
        <f t="shared" si="9"/>
        <v>-3.6999999999999997</v>
      </c>
      <c r="AK172" s="65">
        <f t="shared" si="9"/>
        <v>-27.55555555555555</v>
      </c>
      <c r="AL172" s="102">
        <f t="shared" si="9"/>
        <v>5308.62962962963</v>
      </c>
      <c r="AM172" s="103">
        <f t="shared" si="9"/>
        <v>5278.464285714285</v>
      </c>
      <c r="AN172" s="102">
        <f>AVERAGE(AN140:AN170)</f>
        <v>5266.666666666667</v>
      </c>
      <c r="AO172" s="102">
        <f>AVERAGE(AO140:AO171)</f>
        <v>800</v>
      </c>
      <c r="AP172" s="103">
        <f>AVERAGE(AP140:AP171)</f>
        <v>993.625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141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162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164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382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382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1" t="s">
        <v>483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1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118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0" t="s">
        <v>6</v>
      </c>
      <c r="N182" s="164"/>
      <c r="O182" s="31" t="s">
        <v>28</v>
      </c>
      <c r="P182" s="225"/>
      <c r="Q182" s="201" t="s">
        <v>7</v>
      </c>
      <c r="R182" s="201"/>
      <c r="S182" s="202"/>
      <c r="T182" s="202"/>
      <c r="U182" s="202"/>
      <c r="V182" s="202" t="s">
        <v>8</v>
      </c>
      <c r="W182" s="201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119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7" t="s">
        <v>34</v>
      </c>
      <c r="AM183" s="40" t="s">
        <v>35</v>
      </c>
      <c r="AN183" s="226" t="s">
        <v>35</v>
      </c>
      <c r="AO183" s="11" t="s">
        <v>36</v>
      </c>
      <c r="AP183" s="24" t="s">
        <v>36</v>
      </c>
      <c r="AQ183" s="226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120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2012</v>
      </c>
      <c r="AX184" s="76"/>
      <c r="AY184" s="56"/>
    </row>
    <row r="185" spans="1:51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5">
        <f>AVERAGE(B185:I185)</f>
        <v>6.2749999999999995</v>
      </c>
      <c r="M185" s="63">
        <v>4.5</v>
      </c>
      <c r="N185" s="73">
        <v>1.1</v>
      </c>
      <c r="O185" s="110"/>
      <c r="P185" s="82">
        <v>5.8</v>
      </c>
      <c r="Q185" s="63">
        <v>9.6</v>
      </c>
      <c r="R185" s="70">
        <v>1942</v>
      </c>
      <c r="S185" s="63">
        <v>-4.5</v>
      </c>
      <c r="T185" s="70">
        <v>1979</v>
      </c>
      <c r="U185" s="63">
        <v>15.1</v>
      </c>
      <c r="V185" s="70">
        <v>1928</v>
      </c>
      <c r="W185" s="63">
        <v>-6.9</v>
      </c>
      <c r="X185" s="70">
        <v>1902</v>
      </c>
      <c r="Y185" s="65">
        <v>6.8</v>
      </c>
      <c r="Z185" s="64">
        <v>16.2</v>
      </c>
      <c r="AA185" s="56" t="s">
        <v>74</v>
      </c>
      <c r="AB185" s="38">
        <v>0</v>
      </c>
      <c r="AC185" s="56" t="s">
        <v>412</v>
      </c>
      <c r="AD185" s="76">
        <v>-2.3</v>
      </c>
      <c r="AE185" s="76" t="s">
        <v>399</v>
      </c>
      <c r="AF185" s="73">
        <v>24.1</v>
      </c>
      <c r="AG185" s="73" t="s">
        <v>409</v>
      </c>
      <c r="AH185" s="63">
        <v>-0.5</v>
      </c>
      <c r="AI185" s="63">
        <v>-20.5</v>
      </c>
      <c r="AJ185" s="63">
        <v>-0.5</v>
      </c>
      <c r="AK185" s="63">
        <v>-19.1</v>
      </c>
      <c r="AL185" s="74">
        <v>5428</v>
      </c>
      <c r="AM185" s="115">
        <v>5412</v>
      </c>
      <c r="AN185" s="57">
        <v>5430</v>
      </c>
      <c r="AO185" s="243">
        <v>722</v>
      </c>
      <c r="AP185" s="115">
        <v>686</v>
      </c>
      <c r="AQ185" s="80">
        <v>20.7</v>
      </c>
      <c r="AR185" s="81">
        <v>2007</v>
      </c>
      <c r="AS185" s="81" t="s">
        <v>103</v>
      </c>
      <c r="AT185" s="113">
        <v>-17.4</v>
      </c>
      <c r="AU185" s="56">
        <v>1977</v>
      </c>
      <c r="AV185" s="56" t="s">
        <v>50</v>
      </c>
      <c r="AW185" s="27">
        <v>4</v>
      </c>
      <c r="AX185" s="76" t="s">
        <v>65</v>
      </c>
      <c r="AY185" s="56"/>
    </row>
    <row r="186" spans="1:51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5">
        <f aca="true" t="shared" si="10" ref="L186:L215">AVERAGE(B186:I186)</f>
        <v>6.5375000000000005</v>
      </c>
      <c r="M186" s="63">
        <v>4.7</v>
      </c>
      <c r="N186" s="73">
        <v>0</v>
      </c>
      <c r="O186" s="117"/>
      <c r="P186" s="82">
        <v>1.1</v>
      </c>
      <c r="Q186" s="63">
        <v>10.8</v>
      </c>
      <c r="R186" s="70">
        <v>1942</v>
      </c>
      <c r="S186" s="63">
        <v>-3.9</v>
      </c>
      <c r="T186" s="70">
        <v>1979</v>
      </c>
      <c r="U186" s="63">
        <v>15.7</v>
      </c>
      <c r="V186" s="70">
        <v>1942</v>
      </c>
      <c r="W186" s="63">
        <v>-6.1</v>
      </c>
      <c r="X186" s="70">
        <v>1979</v>
      </c>
      <c r="Y186" s="65">
        <v>6.1</v>
      </c>
      <c r="Z186" s="64">
        <v>13.1</v>
      </c>
      <c r="AA186" s="56" t="s">
        <v>66</v>
      </c>
      <c r="AB186" s="38">
        <v>-0.8</v>
      </c>
      <c r="AC186" s="56" t="s">
        <v>438</v>
      </c>
      <c r="AD186" s="78">
        <v>-2</v>
      </c>
      <c r="AE186" s="76" t="s">
        <v>405</v>
      </c>
      <c r="AF186" s="73">
        <v>9.9</v>
      </c>
      <c r="AG186" s="73" t="s">
        <v>60</v>
      </c>
      <c r="AH186" s="63">
        <v>-1.1</v>
      </c>
      <c r="AI186" s="63">
        <v>-18.5</v>
      </c>
      <c r="AJ186" s="90">
        <v>-2</v>
      </c>
      <c r="AK186" s="267">
        <v>-25</v>
      </c>
      <c r="AL186" s="57">
        <v>5435</v>
      </c>
      <c r="AM186" s="81">
        <v>5320</v>
      </c>
      <c r="AN186" s="57">
        <v>5382</v>
      </c>
      <c r="AO186" s="57">
        <v>758</v>
      </c>
      <c r="AP186" s="120"/>
      <c r="AQ186" s="135">
        <v>22.6</v>
      </c>
      <c r="AR186" s="136">
        <v>1998</v>
      </c>
      <c r="AS186" s="81" t="s">
        <v>70</v>
      </c>
      <c r="AT186" s="75">
        <v>-15.9</v>
      </c>
      <c r="AU186" s="56">
        <v>1927</v>
      </c>
      <c r="AV186" s="56" t="s">
        <v>58</v>
      </c>
      <c r="AW186" s="27">
        <v>2</v>
      </c>
      <c r="AX186" s="76" t="s">
        <v>65</v>
      </c>
      <c r="AY186" s="56"/>
    </row>
    <row r="187" spans="1:51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5">
        <f t="shared" si="10"/>
        <v>6.7125</v>
      </c>
      <c r="M187" s="63">
        <v>4.8</v>
      </c>
      <c r="N187" s="73">
        <v>0</v>
      </c>
      <c r="O187" s="110"/>
      <c r="P187" s="82">
        <v>15.7</v>
      </c>
      <c r="Q187" s="63">
        <v>9.9</v>
      </c>
      <c r="R187" s="70">
        <v>1964</v>
      </c>
      <c r="S187" s="63">
        <v>-4.4</v>
      </c>
      <c r="T187" s="70">
        <v>1982</v>
      </c>
      <c r="U187" s="63">
        <v>15.4</v>
      </c>
      <c r="V187" s="70">
        <v>1890</v>
      </c>
      <c r="W187" s="63">
        <v>-5.4</v>
      </c>
      <c r="X187" s="70">
        <v>1982</v>
      </c>
      <c r="Y187" s="65">
        <v>5</v>
      </c>
      <c r="Z187" s="64">
        <v>13.1</v>
      </c>
      <c r="AA187" s="56" t="s">
        <v>93</v>
      </c>
      <c r="AB187" s="38">
        <v>-4.6</v>
      </c>
      <c r="AC187" s="56" t="s">
        <v>62</v>
      </c>
      <c r="AD187" s="78">
        <v>-9.9</v>
      </c>
      <c r="AE187" s="76" t="s">
        <v>404</v>
      </c>
      <c r="AF187" s="73">
        <v>5.6</v>
      </c>
      <c r="AG187" s="73" t="s">
        <v>425</v>
      </c>
      <c r="AH187" s="90">
        <v>-4</v>
      </c>
      <c r="AI187" s="90">
        <v>-26</v>
      </c>
      <c r="AJ187" s="63">
        <v>-0.5</v>
      </c>
      <c r="AK187" s="63">
        <v>-25.9</v>
      </c>
      <c r="AL187" s="74">
        <v>5320</v>
      </c>
      <c r="AM187" s="70">
        <v>5351</v>
      </c>
      <c r="AN187" s="57">
        <v>5354</v>
      </c>
      <c r="AO187" s="57"/>
      <c r="AP187" s="68">
        <v>1435</v>
      </c>
      <c r="AQ187" s="116">
        <v>20.4</v>
      </c>
      <c r="AR187" s="122">
        <v>2000</v>
      </c>
      <c r="AS187" s="81" t="s">
        <v>103</v>
      </c>
      <c r="AT187" s="75">
        <v>-14.5</v>
      </c>
      <c r="AU187" s="56">
        <v>1979</v>
      </c>
      <c r="AV187" s="56" t="s">
        <v>53</v>
      </c>
      <c r="AW187" s="27" t="s">
        <v>484</v>
      </c>
      <c r="AX187" s="76" t="s">
        <v>485</v>
      </c>
      <c r="AY187" s="56"/>
    </row>
    <row r="188" spans="1:51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5">
        <f t="shared" si="10"/>
        <v>5.575</v>
      </c>
      <c r="M188" s="63">
        <v>4.9</v>
      </c>
      <c r="N188" s="73"/>
      <c r="O188" s="117"/>
      <c r="P188" s="82">
        <v>15.4</v>
      </c>
      <c r="Q188" s="63">
        <v>9.3</v>
      </c>
      <c r="R188" s="70">
        <v>1939</v>
      </c>
      <c r="S188" s="63">
        <v>-2.7</v>
      </c>
      <c r="T188" s="70">
        <v>1982</v>
      </c>
      <c r="U188" s="63">
        <v>16.6</v>
      </c>
      <c r="V188" s="70">
        <v>1928</v>
      </c>
      <c r="W188" s="63">
        <v>-6</v>
      </c>
      <c r="X188" s="70">
        <v>1965</v>
      </c>
      <c r="Y188" s="65">
        <v>3.8</v>
      </c>
      <c r="Z188" s="64">
        <v>13.7</v>
      </c>
      <c r="AA188" s="76" t="s">
        <v>105</v>
      </c>
      <c r="AB188" s="38">
        <v>-8.9</v>
      </c>
      <c r="AC188" s="56" t="s">
        <v>134</v>
      </c>
      <c r="AD188" s="78">
        <v>-13.1</v>
      </c>
      <c r="AE188" s="76" t="s">
        <v>404</v>
      </c>
      <c r="AF188" s="73">
        <v>7.6</v>
      </c>
      <c r="AG188" s="73" t="s">
        <v>439</v>
      </c>
      <c r="AH188" s="63">
        <v>-3.7</v>
      </c>
      <c r="AI188" s="63">
        <v>-25.3</v>
      </c>
      <c r="AJ188" s="63">
        <v>-5.9</v>
      </c>
      <c r="AK188" s="63">
        <v>-26.5</v>
      </c>
      <c r="AL188" s="74">
        <v>5344</v>
      </c>
      <c r="AM188" s="70">
        <v>5325</v>
      </c>
      <c r="AN188" s="57">
        <v>5423</v>
      </c>
      <c r="AO188" s="83">
        <v>1031</v>
      </c>
      <c r="AP188" s="120">
        <v>788</v>
      </c>
      <c r="AQ188" s="135">
        <v>21.7</v>
      </c>
      <c r="AR188" s="136">
        <v>2010</v>
      </c>
      <c r="AS188" s="81" t="s">
        <v>66</v>
      </c>
      <c r="AT188" s="87">
        <v>-17.1</v>
      </c>
      <c r="AU188" s="56">
        <v>1968</v>
      </c>
      <c r="AV188" s="56" t="s">
        <v>53</v>
      </c>
      <c r="AW188" s="27" t="s">
        <v>484</v>
      </c>
      <c r="AX188" s="76" t="s">
        <v>485</v>
      </c>
      <c r="AY188" s="56"/>
    </row>
    <row r="189" spans="1:51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5">
        <f t="shared" si="10"/>
        <v>3.8624999999999994</v>
      </c>
      <c r="M189" s="63">
        <v>5</v>
      </c>
      <c r="N189" s="73"/>
      <c r="O189" s="117"/>
      <c r="P189" s="82">
        <v>14</v>
      </c>
      <c r="Q189" s="63">
        <v>9.7</v>
      </c>
      <c r="R189" s="70">
        <v>1999</v>
      </c>
      <c r="S189" s="63">
        <v>-3</v>
      </c>
      <c r="T189" s="70">
        <v>1949</v>
      </c>
      <c r="U189" s="63">
        <v>15.5</v>
      </c>
      <c r="V189" s="70">
        <v>1935</v>
      </c>
      <c r="W189" s="78">
        <v>-7.7</v>
      </c>
      <c r="X189" s="70">
        <v>1982</v>
      </c>
      <c r="Y189" s="65">
        <v>1.9</v>
      </c>
      <c r="Z189" s="64">
        <v>8.6</v>
      </c>
      <c r="AA189" s="56" t="s">
        <v>93</v>
      </c>
      <c r="AB189" s="38">
        <v>-5.9</v>
      </c>
      <c r="AC189" s="56" t="s">
        <v>53</v>
      </c>
      <c r="AD189" s="78">
        <v>-9.9</v>
      </c>
      <c r="AE189" s="76" t="s">
        <v>408</v>
      </c>
      <c r="AF189" s="73">
        <v>2.1</v>
      </c>
      <c r="AG189" s="73" t="s">
        <v>479</v>
      </c>
      <c r="AH189" s="63">
        <v>-4.1</v>
      </c>
      <c r="AI189" s="63">
        <v>-28.12</v>
      </c>
      <c r="AJ189" s="63">
        <v>-5.7</v>
      </c>
      <c r="AK189" s="63">
        <v>-30.1</v>
      </c>
      <c r="AL189" s="74">
        <v>5304</v>
      </c>
      <c r="AM189" s="70">
        <v>5236</v>
      </c>
      <c r="AN189" s="57">
        <v>5149</v>
      </c>
      <c r="AO189" s="57">
        <v>890</v>
      </c>
      <c r="AP189" s="68">
        <v>381</v>
      </c>
      <c r="AQ189" s="80">
        <v>21.7</v>
      </c>
      <c r="AR189" s="81">
        <v>2010</v>
      </c>
      <c r="AS189" s="81" t="s">
        <v>66</v>
      </c>
      <c r="AT189" s="75">
        <v>-16</v>
      </c>
      <c r="AU189" s="56">
        <v>1982</v>
      </c>
      <c r="AV189" s="56" t="s">
        <v>50</v>
      </c>
      <c r="AW189" s="27">
        <v>2</v>
      </c>
      <c r="AX189" s="63" t="s">
        <v>107</v>
      </c>
      <c r="AY189" s="56"/>
    </row>
    <row r="190" spans="1:51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5">
        <f t="shared" si="10"/>
        <v>2.9125</v>
      </c>
      <c r="M190" s="63">
        <v>5.1</v>
      </c>
      <c r="N190" s="73"/>
      <c r="O190" s="117"/>
      <c r="P190" s="82">
        <v>13</v>
      </c>
      <c r="Q190" s="63">
        <v>11.3</v>
      </c>
      <c r="R190" s="70">
        <v>1952</v>
      </c>
      <c r="S190" s="63">
        <v>-1.9</v>
      </c>
      <c r="T190" s="70">
        <v>1943</v>
      </c>
      <c r="U190" s="63">
        <v>13.8</v>
      </c>
      <c r="V190" s="70">
        <v>1918</v>
      </c>
      <c r="W190" s="63">
        <v>-5.2</v>
      </c>
      <c r="X190" s="70">
        <v>1897</v>
      </c>
      <c r="Y190" s="65">
        <v>1.1</v>
      </c>
      <c r="Z190" s="64">
        <v>9</v>
      </c>
      <c r="AA190" s="56" t="s">
        <v>190</v>
      </c>
      <c r="AB190" s="38">
        <v>-9.6</v>
      </c>
      <c r="AC190" s="56" t="s">
        <v>428</v>
      </c>
      <c r="AD190" s="78">
        <v>-13.2</v>
      </c>
      <c r="AE190" s="76" t="s">
        <v>408</v>
      </c>
      <c r="AF190" s="73">
        <v>3.6</v>
      </c>
      <c r="AG190" s="73" t="s">
        <v>479</v>
      </c>
      <c r="AH190" s="66"/>
      <c r="AI190" s="66"/>
      <c r="AJ190" s="66">
        <v>-7.3</v>
      </c>
      <c r="AK190" s="66">
        <v>-31.9</v>
      </c>
      <c r="AL190" s="74"/>
      <c r="AM190" s="70">
        <v>5224</v>
      </c>
      <c r="AN190" s="57">
        <v>5163</v>
      </c>
      <c r="AO190" s="57"/>
      <c r="AP190" s="68">
        <v>401</v>
      </c>
      <c r="AQ190" s="80">
        <v>20</v>
      </c>
      <c r="AR190" s="81">
        <v>2001</v>
      </c>
      <c r="AS190" s="81" t="s">
        <v>129</v>
      </c>
      <c r="AT190" s="75">
        <v>-15.9</v>
      </c>
      <c r="AU190" s="56">
        <v>1968</v>
      </c>
      <c r="AV190" s="56" t="s">
        <v>53</v>
      </c>
      <c r="AW190" s="27">
        <v>2</v>
      </c>
      <c r="AX190" s="63" t="s">
        <v>56</v>
      </c>
      <c r="AY190" s="56"/>
    </row>
    <row r="191" spans="1:51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1.6</v>
      </c>
      <c r="K191" s="64">
        <v>7</v>
      </c>
      <c r="L191" s="65">
        <f t="shared" si="10"/>
        <v>3.6125</v>
      </c>
      <c r="M191" s="63">
        <v>5.2</v>
      </c>
      <c r="N191" s="73">
        <v>0.1</v>
      </c>
      <c r="O191" s="110"/>
      <c r="P191" s="82">
        <v>13.4</v>
      </c>
      <c r="Q191" s="63">
        <v>11</v>
      </c>
      <c r="R191" s="70">
        <v>2006</v>
      </c>
      <c r="S191" s="63">
        <v>-3.5</v>
      </c>
      <c r="T191" s="70">
        <v>1943</v>
      </c>
      <c r="U191" s="63">
        <v>18</v>
      </c>
      <c r="V191" s="70">
        <v>2005</v>
      </c>
      <c r="W191" s="63">
        <v>-5.8</v>
      </c>
      <c r="X191" s="70">
        <v>1979</v>
      </c>
      <c r="Y191" s="65">
        <v>1</v>
      </c>
      <c r="Z191" s="64">
        <v>8.4</v>
      </c>
      <c r="AA191" s="56" t="s">
        <v>487</v>
      </c>
      <c r="AB191" s="38">
        <v>-9.1</v>
      </c>
      <c r="AC191" s="56" t="s">
        <v>473</v>
      </c>
      <c r="AD191" s="78">
        <v>-13.7</v>
      </c>
      <c r="AE191" s="76" t="s">
        <v>408</v>
      </c>
      <c r="AF191" s="73">
        <v>3.4</v>
      </c>
      <c r="AG191" s="73" t="s">
        <v>426</v>
      </c>
      <c r="AH191" s="63">
        <v>-7.1</v>
      </c>
      <c r="AI191" s="63">
        <v>-32.7</v>
      </c>
      <c r="AJ191" s="63">
        <v>-8.7</v>
      </c>
      <c r="AK191" s="63">
        <v>-31.7</v>
      </c>
      <c r="AL191" s="74">
        <v>5218</v>
      </c>
      <c r="AM191" s="70">
        <v>5220</v>
      </c>
      <c r="AN191" s="57">
        <v>5149</v>
      </c>
      <c r="AO191" s="57">
        <v>354</v>
      </c>
      <c r="AP191" s="68">
        <v>293</v>
      </c>
      <c r="AQ191" s="131">
        <v>20.2</v>
      </c>
      <c r="AR191" s="124">
        <v>1937</v>
      </c>
      <c r="AS191" s="56" t="s">
        <v>74</v>
      </c>
      <c r="AT191" s="75">
        <v>-13</v>
      </c>
      <c r="AU191" s="56">
        <v>1979</v>
      </c>
      <c r="AV191" s="56" t="s">
        <v>53</v>
      </c>
      <c r="AW191" s="27">
        <v>3</v>
      </c>
      <c r="AX191" s="63" t="s">
        <v>56</v>
      </c>
      <c r="AY191" s="56"/>
    </row>
    <row r="192" spans="1:51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5">
        <f t="shared" si="10"/>
        <v>2.6625</v>
      </c>
      <c r="M192" s="63">
        <v>5.4</v>
      </c>
      <c r="N192" s="73"/>
      <c r="O192" s="117"/>
      <c r="P192" s="82">
        <v>13.7</v>
      </c>
      <c r="Q192" s="63">
        <v>10.7</v>
      </c>
      <c r="R192" s="70">
        <v>2011</v>
      </c>
      <c r="S192" s="38">
        <v>-4.8</v>
      </c>
      <c r="T192" s="70">
        <v>1943</v>
      </c>
      <c r="U192" s="63">
        <v>18.3</v>
      </c>
      <c r="V192" s="56">
        <v>1909</v>
      </c>
      <c r="W192" s="63">
        <v>-7.2</v>
      </c>
      <c r="X192" s="70">
        <v>1943</v>
      </c>
      <c r="Y192" s="65">
        <v>1.7</v>
      </c>
      <c r="Z192" s="64">
        <v>9</v>
      </c>
      <c r="AA192" s="56" t="s">
        <v>190</v>
      </c>
      <c r="AB192" s="38">
        <v>-9.6</v>
      </c>
      <c r="AC192" s="56" t="s">
        <v>53</v>
      </c>
      <c r="AD192" s="78">
        <v>-12.5</v>
      </c>
      <c r="AE192" s="76" t="s">
        <v>401</v>
      </c>
      <c r="AF192" s="73">
        <v>3.2</v>
      </c>
      <c r="AG192" s="73" t="s">
        <v>127</v>
      </c>
      <c r="AH192" s="66">
        <v>-9.7</v>
      </c>
      <c r="AI192" s="66">
        <v>-31.5</v>
      </c>
      <c r="AJ192" s="66">
        <v>-9.1</v>
      </c>
      <c r="AK192" s="66">
        <v>-32.2</v>
      </c>
      <c r="AL192" s="79">
        <v>5215</v>
      </c>
      <c r="AM192" s="79">
        <v>5213</v>
      </c>
      <c r="AN192" s="57">
        <v>5173</v>
      </c>
      <c r="AO192" s="83">
        <v>367</v>
      </c>
      <c r="AP192" s="120">
        <v>287</v>
      </c>
      <c r="AQ192" s="131">
        <v>22.4</v>
      </c>
      <c r="AR192" s="124">
        <v>2006</v>
      </c>
      <c r="AS192" s="56" t="s">
        <v>180</v>
      </c>
      <c r="AT192" s="75">
        <v>-15.3</v>
      </c>
      <c r="AU192" s="56">
        <v>1943</v>
      </c>
      <c r="AV192" s="56" t="s">
        <v>58</v>
      </c>
      <c r="AW192" s="27" t="s">
        <v>484</v>
      </c>
      <c r="AX192" s="63" t="s">
        <v>488</v>
      </c>
      <c r="AY192" s="56"/>
    </row>
    <row r="193" spans="1:51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5">
        <f t="shared" si="10"/>
        <v>3.4875</v>
      </c>
      <c r="M193" s="63">
        <v>5.5</v>
      </c>
      <c r="N193" s="73">
        <v>0.1</v>
      </c>
      <c r="O193" s="117"/>
      <c r="P193" s="82">
        <v>15.8</v>
      </c>
      <c r="Q193" s="63">
        <v>12.3</v>
      </c>
      <c r="R193" s="70">
        <v>2006</v>
      </c>
      <c r="S193" s="63">
        <v>-2.6</v>
      </c>
      <c r="T193" s="70">
        <v>1943</v>
      </c>
      <c r="U193" s="63">
        <v>18.5</v>
      </c>
      <c r="V193" s="70">
        <v>2006</v>
      </c>
      <c r="W193" s="38">
        <v>-8.2</v>
      </c>
      <c r="X193" s="70">
        <v>1892</v>
      </c>
      <c r="Y193" s="65">
        <v>2.8</v>
      </c>
      <c r="Z193" s="64">
        <v>10.3</v>
      </c>
      <c r="AA193" s="56" t="s">
        <v>105</v>
      </c>
      <c r="AB193" s="38">
        <v>-10.1</v>
      </c>
      <c r="AC193" s="56" t="s">
        <v>93</v>
      </c>
      <c r="AD193" s="78">
        <v>-12.6</v>
      </c>
      <c r="AE193" s="76" t="s">
        <v>408</v>
      </c>
      <c r="AF193" s="73">
        <v>5.2</v>
      </c>
      <c r="AG193" s="73" t="s">
        <v>433</v>
      </c>
      <c r="AH193" s="63"/>
      <c r="AI193" s="63"/>
      <c r="AJ193" s="63">
        <v>-8.9</v>
      </c>
      <c r="AK193" s="63">
        <v>-30.12</v>
      </c>
      <c r="AL193" s="57"/>
      <c r="AM193" s="56">
        <v>5229</v>
      </c>
      <c r="AN193" s="57">
        <v>5189</v>
      </c>
      <c r="AO193" s="83"/>
      <c r="AP193" s="120">
        <v>461</v>
      </c>
      <c r="AQ193" s="131">
        <v>22</v>
      </c>
      <c r="AR193" s="124">
        <v>2006</v>
      </c>
      <c r="AS193" s="56" t="s">
        <v>131</v>
      </c>
      <c r="AT193" s="75">
        <v>-14.1</v>
      </c>
      <c r="AU193" s="56">
        <v>1981</v>
      </c>
      <c r="AV193" s="56" t="s">
        <v>53</v>
      </c>
      <c r="AW193" s="130">
        <v>5</v>
      </c>
      <c r="AX193" s="63" t="s">
        <v>433</v>
      </c>
      <c r="AY193" s="56"/>
    </row>
    <row r="194" spans="1:51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5">
        <f t="shared" si="10"/>
        <v>4.6625000000000005</v>
      </c>
      <c r="M194" s="63">
        <v>5.6</v>
      </c>
      <c r="N194" s="73">
        <v>0</v>
      </c>
      <c r="O194" s="117"/>
      <c r="P194" s="82">
        <v>7.3</v>
      </c>
      <c r="Q194" s="63">
        <v>11.8</v>
      </c>
      <c r="R194" s="70">
        <v>2011</v>
      </c>
      <c r="S194" s="63">
        <v>-3</v>
      </c>
      <c r="T194" s="70">
        <v>1943</v>
      </c>
      <c r="U194" s="63">
        <v>14.9</v>
      </c>
      <c r="V194" s="70">
        <v>1939</v>
      </c>
      <c r="W194" s="63">
        <v>-5.3</v>
      </c>
      <c r="X194" s="70">
        <v>1883</v>
      </c>
      <c r="Y194" s="65">
        <v>5</v>
      </c>
      <c r="Z194" s="64">
        <v>12</v>
      </c>
      <c r="AA194" s="56" t="s">
        <v>396</v>
      </c>
      <c r="AB194" s="38">
        <v>-9.3</v>
      </c>
      <c r="AC194" s="56" t="s">
        <v>93</v>
      </c>
      <c r="AD194" s="78">
        <v>-8.9</v>
      </c>
      <c r="AE194" s="76" t="s">
        <v>399</v>
      </c>
      <c r="AF194" s="73">
        <v>3.6</v>
      </c>
      <c r="AG194" s="73" t="s">
        <v>489</v>
      </c>
      <c r="AH194" s="66">
        <v>-7.1</v>
      </c>
      <c r="AI194" s="66">
        <v>-30.3</v>
      </c>
      <c r="AJ194" s="63">
        <v>-6.9</v>
      </c>
      <c r="AK194" s="63">
        <v>-30.5</v>
      </c>
      <c r="AL194" s="74">
        <v>5259</v>
      </c>
      <c r="AM194" s="70">
        <v>5272</v>
      </c>
      <c r="AN194" s="74">
        <v>5241</v>
      </c>
      <c r="AO194" s="83">
        <v>495</v>
      </c>
      <c r="AP194" s="120">
        <v>623</v>
      </c>
      <c r="AQ194" s="131">
        <v>21.1</v>
      </c>
      <c r="AR194" s="124">
        <v>1941</v>
      </c>
      <c r="AS194" s="56" t="s">
        <v>65</v>
      </c>
      <c r="AT194" s="75">
        <v>-13.8</v>
      </c>
      <c r="AU194" s="56">
        <v>1992</v>
      </c>
      <c r="AV194" s="56" t="s">
        <v>53</v>
      </c>
      <c r="AW194" s="27" t="s">
        <v>484</v>
      </c>
      <c r="AX194" s="76" t="s">
        <v>488</v>
      </c>
      <c r="AY194" s="56"/>
    </row>
    <row r="195" spans="1:51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5">
        <f t="shared" si="10"/>
        <v>6.2250000000000005</v>
      </c>
      <c r="M195" s="63">
        <v>5.7</v>
      </c>
      <c r="N195" s="73"/>
      <c r="O195" s="117"/>
      <c r="P195" s="82">
        <v>0.7</v>
      </c>
      <c r="Q195" s="63">
        <v>11</v>
      </c>
      <c r="R195" s="70">
        <v>1970</v>
      </c>
      <c r="S195" s="63">
        <v>0.5</v>
      </c>
      <c r="T195" s="70">
        <v>1968</v>
      </c>
      <c r="U195" s="63">
        <v>15.1</v>
      </c>
      <c r="V195" s="268">
        <v>1970</v>
      </c>
      <c r="W195" s="63">
        <v>-5.4</v>
      </c>
      <c r="X195" s="70">
        <v>1883</v>
      </c>
      <c r="Y195" s="65">
        <v>6.6</v>
      </c>
      <c r="Z195" s="64">
        <v>13</v>
      </c>
      <c r="AA195" s="56" t="s">
        <v>453</v>
      </c>
      <c r="AB195" s="38">
        <v>-3.4</v>
      </c>
      <c r="AC195" s="56" t="s">
        <v>93</v>
      </c>
      <c r="AD195" s="78">
        <v>-3.8</v>
      </c>
      <c r="AE195" s="76" t="s">
        <v>408</v>
      </c>
      <c r="AF195" s="73">
        <v>9.9</v>
      </c>
      <c r="AG195" s="73" t="s">
        <v>106</v>
      </c>
      <c r="AH195" s="63">
        <v>-6.3</v>
      </c>
      <c r="AI195" s="63">
        <v>-27.7</v>
      </c>
      <c r="AJ195" s="90">
        <v>-6</v>
      </c>
      <c r="AK195" s="90">
        <v>-32</v>
      </c>
      <c r="AL195" s="83">
        <v>5307</v>
      </c>
      <c r="AM195" s="70"/>
      <c r="AN195" s="74">
        <v>5309</v>
      </c>
      <c r="AO195" s="83">
        <v>635</v>
      </c>
      <c r="AP195" s="259">
        <v>650</v>
      </c>
      <c r="AQ195" s="131">
        <v>24.4</v>
      </c>
      <c r="AR195" s="124">
        <v>1941</v>
      </c>
      <c r="AS195" s="56" t="s">
        <v>103</v>
      </c>
      <c r="AT195" s="75">
        <v>-13.7</v>
      </c>
      <c r="AU195" s="56">
        <v>1975</v>
      </c>
      <c r="AV195" s="56" t="s">
        <v>53</v>
      </c>
      <c r="AW195" s="27" t="s">
        <v>484</v>
      </c>
      <c r="AX195" s="76" t="s">
        <v>488</v>
      </c>
      <c r="AY195" s="56"/>
    </row>
    <row r="196" spans="1:51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5">
        <f t="shared" si="10"/>
        <v>6.5125</v>
      </c>
      <c r="M196" s="63">
        <v>5.9</v>
      </c>
      <c r="N196" s="73">
        <v>4.8</v>
      </c>
      <c r="O196" s="117"/>
      <c r="P196" s="82">
        <v>0.1</v>
      </c>
      <c r="Q196" s="63">
        <v>13.3</v>
      </c>
      <c r="R196" s="70">
        <v>1960</v>
      </c>
      <c r="S196" s="63">
        <v>-0.7</v>
      </c>
      <c r="T196" s="70">
        <v>1944</v>
      </c>
      <c r="U196" s="63">
        <v>17.6</v>
      </c>
      <c r="V196" s="70">
        <v>1960</v>
      </c>
      <c r="W196" s="63">
        <v>-2.9</v>
      </c>
      <c r="X196" s="70">
        <v>1926</v>
      </c>
      <c r="Y196" s="65">
        <v>6.6</v>
      </c>
      <c r="Z196" s="64">
        <v>13.7</v>
      </c>
      <c r="AA196" s="56" t="s">
        <v>103</v>
      </c>
      <c r="AB196" s="38">
        <v>-0.7</v>
      </c>
      <c r="AC196" s="56" t="s">
        <v>412</v>
      </c>
      <c r="AD196" s="78">
        <v>-1.7</v>
      </c>
      <c r="AE196" s="76" t="s">
        <v>405</v>
      </c>
      <c r="AF196" s="73">
        <v>20.5</v>
      </c>
      <c r="AG196" s="73" t="s">
        <v>94</v>
      </c>
      <c r="AH196" s="63">
        <v>-4.9</v>
      </c>
      <c r="AI196" s="63">
        <v>-24.9</v>
      </c>
      <c r="AJ196" s="63">
        <v>-2.9</v>
      </c>
      <c r="AK196" s="63">
        <v>-29.9</v>
      </c>
      <c r="AL196" s="74">
        <v>5305</v>
      </c>
      <c r="AM196" s="70">
        <v>5320</v>
      </c>
      <c r="AN196" s="74"/>
      <c r="AO196" s="83">
        <v>683</v>
      </c>
      <c r="AP196" s="120">
        <v>911</v>
      </c>
      <c r="AQ196" s="75">
        <v>23.2</v>
      </c>
      <c r="AR196" s="88">
        <v>2000</v>
      </c>
      <c r="AS196" s="56" t="s">
        <v>103</v>
      </c>
      <c r="AT196" s="75">
        <v>-12.7</v>
      </c>
      <c r="AU196" s="56">
        <v>1975</v>
      </c>
      <c r="AV196" s="56" t="s">
        <v>56</v>
      </c>
      <c r="AW196" s="27" t="s">
        <v>484</v>
      </c>
      <c r="AX196" s="76" t="s">
        <v>488</v>
      </c>
      <c r="AY196" s="56"/>
    </row>
    <row r="197" spans="1:51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3.1</v>
      </c>
      <c r="K197" s="85">
        <v>6</v>
      </c>
      <c r="L197" s="65">
        <f t="shared" si="10"/>
        <v>3.6125000000000003</v>
      </c>
      <c r="M197" s="63">
        <v>6</v>
      </c>
      <c r="N197" s="73">
        <v>5.5</v>
      </c>
      <c r="O197" s="117"/>
      <c r="P197" s="82">
        <v>7.8</v>
      </c>
      <c r="Q197" s="63">
        <v>14.5</v>
      </c>
      <c r="R197" s="70">
        <v>1960</v>
      </c>
      <c r="S197" s="63">
        <v>0.6</v>
      </c>
      <c r="T197" s="70">
        <v>1955</v>
      </c>
      <c r="U197" s="63">
        <v>19.5</v>
      </c>
      <c r="V197" s="70">
        <v>1960</v>
      </c>
      <c r="W197" s="63">
        <v>-3.4</v>
      </c>
      <c r="X197" s="70">
        <v>1926</v>
      </c>
      <c r="Y197" s="65">
        <v>2.1</v>
      </c>
      <c r="Z197" s="64">
        <v>11.7</v>
      </c>
      <c r="AA197" s="56" t="s">
        <v>490</v>
      </c>
      <c r="AB197" s="38">
        <v>-6.8</v>
      </c>
      <c r="AC197" s="56" t="s">
        <v>53</v>
      </c>
      <c r="AD197" s="78">
        <v>-8</v>
      </c>
      <c r="AE197" s="76" t="s">
        <v>399</v>
      </c>
      <c r="AF197" s="73">
        <v>18.8</v>
      </c>
      <c r="AG197" s="73" t="s">
        <v>400</v>
      </c>
      <c r="AH197" s="63">
        <v>-3.9</v>
      </c>
      <c r="AI197" s="63">
        <v>-27.3</v>
      </c>
      <c r="AJ197" s="63">
        <v>-2.3</v>
      </c>
      <c r="AK197" s="63">
        <v>-32.3</v>
      </c>
      <c r="AL197" s="57">
        <v>5306</v>
      </c>
      <c r="AM197" s="56">
        <v>5276</v>
      </c>
      <c r="AN197" s="74">
        <v>5286</v>
      </c>
      <c r="AO197" s="83">
        <v>776</v>
      </c>
      <c r="AP197" s="120">
        <v>545</v>
      </c>
      <c r="AQ197" s="75">
        <v>21.2</v>
      </c>
      <c r="AR197" s="88">
        <v>1889</v>
      </c>
      <c r="AS197" s="56" t="s">
        <v>186</v>
      </c>
      <c r="AT197" s="75">
        <v>-10.8</v>
      </c>
      <c r="AU197" s="124">
        <v>1977</v>
      </c>
      <c r="AV197" s="56" t="s">
        <v>48</v>
      </c>
      <c r="AW197" s="27">
        <v>10</v>
      </c>
      <c r="AX197" s="76" t="s">
        <v>277</v>
      </c>
      <c r="AY197" s="56"/>
    </row>
    <row r="198" spans="1:51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64">
        <v>2.9</v>
      </c>
      <c r="L198" s="65">
        <f t="shared" si="10"/>
        <v>0.29999999999999993</v>
      </c>
      <c r="M198" s="63">
        <v>6.1</v>
      </c>
      <c r="N198" s="73">
        <v>0</v>
      </c>
      <c r="O198" s="110"/>
      <c r="P198" s="82">
        <v>7.9</v>
      </c>
      <c r="Q198" s="64">
        <v>14.9</v>
      </c>
      <c r="R198" s="70">
        <v>1960</v>
      </c>
      <c r="S198" s="63">
        <v>-1.3</v>
      </c>
      <c r="T198" s="70">
        <v>1955</v>
      </c>
      <c r="U198" s="64">
        <v>20.6</v>
      </c>
      <c r="V198" s="70">
        <v>1960</v>
      </c>
      <c r="W198" s="63">
        <v>-2.9</v>
      </c>
      <c r="X198" s="70">
        <v>1898</v>
      </c>
      <c r="Y198" s="65">
        <v>-0.2</v>
      </c>
      <c r="Z198" s="64">
        <v>8.4</v>
      </c>
      <c r="AA198" s="56" t="s">
        <v>490</v>
      </c>
      <c r="AB198" s="38">
        <v>-7.7</v>
      </c>
      <c r="AC198" s="56" t="s">
        <v>53</v>
      </c>
      <c r="AD198" s="78">
        <v>-8.6</v>
      </c>
      <c r="AE198" s="76" t="s">
        <v>452</v>
      </c>
      <c r="AF198" s="73">
        <v>44</v>
      </c>
      <c r="AG198" s="73" t="s">
        <v>49</v>
      </c>
      <c r="AH198" s="63">
        <v>-12.1</v>
      </c>
      <c r="AI198" s="63">
        <v>-33.7</v>
      </c>
      <c r="AJ198" s="90">
        <v>-12</v>
      </c>
      <c r="AK198" s="90">
        <v>-36</v>
      </c>
      <c r="AL198" s="74">
        <v>5173</v>
      </c>
      <c r="AM198" s="126">
        <v>5140</v>
      </c>
      <c r="AN198" s="74">
        <v>5193</v>
      </c>
      <c r="AO198" s="83">
        <v>0</v>
      </c>
      <c r="AP198" s="120">
        <v>0</v>
      </c>
      <c r="AQ198" s="75">
        <v>20.6</v>
      </c>
      <c r="AR198" s="56">
        <v>1960</v>
      </c>
      <c r="AS198" s="56" t="s">
        <v>169</v>
      </c>
      <c r="AT198" s="75">
        <v>-11.9</v>
      </c>
      <c r="AU198" s="124">
        <v>1968</v>
      </c>
      <c r="AV198" s="56" t="s">
        <v>53</v>
      </c>
      <c r="AW198" s="27">
        <v>25</v>
      </c>
      <c r="AX198" s="76" t="s">
        <v>107</v>
      </c>
      <c r="AY198" s="56"/>
    </row>
    <row r="199" spans="1:51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5">
        <f t="shared" si="10"/>
        <v>1.6875</v>
      </c>
      <c r="M199" s="63">
        <v>6.3</v>
      </c>
      <c r="N199" s="73">
        <v>0</v>
      </c>
      <c r="O199" s="110"/>
      <c r="P199" s="82">
        <v>14.8</v>
      </c>
      <c r="Q199" s="63">
        <v>14.8</v>
      </c>
      <c r="R199" s="70">
        <v>1988</v>
      </c>
      <c r="S199" s="63">
        <v>-0.2</v>
      </c>
      <c r="T199" s="70">
        <v>1955</v>
      </c>
      <c r="U199" s="63">
        <v>18.8</v>
      </c>
      <c r="V199" s="70">
        <v>1988</v>
      </c>
      <c r="W199" s="63">
        <v>-3.2</v>
      </c>
      <c r="X199" s="70">
        <v>1885</v>
      </c>
      <c r="Y199" s="65">
        <v>1.1</v>
      </c>
      <c r="Z199" s="64">
        <v>8.4</v>
      </c>
      <c r="AA199" s="56" t="s">
        <v>439</v>
      </c>
      <c r="AB199" s="38">
        <v>-9.7</v>
      </c>
      <c r="AC199" s="56" t="s">
        <v>54</v>
      </c>
      <c r="AD199" s="78">
        <v>-11.6</v>
      </c>
      <c r="AE199" s="76" t="s">
        <v>399</v>
      </c>
      <c r="AF199" s="73">
        <v>12.1</v>
      </c>
      <c r="AG199" s="269" t="s">
        <v>123</v>
      </c>
      <c r="AH199" s="63">
        <v>-12.7</v>
      </c>
      <c r="AI199" s="63">
        <v>-34.5</v>
      </c>
      <c r="AJ199" s="63">
        <v>-11.7</v>
      </c>
      <c r="AK199" s="63">
        <v>-28.5</v>
      </c>
      <c r="AL199" s="74">
        <v>5153</v>
      </c>
      <c r="AM199" s="70">
        <v>5159</v>
      </c>
      <c r="AN199" s="74">
        <v>5149</v>
      </c>
      <c r="AO199" s="83">
        <v>0</v>
      </c>
      <c r="AP199" s="120">
        <v>176</v>
      </c>
      <c r="AQ199" s="75">
        <v>21.5</v>
      </c>
      <c r="AR199" s="56">
        <v>1988</v>
      </c>
      <c r="AS199" s="56" t="s">
        <v>133</v>
      </c>
      <c r="AT199" s="87">
        <v>-11.2</v>
      </c>
      <c r="AU199" s="124">
        <v>1992</v>
      </c>
      <c r="AV199" s="56" t="s">
        <v>53</v>
      </c>
      <c r="AW199" s="27">
        <v>35</v>
      </c>
      <c r="AX199" s="76" t="s">
        <v>107</v>
      </c>
      <c r="AY199" s="56"/>
    </row>
    <row r="200" spans="1:51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5">
        <f t="shared" si="10"/>
        <v>2.6875</v>
      </c>
      <c r="M200" s="63">
        <v>6.4</v>
      </c>
      <c r="N200" s="73"/>
      <c r="O200" s="117"/>
      <c r="P200" s="82">
        <v>16.6</v>
      </c>
      <c r="Q200" s="63">
        <v>11.7</v>
      </c>
      <c r="R200" s="70">
        <v>2009</v>
      </c>
      <c r="S200" s="63">
        <v>1.8</v>
      </c>
      <c r="T200" s="70">
        <v>1979</v>
      </c>
      <c r="U200" s="63">
        <v>17</v>
      </c>
      <c r="V200" s="70">
        <v>2009</v>
      </c>
      <c r="W200" s="63">
        <v>-3.7</v>
      </c>
      <c r="X200" s="70">
        <v>1955</v>
      </c>
      <c r="Y200" s="65">
        <v>1.6</v>
      </c>
      <c r="Z200" s="64">
        <v>9.2</v>
      </c>
      <c r="AA200" s="56" t="s">
        <v>93</v>
      </c>
      <c r="AB200" s="38">
        <v>-9.2</v>
      </c>
      <c r="AC200" s="56" t="s">
        <v>93</v>
      </c>
      <c r="AD200" s="78">
        <v>-16.1</v>
      </c>
      <c r="AE200" s="76" t="s">
        <v>404</v>
      </c>
      <c r="AF200" s="73">
        <v>2.4</v>
      </c>
      <c r="AG200" s="73" t="s">
        <v>479</v>
      </c>
      <c r="AH200" s="63">
        <v>-10.7</v>
      </c>
      <c r="AI200" s="63">
        <v>-29.1</v>
      </c>
      <c r="AJ200" s="63">
        <v>-9.5</v>
      </c>
      <c r="AK200" s="63">
        <v>-28.9</v>
      </c>
      <c r="AL200" s="57">
        <v>5202</v>
      </c>
      <c r="AM200" s="56">
        <v>5219</v>
      </c>
      <c r="AN200" s="74"/>
      <c r="AO200" s="83">
        <v>0</v>
      </c>
      <c r="AP200" s="120">
        <v>231</v>
      </c>
      <c r="AQ200" s="75">
        <v>22</v>
      </c>
      <c r="AR200" s="56">
        <v>1991</v>
      </c>
      <c r="AS200" s="56" t="s">
        <v>157</v>
      </c>
      <c r="AT200" s="75">
        <v>-16.6</v>
      </c>
      <c r="AU200" s="124">
        <v>1955</v>
      </c>
      <c r="AV200" s="56" t="s">
        <v>156</v>
      </c>
      <c r="AW200" s="27">
        <v>35</v>
      </c>
      <c r="AX200" s="76" t="s">
        <v>107</v>
      </c>
      <c r="AY200" s="56"/>
    </row>
    <row r="201" spans="1:51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5">
        <f t="shared" si="10"/>
        <v>4.1000000000000005</v>
      </c>
      <c r="M201" s="63">
        <v>6.5</v>
      </c>
      <c r="N201" s="73"/>
      <c r="O201" s="117"/>
      <c r="P201" s="82">
        <v>15.8</v>
      </c>
      <c r="Q201" s="63">
        <v>13.1</v>
      </c>
      <c r="R201" s="70">
        <v>2009</v>
      </c>
      <c r="S201" s="63">
        <v>0.1</v>
      </c>
      <c r="T201" s="70">
        <v>1979</v>
      </c>
      <c r="U201" s="63">
        <v>18.3</v>
      </c>
      <c r="V201" s="70">
        <v>2009</v>
      </c>
      <c r="W201" s="63">
        <v>-3.1</v>
      </c>
      <c r="X201" s="70">
        <v>1955</v>
      </c>
      <c r="Y201" s="65">
        <v>2.9</v>
      </c>
      <c r="Z201" s="64">
        <v>11.7</v>
      </c>
      <c r="AA201" s="56" t="s">
        <v>490</v>
      </c>
      <c r="AB201" s="38">
        <v>-8.7</v>
      </c>
      <c r="AC201" s="56" t="s">
        <v>93</v>
      </c>
      <c r="AD201" s="78">
        <v>-16.6</v>
      </c>
      <c r="AE201" s="76" t="s">
        <v>404</v>
      </c>
      <c r="AF201" s="73">
        <v>8.3</v>
      </c>
      <c r="AG201" s="73" t="s">
        <v>95</v>
      </c>
      <c r="AH201" s="63">
        <v>-8.3</v>
      </c>
      <c r="AI201" s="63">
        <v>-29.5</v>
      </c>
      <c r="AJ201" s="63">
        <v>-9.3</v>
      </c>
      <c r="AK201" s="63">
        <v>-28.9</v>
      </c>
      <c r="AL201" s="83">
        <v>5233</v>
      </c>
      <c r="AM201" s="70">
        <v>5236</v>
      </c>
      <c r="AN201" s="74">
        <v>5193</v>
      </c>
      <c r="AO201" s="83">
        <v>388</v>
      </c>
      <c r="AP201" s="120">
        <v>456</v>
      </c>
      <c r="AQ201" s="75">
        <v>20.1</v>
      </c>
      <c r="AR201" s="56">
        <v>1964</v>
      </c>
      <c r="AS201" s="56" t="s">
        <v>98</v>
      </c>
      <c r="AT201" s="75">
        <v>-10.1</v>
      </c>
      <c r="AU201" s="124">
        <v>1955</v>
      </c>
      <c r="AV201" s="56" t="s">
        <v>93</v>
      </c>
      <c r="AW201" s="27">
        <v>25</v>
      </c>
      <c r="AX201" s="76" t="s">
        <v>107</v>
      </c>
      <c r="AY201" s="56"/>
    </row>
    <row r="202" spans="1:51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5">
        <f t="shared" si="10"/>
        <v>4.612500000000001</v>
      </c>
      <c r="M202" s="63">
        <v>6.7</v>
      </c>
      <c r="N202" s="73"/>
      <c r="O202" s="110"/>
      <c r="P202" s="82">
        <v>2.4</v>
      </c>
      <c r="Q202" s="63">
        <v>11.3</v>
      </c>
      <c r="R202" s="70">
        <v>1959</v>
      </c>
      <c r="S202" s="63">
        <v>-0.4</v>
      </c>
      <c r="T202" s="70">
        <v>1979</v>
      </c>
      <c r="U202" s="63">
        <v>15.9</v>
      </c>
      <c r="V202" s="70">
        <v>1933</v>
      </c>
      <c r="W202" s="63">
        <v>-3.9</v>
      </c>
      <c r="X202" s="70">
        <v>1885</v>
      </c>
      <c r="Y202" s="65">
        <v>3.1</v>
      </c>
      <c r="Z202" s="64">
        <v>9.8</v>
      </c>
      <c r="AA202" s="56" t="s">
        <v>190</v>
      </c>
      <c r="AB202" s="38">
        <v>-9.3</v>
      </c>
      <c r="AC202" s="56" t="s">
        <v>58</v>
      </c>
      <c r="AD202" s="78">
        <v>-13.1</v>
      </c>
      <c r="AE202" s="76" t="s">
        <v>404</v>
      </c>
      <c r="AF202" s="73">
        <v>2.8</v>
      </c>
      <c r="AG202" s="73" t="s">
        <v>421</v>
      </c>
      <c r="AH202" s="63">
        <v>-8.1</v>
      </c>
      <c r="AI202" s="63">
        <v>-28.9</v>
      </c>
      <c r="AJ202" s="63">
        <v>-7.1</v>
      </c>
      <c r="AK202" s="63">
        <v>-26.1</v>
      </c>
      <c r="AL202" s="74">
        <v>5248</v>
      </c>
      <c r="AM202" s="70">
        <v>5272</v>
      </c>
      <c r="AN202" s="74">
        <v>5190</v>
      </c>
      <c r="AO202" s="243">
        <v>447</v>
      </c>
      <c r="AP202" s="115">
        <v>514</v>
      </c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>
        <v>15</v>
      </c>
      <c r="AX202" s="76" t="s">
        <v>107</v>
      </c>
      <c r="AY202" s="56"/>
    </row>
    <row r="203" spans="1:51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5">
        <f t="shared" si="10"/>
        <v>7.0625</v>
      </c>
      <c r="M203" s="63">
        <v>6.8</v>
      </c>
      <c r="N203" s="73"/>
      <c r="O203" s="117"/>
      <c r="P203" s="82">
        <v>9.7</v>
      </c>
      <c r="Q203" s="63">
        <v>11</v>
      </c>
      <c r="R203" s="70">
        <v>1940</v>
      </c>
      <c r="S203" s="63">
        <v>0.9</v>
      </c>
      <c r="T203" s="70">
        <v>1979</v>
      </c>
      <c r="U203" s="64">
        <v>20.7</v>
      </c>
      <c r="V203" s="70">
        <v>1905</v>
      </c>
      <c r="W203" s="63">
        <v>-4.3</v>
      </c>
      <c r="X203" s="70">
        <v>1979</v>
      </c>
      <c r="Y203" s="65">
        <v>3.8</v>
      </c>
      <c r="Z203" s="64">
        <v>12.9</v>
      </c>
      <c r="AA203" s="56" t="s">
        <v>93</v>
      </c>
      <c r="AB203" s="38">
        <v>-8.1</v>
      </c>
      <c r="AC203" s="56" t="s">
        <v>92</v>
      </c>
      <c r="AD203" s="78">
        <v>-10.6</v>
      </c>
      <c r="AE203" s="76" t="s">
        <v>404</v>
      </c>
      <c r="AF203" s="73">
        <v>12</v>
      </c>
      <c r="AG203" s="31" t="s">
        <v>125</v>
      </c>
      <c r="AH203" s="63">
        <v>-5.5</v>
      </c>
      <c r="AI203" s="63">
        <v>-28.1</v>
      </c>
      <c r="AJ203" s="63">
        <v>-4.7</v>
      </c>
      <c r="AK203" s="63">
        <v>-27.9</v>
      </c>
      <c r="AL203" s="74">
        <v>5278</v>
      </c>
      <c r="AM203" s="70">
        <v>5302</v>
      </c>
      <c r="AN203" s="74">
        <v>5240</v>
      </c>
      <c r="AO203" s="83">
        <v>434</v>
      </c>
      <c r="AP203" s="120">
        <v>762</v>
      </c>
      <c r="AQ203" s="75">
        <v>22.1</v>
      </c>
      <c r="AR203" s="56">
        <v>1985</v>
      </c>
      <c r="AS203" s="56" t="s">
        <v>194</v>
      </c>
      <c r="AT203" s="75">
        <v>-17</v>
      </c>
      <c r="AU203" s="124">
        <v>1979</v>
      </c>
      <c r="AV203" s="56" t="s">
        <v>48</v>
      </c>
      <c r="AW203" s="27">
        <v>10</v>
      </c>
      <c r="AX203" s="76" t="s">
        <v>107</v>
      </c>
      <c r="AY203" s="56"/>
    </row>
    <row r="204" spans="1:51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5">
        <f t="shared" si="10"/>
        <v>7.4625</v>
      </c>
      <c r="M204" s="63">
        <v>6.9</v>
      </c>
      <c r="N204" s="73"/>
      <c r="O204" s="117"/>
      <c r="P204" s="82">
        <v>15.6</v>
      </c>
      <c r="Q204" s="63">
        <v>11.2</v>
      </c>
      <c r="R204" s="70">
        <v>1945</v>
      </c>
      <c r="S204" s="63">
        <v>4.2</v>
      </c>
      <c r="T204" s="70">
        <v>2007</v>
      </c>
      <c r="U204" s="63">
        <v>16.4</v>
      </c>
      <c r="V204" s="70">
        <v>1945</v>
      </c>
      <c r="W204" s="63">
        <v>-2.6</v>
      </c>
      <c r="X204" s="70">
        <v>1887</v>
      </c>
      <c r="Y204" s="65">
        <v>4.8</v>
      </c>
      <c r="Z204" s="64">
        <v>15.3</v>
      </c>
      <c r="AA204" s="56" t="s">
        <v>93</v>
      </c>
      <c r="AB204" s="38">
        <v>-7.6</v>
      </c>
      <c r="AC204" s="56" t="s">
        <v>93</v>
      </c>
      <c r="AD204" s="78">
        <v>-10.2</v>
      </c>
      <c r="AE204" s="76" t="s">
        <v>408</v>
      </c>
      <c r="AF204" s="73">
        <v>0.3</v>
      </c>
      <c r="AG204" s="31" t="s">
        <v>48</v>
      </c>
      <c r="AH204" s="90">
        <v>-4</v>
      </c>
      <c r="AI204" s="90">
        <v>-22</v>
      </c>
      <c r="AJ204" s="90">
        <v>-4</v>
      </c>
      <c r="AK204" s="90">
        <v>-22</v>
      </c>
      <c r="AL204" s="94">
        <v>5340</v>
      </c>
      <c r="AM204" s="126">
        <v>5380</v>
      </c>
      <c r="AN204" s="74">
        <v>5273</v>
      </c>
      <c r="AO204" s="83"/>
      <c r="AP204" s="120"/>
      <c r="AQ204" s="75">
        <v>22.1</v>
      </c>
      <c r="AR204" s="56">
        <v>1987</v>
      </c>
      <c r="AS204" s="56" t="s">
        <v>137</v>
      </c>
      <c r="AT204" s="75">
        <v>-13.5</v>
      </c>
      <c r="AU204" s="124">
        <v>1979</v>
      </c>
      <c r="AV204" s="56" t="s">
        <v>48</v>
      </c>
      <c r="AW204" s="27">
        <v>0</v>
      </c>
      <c r="AX204" s="76" t="s">
        <v>386</v>
      </c>
      <c r="AY204" s="56"/>
    </row>
    <row r="205" spans="1:51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14.3</v>
      </c>
      <c r="L205" s="65">
        <f t="shared" si="10"/>
        <v>8.675</v>
      </c>
      <c r="M205" s="63">
        <v>7</v>
      </c>
      <c r="N205" s="73"/>
      <c r="O205" s="110"/>
      <c r="P205" s="82">
        <v>13.4</v>
      </c>
      <c r="Q205" s="63">
        <v>11.6</v>
      </c>
      <c r="R205" s="70">
        <v>1972</v>
      </c>
      <c r="S205" s="63">
        <v>2.8</v>
      </c>
      <c r="T205" s="70">
        <v>2007</v>
      </c>
      <c r="U205" s="63">
        <v>15.6</v>
      </c>
      <c r="V205" s="70">
        <v>1985</v>
      </c>
      <c r="W205" s="63">
        <v>-3.1</v>
      </c>
      <c r="X205" s="70">
        <v>1892</v>
      </c>
      <c r="Y205" s="65">
        <v>7</v>
      </c>
      <c r="Z205" s="64">
        <v>17.7</v>
      </c>
      <c r="AA205" s="56" t="s">
        <v>93</v>
      </c>
      <c r="AB205" s="38">
        <v>-4.3</v>
      </c>
      <c r="AC205" s="56" t="s">
        <v>204</v>
      </c>
      <c r="AD205" s="78">
        <v>-6.9</v>
      </c>
      <c r="AE205" s="76" t="s">
        <v>408</v>
      </c>
      <c r="AF205" s="73">
        <v>13.5</v>
      </c>
      <c r="AG205" s="31" t="s">
        <v>60</v>
      </c>
      <c r="AH205" s="90">
        <v>0</v>
      </c>
      <c r="AI205" s="90">
        <v>-24</v>
      </c>
      <c r="AJ205" s="63">
        <v>-1.1</v>
      </c>
      <c r="AK205" s="63">
        <v>-23.5</v>
      </c>
      <c r="AL205" s="94">
        <v>5380</v>
      </c>
      <c r="AM205" s="70">
        <v>5384</v>
      </c>
      <c r="AN205" s="74">
        <v>5329</v>
      </c>
      <c r="AO205" s="57"/>
      <c r="AP205" s="68">
        <v>1107</v>
      </c>
      <c r="AQ205" s="75">
        <v>23.3</v>
      </c>
      <c r="AR205" s="56">
        <v>1987</v>
      </c>
      <c r="AS205" s="56" t="s">
        <v>137</v>
      </c>
      <c r="AT205" s="75">
        <v>-8.4</v>
      </c>
      <c r="AU205" s="124">
        <v>1979</v>
      </c>
      <c r="AV205" s="56" t="s">
        <v>53</v>
      </c>
      <c r="AW205" s="27" t="s">
        <v>484</v>
      </c>
      <c r="AX205" s="76" t="s">
        <v>491</v>
      </c>
      <c r="AY205" s="56"/>
    </row>
    <row r="206" spans="1:51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5">
        <f t="shared" si="10"/>
        <v>10.5875</v>
      </c>
      <c r="M206" s="63">
        <v>7.1</v>
      </c>
      <c r="N206" s="73">
        <v>1.7</v>
      </c>
      <c r="O206" s="117"/>
      <c r="P206" s="82">
        <v>1</v>
      </c>
      <c r="Q206" s="63">
        <v>11.6</v>
      </c>
      <c r="R206" s="70">
        <v>1945</v>
      </c>
      <c r="S206" s="63">
        <v>1.5</v>
      </c>
      <c r="T206" s="70">
        <v>2006</v>
      </c>
      <c r="U206" s="63">
        <v>17</v>
      </c>
      <c r="V206" s="70">
        <v>1945</v>
      </c>
      <c r="W206" s="63">
        <v>-2.8</v>
      </c>
      <c r="X206" s="70">
        <v>1914</v>
      </c>
      <c r="Y206" s="65">
        <v>9</v>
      </c>
      <c r="Z206" s="64">
        <v>17.2</v>
      </c>
      <c r="AA206" s="56" t="s">
        <v>492</v>
      </c>
      <c r="AB206" s="270">
        <v>0.7</v>
      </c>
      <c r="AC206" s="56" t="s">
        <v>438</v>
      </c>
      <c r="AD206" s="78">
        <v>-3.2</v>
      </c>
      <c r="AE206" s="76" t="s">
        <v>405</v>
      </c>
      <c r="AF206" s="73">
        <v>89.3</v>
      </c>
      <c r="AG206" s="31" t="s">
        <v>412</v>
      </c>
      <c r="AH206" s="63">
        <v>1</v>
      </c>
      <c r="AI206" s="63">
        <v>-23.5</v>
      </c>
      <c r="AJ206" s="63">
        <v>0.6</v>
      </c>
      <c r="AK206" s="63">
        <v>-21.3</v>
      </c>
      <c r="AL206" s="83">
        <v>5408</v>
      </c>
      <c r="AM206" s="88">
        <v>5411</v>
      </c>
      <c r="AN206" s="83">
        <v>5418</v>
      </c>
      <c r="AO206" s="83">
        <v>1530</v>
      </c>
      <c r="AP206" s="120">
        <v>1513</v>
      </c>
      <c r="AQ206" s="75">
        <v>24.6</v>
      </c>
      <c r="AR206" s="56">
        <v>1980</v>
      </c>
      <c r="AS206" s="56" t="s">
        <v>98</v>
      </c>
      <c r="AT206" s="80">
        <v>-6.8</v>
      </c>
      <c r="AU206" s="136">
        <v>2007</v>
      </c>
      <c r="AV206" s="81" t="s">
        <v>105</v>
      </c>
      <c r="AW206" s="27" t="s">
        <v>484</v>
      </c>
      <c r="AX206" s="76" t="s">
        <v>491</v>
      </c>
      <c r="AY206" s="56"/>
    </row>
    <row r="207" spans="1:51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5">
        <f t="shared" si="10"/>
        <v>11.100000000000001</v>
      </c>
      <c r="M207" s="63">
        <v>7.3</v>
      </c>
      <c r="N207" s="73">
        <v>0</v>
      </c>
      <c r="O207" s="117"/>
      <c r="P207" s="82">
        <v>7.1</v>
      </c>
      <c r="Q207" s="63">
        <v>11.6</v>
      </c>
      <c r="R207" s="70">
        <v>1988</v>
      </c>
      <c r="S207" s="63">
        <v>2.2</v>
      </c>
      <c r="T207" s="70">
        <v>2006</v>
      </c>
      <c r="U207" s="63">
        <v>17.2</v>
      </c>
      <c r="V207" s="70">
        <v>1975</v>
      </c>
      <c r="W207" s="63">
        <v>-2.6</v>
      </c>
      <c r="X207" s="70">
        <v>2006</v>
      </c>
      <c r="Y207" s="65">
        <v>11</v>
      </c>
      <c r="Z207" s="64">
        <v>20.7</v>
      </c>
      <c r="AA207" s="56" t="s">
        <v>155</v>
      </c>
      <c r="AB207" s="38">
        <v>2.9</v>
      </c>
      <c r="AC207" s="56" t="s">
        <v>438</v>
      </c>
      <c r="AD207" s="78">
        <v>0.5</v>
      </c>
      <c r="AE207" s="76" t="s">
        <v>405</v>
      </c>
      <c r="AF207" s="73">
        <v>53.4</v>
      </c>
      <c r="AG207" s="31" t="s">
        <v>68</v>
      </c>
      <c r="AH207" s="63">
        <v>2.6</v>
      </c>
      <c r="AI207" s="63">
        <v>-21.1</v>
      </c>
      <c r="AJ207" s="63">
        <v>2.8</v>
      </c>
      <c r="AK207" s="63">
        <v>-23.9</v>
      </c>
      <c r="AL207" s="74">
        <v>5452</v>
      </c>
      <c r="AM207" s="70">
        <v>5420</v>
      </c>
      <c r="AN207" s="74">
        <v>5496</v>
      </c>
      <c r="AO207" s="83">
        <v>1960</v>
      </c>
      <c r="AP207" s="120">
        <v>1965</v>
      </c>
      <c r="AQ207" s="75">
        <v>22.2</v>
      </c>
      <c r="AR207" s="56">
        <v>1987</v>
      </c>
      <c r="AS207" s="56" t="s">
        <v>136</v>
      </c>
      <c r="AT207" s="80">
        <v>-6.7</v>
      </c>
      <c r="AU207" s="136">
        <v>2001</v>
      </c>
      <c r="AV207" s="81" t="s">
        <v>134</v>
      </c>
      <c r="AW207" s="27" t="s">
        <v>484</v>
      </c>
      <c r="AX207" s="76" t="s">
        <v>491</v>
      </c>
      <c r="AY207" s="56"/>
    </row>
    <row r="208" spans="1:51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9.1</v>
      </c>
      <c r="K208" s="85">
        <v>10.1</v>
      </c>
      <c r="L208" s="65">
        <f t="shared" si="10"/>
        <v>8.9</v>
      </c>
      <c r="M208" s="63">
        <v>7.4</v>
      </c>
      <c r="N208" s="73">
        <v>2</v>
      </c>
      <c r="O208" s="117"/>
      <c r="P208" s="82">
        <v>0</v>
      </c>
      <c r="Q208" s="63">
        <v>12.4</v>
      </c>
      <c r="R208" s="70">
        <v>1972</v>
      </c>
      <c r="S208" s="63">
        <v>2.3</v>
      </c>
      <c r="T208" s="70">
        <v>1961</v>
      </c>
      <c r="U208" s="63">
        <v>16.4</v>
      </c>
      <c r="V208" s="70">
        <v>1901</v>
      </c>
      <c r="W208" s="63">
        <v>-2.1</v>
      </c>
      <c r="X208" s="70">
        <v>1882</v>
      </c>
      <c r="Y208" s="65">
        <v>9.8</v>
      </c>
      <c r="Z208" s="64">
        <v>18.8</v>
      </c>
      <c r="AA208" s="56" t="s">
        <v>479</v>
      </c>
      <c r="AB208" s="38">
        <v>2.5</v>
      </c>
      <c r="AC208" s="56" t="s">
        <v>53</v>
      </c>
      <c r="AD208" s="78">
        <v>1.5</v>
      </c>
      <c r="AE208" s="76" t="s">
        <v>408</v>
      </c>
      <c r="AF208" s="73">
        <v>45.4</v>
      </c>
      <c r="AG208" s="31" t="s">
        <v>68</v>
      </c>
      <c r="AH208" s="63">
        <v>0.8</v>
      </c>
      <c r="AI208" s="63">
        <v>-20.5</v>
      </c>
      <c r="AJ208" s="63">
        <v>0.6</v>
      </c>
      <c r="AK208" s="63">
        <v>-20.1</v>
      </c>
      <c r="AL208" s="83">
        <v>5439</v>
      </c>
      <c r="AM208" s="70">
        <v>5433</v>
      </c>
      <c r="AN208" s="74">
        <v>5438</v>
      </c>
      <c r="AO208" s="83">
        <v>1567</v>
      </c>
      <c r="AP208" s="120">
        <v>1488</v>
      </c>
      <c r="AQ208" s="75">
        <v>23.8</v>
      </c>
      <c r="AR208" s="56">
        <v>1930</v>
      </c>
      <c r="AS208" s="56" t="s">
        <v>126</v>
      </c>
      <c r="AT208" s="75">
        <v>-6.5</v>
      </c>
      <c r="AU208" s="124">
        <v>1958</v>
      </c>
      <c r="AV208" s="56" t="s">
        <v>93</v>
      </c>
      <c r="AW208" s="27" t="s">
        <v>484</v>
      </c>
      <c r="AX208" s="76" t="s">
        <v>491</v>
      </c>
      <c r="AY208" s="56"/>
    </row>
    <row r="209" spans="1:51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5">
        <f t="shared" si="10"/>
        <v>9.775</v>
      </c>
      <c r="M209" s="63">
        <v>7.5</v>
      </c>
      <c r="N209" s="73">
        <v>1.1</v>
      </c>
      <c r="O209" s="110"/>
      <c r="P209" s="82">
        <v>0</v>
      </c>
      <c r="Q209" s="63">
        <v>12.6</v>
      </c>
      <c r="R209" s="70">
        <v>1972</v>
      </c>
      <c r="S209" s="63">
        <v>2.3</v>
      </c>
      <c r="T209" s="70">
        <v>1949</v>
      </c>
      <c r="U209" s="63">
        <v>19</v>
      </c>
      <c r="V209" s="70">
        <v>1901</v>
      </c>
      <c r="W209" s="63">
        <v>-1.7</v>
      </c>
      <c r="X209" s="70">
        <v>1882</v>
      </c>
      <c r="Y209" s="65">
        <v>10.8</v>
      </c>
      <c r="Z209" s="64">
        <v>20.2</v>
      </c>
      <c r="AA209" s="56" t="s">
        <v>479</v>
      </c>
      <c r="AB209" s="38">
        <v>2.3</v>
      </c>
      <c r="AC209" s="56" t="s">
        <v>53</v>
      </c>
      <c r="AD209" s="78">
        <v>0.6</v>
      </c>
      <c r="AE209" s="76" t="s">
        <v>408</v>
      </c>
      <c r="AF209" s="73">
        <v>29.9</v>
      </c>
      <c r="AG209" s="31" t="s">
        <v>409</v>
      </c>
      <c r="AH209" s="66">
        <v>-1.3</v>
      </c>
      <c r="AI209" s="66">
        <v>-15.9</v>
      </c>
      <c r="AJ209" s="66">
        <v>3.6</v>
      </c>
      <c r="AK209" s="66">
        <v>-16.5</v>
      </c>
      <c r="AL209" s="74">
        <v>5467</v>
      </c>
      <c r="AM209" s="70">
        <v>5483</v>
      </c>
      <c r="AN209" s="74">
        <v>5510</v>
      </c>
      <c r="AO209" s="83">
        <v>1179</v>
      </c>
      <c r="AP209" s="120">
        <v>2502</v>
      </c>
      <c r="AQ209" s="75">
        <v>23.3</v>
      </c>
      <c r="AR209" s="56">
        <v>1987</v>
      </c>
      <c r="AS209" s="56" t="s">
        <v>201</v>
      </c>
      <c r="AT209" s="75">
        <v>-8</v>
      </c>
      <c r="AU209" s="124">
        <v>2011</v>
      </c>
      <c r="AV209" s="56" t="s">
        <v>58</v>
      </c>
      <c r="AW209" s="27" t="s">
        <v>484</v>
      </c>
      <c r="AX209" s="76" t="s">
        <v>491</v>
      </c>
      <c r="AY209" s="56"/>
    </row>
    <row r="210" spans="1:51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5">
        <f t="shared" si="10"/>
        <v>9.5</v>
      </c>
      <c r="M210" s="63">
        <v>7.6</v>
      </c>
      <c r="N210" s="73"/>
      <c r="O210" s="110"/>
      <c r="P210" s="82">
        <v>1.5</v>
      </c>
      <c r="Q210" s="63">
        <v>11.9</v>
      </c>
      <c r="R210" s="70">
        <v>1946</v>
      </c>
      <c r="S210" s="63">
        <v>1.8</v>
      </c>
      <c r="T210" s="70">
        <v>1949</v>
      </c>
      <c r="U210" s="63">
        <v>20.2</v>
      </c>
      <c r="V210" s="70">
        <v>1901</v>
      </c>
      <c r="W210" s="63">
        <v>-1.7</v>
      </c>
      <c r="X210" s="70">
        <v>1949</v>
      </c>
      <c r="Y210" s="65">
        <v>10.7</v>
      </c>
      <c r="Z210" s="64">
        <v>22</v>
      </c>
      <c r="AA210" s="56" t="s">
        <v>73</v>
      </c>
      <c r="AB210" s="38">
        <v>3</v>
      </c>
      <c r="AC210" s="56" t="s">
        <v>53</v>
      </c>
      <c r="AD210" s="78">
        <v>1.2</v>
      </c>
      <c r="AE210" s="76" t="s">
        <v>408</v>
      </c>
      <c r="AF210" s="73">
        <v>75.4</v>
      </c>
      <c r="AG210" s="31" t="s">
        <v>409</v>
      </c>
      <c r="AH210" s="66">
        <v>-4.5</v>
      </c>
      <c r="AI210" s="66">
        <v>-18.7</v>
      </c>
      <c r="AJ210" s="66">
        <v>3</v>
      </c>
      <c r="AK210" s="66">
        <v>-18.3</v>
      </c>
      <c r="AL210" s="74">
        <v>5416</v>
      </c>
      <c r="AM210" s="70">
        <v>5465</v>
      </c>
      <c r="AN210" s="74">
        <v>5532</v>
      </c>
      <c r="AO210" s="83">
        <v>656</v>
      </c>
      <c r="AP210" s="120">
        <v>2234</v>
      </c>
      <c r="AQ210" s="86">
        <v>25.6</v>
      </c>
      <c r="AR210" s="76">
        <v>1992</v>
      </c>
      <c r="AS210" s="56" t="s">
        <v>137</v>
      </c>
      <c r="AT210" s="80">
        <v>-9.1</v>
      </c>
      <c r="AU210" s="136">
        <v>2006</v>
      </c>
      <c r="AV210" s="81" t="s">
        <v>54</v>
      </c>
      <c r="AW210" s="27" t="s">
        <v>484</v>
      </c>
      <c r="AX210" s="76" t="s">
        <v>491</v>
      </c>
      <c r="AY210" s="56"/>
    </row>
    <row r="211" spans="1:51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5">
        <f t="shared" si="10"/>
        <v>8</v>
      </c>
      <c r="M211" s="63">
        <v>7.7</v>
      </c>
      <c r="N211" s="73"/>
      <c r="O211" s="117"/>
      <c r="P211" s="82">
        <v>12.9</v>
      </c>
      <c r="Q211" s="63">
        <v>12.8</v>
      </c>
      <c r="R211" s="70">
        <v>1940</v>
      </c>
      <c r="S211" s="63">
        <v>2.7</v>
      </c>
      <c r="T211" s="70">
        <v>1949</v>
      </c>
      <c r="U211" s="63">
        <v>17.1</v>
      </c>
      <c r="V211" s="70">
        <v>1937</v>
      </c>
      <c r="W211" s="63">
        <v>-2.1</v>
      </c>
      <c r="X211" s="70">
        <v>1888</v>
      </c>
      <c r="Y211" s="65">
        <v>8.7</v>
      </c>
      <c r="Z211" s="64">
        <v>20</v>
      </c>
      <c r="AA211" s="56" t="s">
        <v>66</v>
      </c>
      <c r="AB211" s="38">
        <v>-2.5</v>
      </c>
      <c r="AC211" s="56" t="s">
        <v>479</v>
      </c>
      <c r="AD211" s="78">
        <v>0.6</v>
      </c>
      <c r="AE211" s="76" t="s">
        <v>452</v>
      </c>
      <c r="AF211" s="73">
        <v>80.4</v>
      </c>
      <c r="AG211" s="31" t="s">
        <v>409</v>
      </c>
      <c r="AH211" s="66">
        <v>4</v>
      </c>
      <c r="AI211" s="66">
        <v>-13.5</v>
      </c>
      <c r="AJ211" s="66">
        <v>3</v>
      </c>
      <c r="AK211" s="66">
        <v>-12.9</v>
      </c>
      <c r="AL211" s="70">
        <v>5501</v>
      </c>
      <c r="AM211" s="70">
        <v>5535</v>
      </c>
      <c r="AN211" s="74">
        <v>5499</v>
      </c>
      <c r="AO211" s="57">
        <v>2447</v>
      </c>
      <c r="AP211" s="68">
        <v>3571</v>
      </c>
      <c r="AQ211" s="75">
        <v>23.5</v>
      </c>
      <c r="AR211" s="56">
        <v>1932</v>
      </c>
      <c r="AS211" s="56" t="s">
        <v>74</v>
      </c>
      <c r="AT211" s="75">
        <v>-7.8</v>
      </c>
      <c r="AU211" s="124">
        <v>1974</v>
      </c>
      <c r="AV211" s="56" t="s">
        <v>56</v>
      </c>
      <c r="AW211" s="27" t="s">
        <v>494</v>
      </c>
      <c r="AX211" s="76" t="s">
        <v>218</v>
      </c>
      <c r="AY211" s="56"/>
    </row>
    <row r="212" spans="1:51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5">
        <f t="shared" si="10"/>
        <v>7.8375</v>
      </c>
      <c r="M212" s="63">
        <v>7.8</v>
      </c>
      <c r="N212" s="73">
        <v>0</v>
      </c>
      <c r="O212" s="110"/>
      <c r="P212" s="82">
        <v>14.7</v>
      </c>
      <c r="Q212" s="63">
        <v>12.8</v>
      </c>
      <c r="R212" s="70">
        <v>2004</v>
      </c>
      <c r="S212" s="63">
        <v>2.6</v>
      </c>
      <c r="T212" s="70">
        <v>1938</v>
      </c>
      <c r="U212" s="63">
        <v>17.2</v>
      </c>
      <c r="V212" s="70">
        <v>2004</v>
      </c>
      <c r="W212" s="63">
        <v>-1.3</v>
      </c>
      <c r="X212" s="70">
        <v>1924</v>
      </c>
      <c r="Y212" s="65">
        <v>9.4</v>
      </c>
      <c r="Z212" s="64">
        <v>20.9</v>
      </c>
      <c r="AA212" s="56" t="s">
        <v>453</v>
      </c>
      <c r="AB212" s="38">
        <v>-0.9</v>
      </c>
      <c r="AC212" s="56" t="s">
        <v>479</v>
      </c>
      <c r="AD212" s="78">
        <v>-1.3</v>
      </c>
      <c r="AE212" s="76" t="s">
        <v>493</v>
      </c>
      <c r="AF212" s="73">
        <v>7.3</v>
      </c>
      <c r="AG212" s="31" t="s">
        <v>408</v>
      </c>
      <c r="AH212" s="66">
        <v>6</v>
      </c>
      <c r="AI212" s="66">
        <v>-13.5</v>
      </c>
      <c r="AJ212" s="66">
        <v>7.6</v>
      </c>
      <c r="AK212" s="66">
        <v>-14.7</v>
      </c>
      <c r="AL212" s="70">
        <v>5554</v>
      </c>
      <c r="AM212" s="70">
        <v>5566</v>
      </c>
      <c r="AN212" s="74">
        <v>5548</v>
      </c>
      <c r="AO212" s="83">
        <v>3603</v>
      </c>
      <c r="AP212" s="120">
        <v>3660</v>
      </c>
      <c r="AQ212" s="75">
        <v>25</v>
      </c>
      <c r="AR212" s="56">
        <v>1991</v>
      </c>
      <c r="AS212" s="56" t="s">
        <v>157</v>
      </c>
      <c r="AT212" s="75">
        <v>-7</v>
      </c>
      <c r="AU212" s="124">
        <v>1974</v>
      </c>
      <c r="AV212" s="56" t="s">
        <v>56</v>
      </c>
      <c r="AW212" s="27" t="s">
        <v>494</v>
      </c>
      <c r="AX212" s="76" t="s">
        <v>218</v>
      </c>
      <c r="AY212" s="56"/>
    </row>
    <row r="213" spans="1:51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5">
        <f t="shared" si="10"/>
        <v>9.3875</v>
      </c>
      <c r="M213" s="63">
        <v>7.8</v>
      </c>
      <c r="N213" s="73"/>
      <c r="O213" s="117"/>
      <c r="P213" s="82">
        <v>9.3</v>
      </c>
      <c r="Q213" s="63">
        <v>13.1</v>
      </c>
      <c r="R213" s="70">
        <v>2004</v>
      </c>
      <c r="S213" s="63">
        <v>2.7</v>
      </c>
      <c r="T213" s="70">
        <v>1949</v>
      </c>
      <c r="U213" s="63">
        <v>16.6</v>
      </c>
      <c r="V213" s="70">
        <v>1937</v>
      </c>
      <c r="W213" s="63">
        <v>-3.4</v>
      </c>
      <c r="X213" s="70">
        <v>1901</v>
      </c>
      <c r="Y213" s="65">
        <v>8.6</v>
      </c>
      <c r="Z213" s="64">
        <v>21.6</v>
      </c>
      <c r="AA213" s="56" t="s">
        <v>190</v>
      </c>
      <c r="AB213" s="38">
        <v>-1.4</v>
      </c>
      <c r="AC213" s="56" t="s">
        <v>155</v>
      </c>
      <c r="AD213" s="78">
        <v>-1.1</v>
      </c>
      <c r="AE213" s="76" t="s">
        <v>472</v>
      </c>
      <c r="AF213" s="73">
        <v>2.8</v>
      </c>
      <c r="AG213" s="31" t="s">
        <v>408</v>
      </c>
      <c r="AH213" s="63">
        <v>9.2</v>
      </c>
      <c r="AI213" s="63">
        <v>-15.3</v>
      </c>
      <c r="AJ213" s="63"/>
      <c r="AK213" s="63"/>
      <c r="AL213" s="70">
        <v>5565</v>
      </c>
      <c r="AM213" s="126">
        <v>5540</v>
      </c>
      <c r="AN213" s="74">
        <v>5483</v>
      </c>
      <c r="AO213" s="83">
        <v>3218</v>
      </c>
      <c r="AP213" s="120"/>
      <c r="AQ213" s="75">
        <v>21.8</v>
      </c>
      <c r="AR213" s="124">
        <v>1929</v>
      </c>
      <c r="AS213" s="56" t="s">
        <v>74</v>
      </c>
      <c r="AT213" s="80">
        <v>-5.3</v>
      </c>
      <c r="AU213" s="136">
        <v>2006</v>
      </c>
      <c r="AV213" s="81" t="s">
        <v>204</v>
      </c>
      <c r="AW213" s="27" t="s">
        <v>494</v>
      </c>
      <c r="AX213" s="76" t="s">
        <v>218</v>
      </c>
      <c r="AY213" s="56"/>
    </row>
    <row r="214" spans="1:51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5">
        <f t="shared" si="10"/>
        <v>10.4</v>
      </c>
      <c r="M214" s="63">
        <v>7.9</v>
      </c>
      <c r="N214" s="73"/>
      <c r="O214" s="110"/>
      <c r="P214" s="82">
        <v>12.2</v>
      </c>
      <c r="Q214" s="63">
        <v>14.4</v>
      </c>
      <c r="R214" s="70">
        <v>2004</v>
      </c>
      <c r="S214" s="63">
        <v>3.5</v>
      </c>
      <c r="T214" s="70">
        <v>2000</v>
      </c>
      <c r="U214" s="63">
        <v>17</v>
      </c>
      <c r="V214" s="70">
        <v>2004</v>
      </c>
      <c r="W214" s="63">
        <v>-1.9</v>
      </c>
      <c r="X214" s="70">
        <v>1901</v>
      </c>
      <c r="Y214" s="65">
        <v>8.3</v>
      </c>
      <c r="Z214" s="64">
        <v>20.7</v>
      </c>
      <c r="AA214" s="56" t="s">
        <v>93</v>
      </c>
      <c r="AB214" s="38">
        <v>-3.8</v>
      </c>
      <c r="AC214" s="56" t="s">
        <v>479</v>
      </c>
      <c r="AD214" s="78">
        <v>-2</v>
      </c>
      <c r="AE214" s="76" t="s">
        <v>404</v>
      </c>
      <c r="AF214" s="73">
        <v>4.8</v>
      </c>
      <c r="AG214" s="73" t="s">
        <v>495</v>
      </c>
      <c r="AH214" s="63">
        <v>3.8</v>
      </c>
      <c r="AI214" s="63">
        <v>-17.9</v>
      </c>
      <c r="AJ214" s="63">
        <v>4.2</v>
      </c>
      <c r="AK214" s="63">
        <v>-17.7</v>
      </c>
      <c r="AL214" s="83">
        <v>5508</v>
      </c>
      <c r="AM214" s="70">
        <v>5489</v>
      </c>
      <c r="AN214" s="74">
        <v>5441</v>
      </c>
      <c r="AO214" s="83">
        <v>3199</v>
      </c>
      <c r="AP214" s="120">
        <v>2259</v>
      </c>
      <c r="AQ214" s="75">
        <v>21.2</v>
      </c>
      <c r="AR214" s="56">
        <v>1965</v>
      </c>
      <c r="AS214" s="56" t="s">
        <v>208</v>
      </c>
      <c r="AT214" s="75">
        <v>-6.3</v>
      </c>
      <c r="AU214" s="124">
        <v>1962</v>
      </c>
      <c r="AV214" s="56" t="s">
        <v>58</v>
      </c>
      <c r="AW214" s="27" t="s">
        <v>494</v>
      </c>
      <c r="AX214" s="76" t="s">
        <v>218</v>
      </c>
      <c r="AY214" s="56"/>
    </row>
    <row r="215" spans="1:51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5">
        <f t="shared" si="10"/>
        <v>11.2625</v>
      </c>
      <c r="M215" s="63">
        <v>8</v>
      </c>
      <c r="N215" s="73"/>
      <c r="O215" s="117"/>
      <c r="P215" s="82">
        <v>17.1</v>
      </c>
      <c r="Q215" s="63">
        <v>12.8</v>
      </c>
      <c r="R215" s="70">
        <v>2007</v>
      </c>
      <c r="S215" s="63">
        <v>4</v>
      </c>
      <c r="T215" s="70">
        <v>2000</v>
      </c>
      <c r="U215" s="63">
        <v>18</v>
      </c>
      <c r="V215" s="70">
        <v>1944</v>
      </c>
      <c r="W215" s="63">
        <v>-3</v>
      </c>
      <c r="X215" s="70">
        <v>1888</v>
      </c>
      <c r="Y215" s="65">
        <v>8.2</v>
      </c>
      <c r="Z215" s="137">
        <v>18.8</v>
      </c>
      <c r="AA215" s="56" t="s">
        <v>124</v>
      </c>
      <c r="AB215" s="38">
        <v>-3.1</v>
      </c>
      <c r="AC215" s="56" t="s">
        <v>155</v>
      </c>
      <c r="AD215" s="78">
        <v>-4.7</v>
      </c>
      <c r="AE215" s="76" t="s">
        <v>405</v>
      </c>
      <c r="AF215" s="73">
        <v>0.2</v>
      </c>
      <c r="AG215" s="31" t="s">
        <v>480</v>
      </c>
      <c r="AH215" s="63">
        <v>3.8</v>
      </c>
      <c r="AI215" s="63">
        <v>-18.1</v>
      </c>
      <c r="AJ215" s="63">
        <v>3.4</v>
      </c>
      <c r="AK215" s="63">
        <v>-22.1</v>
      </c>
      <c r="AL215" s="235">
        <v>5470</v>
      </c>
      <c r="AM215" s="235">
        <v>5444</v>
      </c>
      <c r="AN215" s="74">
        <v>5334</v>
      </c>
      <c r="AO215" s="83">
        <v>2100</v>
      </c>
      <c r="AP215" s="120">
        <v>1966</v>
      </c>
      <c r="AQ215" s="75">
        <v>23</v>
      </c>
      <c r="AR215" s="56">
        <v>1911</v>
      </c>
      <c r="AS215" s="56" t="s">
        <v>98</v>
      </c>
      <c r="AT215" s="80">
        <v>-7</v>
      </c>
      <c r="AU215" s="136">
        <v>2000</v>
      </c>
      <c r="AV215" s="95" t="s">
        <v>93</v>
      </c>
      <c r="AW215" s="27" t="s">
        <v>494</v>
      </c>
      <c r="AX215" s="76" t="s">
        <v>218</v>
      </c>
      <c r="AY215" s="138"/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/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1" ref="G217:L217">AVERAGE(G185:G215)</f>
        <v>8.138709677419355</v>
      </c>
      <c r="H217" s="65">
        <f t="shared" si="11"/>
        <v>6.7548387096774185</v>
      </c>
      <c r="I217" s="65">
        <f t="shared" si="11"/>
        <v>4.929032258064518</v>
      </c>
      <c r="J217" s="38">
        <f t="shared" si="11"/>
        <v>3.2193548387096778</v>
      </c>
      <c r="K217" s="64">
        <f t="shared" si="11"/>
        <v>9.522580645161288</v>
      </c>
      <c r="L217" s="65">
        <f t="shared" si="11"/>
        <v>6.322177419354838</v>
      </c>
      <c r="M217" s="65"/>
      <c r="N217" s="73">
        <f>SUM(N185:N215)</f>
        <v>16.4</v>
      </c>
      <c r="O217" s="117"/>
      <c r="P217" s="92">
        <f>SUM(P185:P215)</f>
        <v>295.8</v>
      </c>
      <c r="Q217" s="63">
        <f>AVERAGE(Q185:Q214)</f>
        <v>11.933333333333334</v>
      </c>
      <c r="R217" s="99"/>
      <c r="S217" s="63">
        <f>AVERAGE(S185:S214)</f>
        <v>-0.14666666666666664</v>
      </c>
      <c r="T217" s="99"/>
      <c r="U217" s="75">
        <f>AVERAGE(U185:U213)</f>
        <v>17.172413793103445</v>
      </c>
      <c r="V217" s="63"/>
      <c r="W217" s="99">
        <f>AVERAGE(W185:W214)</f>
        <v>-4.0633333333333335</v>
      </c>
      <c r="X217" s="63"/>
      <c r="Y217" s="71">
        <f>AVERAGE(Y185:Y215)</f>
        <v>5.45483870967742</v>
      </c>
      <c r="Z217" s="64">
        <f>AVERAGE(Z185:Z215)</f>
        <v>14.39032258064516</v>
      </c>
      <c r="AA217" s="56"/>
      <c r="AB217" s="38">
        <f>AVERAGE(AB185:AB215)</f>
        <v>-4.635483870967743</v>
      </c>
      <c r="AC217" s="63"/>
      <c r="AD217" s="93">
        <f>AVERAGE(AD185:AD215)</f>
        <v>-6.877419354838708</v>
      </c>
      <c r="AE217" s="78"/>
      <c r="AF217" s="73"/>
      <c r="AG217" s="73"/>
      <c r="AH217" s="65">
        <f aca="true" t="shared" si="12" ref="AH217:AM217">AVERAGE(AH185:AH215)</f>
        <v>-3.0482758620689654</v>
      </c>
      <c r="AI217" s="65">
        <f t="shared" si="12"/>
        <v>-24.159310344827585</v>
      </c>
      <c r="AJ217" s="65">
        <f t="shared" si="12"/>
        <v>-3.2433333333333336</v>
      </c>
      <c r="AK217" s="65">
        <f t="shared" si="12"/>
        <v>-25.55066666666666</v>
      </c>
      <c r="AL217" s="102">
        <f t="shared" si="12"/>
        <v>5352.689655172414</v>
      </c>
      <c r="AM217" s="103">
        <f t="shared" si="12"/>
        <v>5342.533333333334</v>
      </c>
      <c r="AN217" s="102">
        <f>AVERAGE(AN185:AN215)</f>
        <v>5328.068965517241</v>
      </c>
      <c r="AO217" s="102">
        <f>AVERAGE(AO185:AO216)</f>
        <v>1132.2692307692307</v>
      </c>
      <c r="AP217" s="103">
        <f>AVERAGE(AP185:AP216)</f>
        <v>1138.0357142857142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0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141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162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164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382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382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496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1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118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0" t="s">
        <v>6</v>
      </c>
      <c r="N229" s="164"/>
      <c r="O229" s="31" t="s">
        <v>28</v>
      </c>
      <c r="P229" s="225"/>
      <c r="Q229" s="201" t="s">
        <v>7</v>
      </c>
      <c r="R229" s="201"/>
      <c r="S229" s="202"/>
      <c r="T229" s="202"/>
      <c r="U229" s="202"/>
      <c r="V229" s="202" t="s">
        <v>8</v>
      </c>
      <c r="W229" s="201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119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216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7" t="s">
        <v>34</v>
      </c>
      <c r="AM230" s="40" t="s">
        <v>35</v>
      </c>
      <c r="AN230" s="226" t="s">
        <v>35</v>
      </c>
      <c r="AO230" s="11" t="s">
        <v>36</v>
      </c>
      <c r="AP230" s="24" t="s">
        <v>36</v>
      </c>
      <c r="AQ230" s="226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31" t="s">
        <v>120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65">
        <f>AVERAGE(B232:I232)</f>
        <v>10.887500000000001</v>
      </c>
      <c r="M232" s="63">
        <v>8.1</v>
      </c>
      <c r="N232" s="73"/>
      <c r="O232" s="110"/>
      <c r="P232" s="82">
        <v>15.6</v>
      </c>
      <c r="Q232" s="63">
        <v>11.9</v>
      </c>
      <c r="R232" s="70">
        <v>1955</v>
      </c>
      <c r="S232" s="63">
        <v>4.4</v>
      </c>
      <c r="T232" s="70">
        <v>1952</v>
      </c>
      <c r="U232" s="63">
        <v>16.6</v>
      </c>
      <c r="V232" s="70">
        <v>1933</v>
      </c>
      <c r="W232" s="99">
        <v>-1.3</v>
      </c>
      <c r="X232" s="111">
        <v>1892</v>
      </c>
      <c r="Y232" s="71">
        <v>9.8</v>
      </c>
      <c r="Z232" s="64">
        <v>22.4</v>
      </c>
      <c r="AA232" s="78" t="s">
        <v>93</v>
      </c>
      <c r="AB232" s="28">
        <v>-2.9</v>
      </c>
      <c r="AC232" s="76" t="s">
        <v>412</v>
      </c>
      <c r="AD232" s="56">
        <v>-1.4</v>
      </c>
      <c r="AE232" s="76" t="s">
        <v>405</v>
      </c>
      <c r="AF232" s="31">
        <v>0.5</v>
      </c>
      <c r="AG232" s="73" t="s">
        <v>421</v>
      </c>
      <c r="AH232" s="63">
        <v>1.4</v>
      </c>
      <c r="AI232" s="63">
        <v>-18.9</v>
      </c>
      <c r="AJ232" s="63">
        <v>3</v>
      </c>
      <c r="AK232" s="63">
        <v>-18.1</v>
      </c>
      <c r="AL232" s="79">
        <v>5471</v>
      </c>
      <c r="AM232" s="79">
        <v>5480</v>
      </c>
      <c r="AN232" s="57">
        <v>5409</v>
      </c>
      <c r="AO232" s="243">
        <v>1846</v>
      </c>
      <c r="AP232" s="115">
        <v>2472</v>
      </c>
      <c r="AQ232" s="75">
        <v>23</v>
      </c>
      <c r="AR232" s="56">
        <v>1997</v>
      </c>
      <c r="AS232" s="56" t="s">
        <v>157</v>
      </c>
      <c r="AT232" s="63">
        <v>-6</v>
      </c>
      <c r="AU232" s="56">
        <v>1975</v>
      </c>
      <c r="AV232" s="56" t="s">
        <v>58</v>
      </c>
      <c r="AW232" s="27"/>
      <c r="AX232" s="140"/>
      <c r="AY232" s="56" t="s">
        <v>171</v>
      </c>
    </row>
    <row r="233" spans="1:51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15.5</v>
      </c>
      <c r="L233" s="65">
        <f aca="true" t="shared" si="13" ref="L233:L262">AVERAGE(B233:I233)</f>
        <v>12.075</v>
      </c>
      <c r="M233" s="63">
        <v>8.2</v>
      </c>
      <c r="N233" s="73"/>
      <c r="O233" s="117"/>
      <c r="P233" s="82"/>
      <c r="Q233" s="63">
        <v>16</v>
      </c>
      <c r="R233" s="70">
        <v>1955</v>
      </c>
      <c r="S233" s="63">
        <v>4.1</v>
      </c>
      <c r="T233" s="70">
        <v>1975</v>
      </c>
      <c r="U233" s="63">
        <v>20.5</v>
      </c>
      <c r="V233" s="70">
        <v>1955</v>
      </c>
      <c r="W233" s="99">
        <v>-1.8</v>
      </c>
      <c r="X233" s="111">
        <v>1896</v>
      </c>
      <c r="Y233" s="71">
        <v>9.8</v>
      </c>
      <c r="Z233" s="64">
        <v>22.8</v>
      </c>
      <c r="AA233" s="76" t="s">
        <v>498</v>
      </c>
      <c r="AB233" s="38">
        <v>-2.8</v>
      </c>
      <c r="AC233" s="56" t="s">
        <v>412</v>
      </c>
      <c r="AD233" s="78">
        <v>-0.1</v>
      </c>
      <c r="AE233" s="76" t="s">
        <v>401</v>
      </c>
      <c r="AF233" s="73">
        <v>0.3</v>
      </c>
      <c r="AG233" s="73" t="s">
        <v>421</v>
      </c>
      <c r="AH233" s="95">
        <v>3.8</v>
      </c>
      <c r="AI233" s="90">
        <v>-18.1</v>
      </c>
      <c r="AJ233" s="63">
        <v>3.8</v>
      </c>
      <c r="AK233" s="121">
        <v>-18.9</v>
      </c>
      <c r="AL233" s="79">
        <v>5480</v>
      </c>
      <c r="AM233" s="62">
        <v>5472</v>
      </c>
      <c r="AN233" s="57">
        <v>5418</v>
      </c>
      <c r="AO233" s="243">
        <v>2945</v>
      </c>
      <c r="AP233" s="115">
        <v>2014</v>
      </c>
      <c r="AQ233" s="75">
        <v>24.7</v>
      </c>
      <c r="AR233" s="56">
        <v>1997</v>
      </c>
      <c r="AS233" s="56" t="s">
        <v>135</v>
      </c>
      <c r="AT233" s="63">
        <v>-6.2</v>
      </c>
      <c r="AU233" s="56">
        <v>1975</v>
      </c>
      <c r="AV233" s="56" t="s">
        <v>53</v>
      </c>
      <c r="AW233" s="27"/>
      <c r="AX233" s="140"/>
      <c r="AY233" s="56" t="s">
        <v>173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>
        <v>11.9</v>
      </c>
      <c r="R234" s="70">
        <v>1955</v>
      </c>
      <c r="S234" s="63">
        <v>5</v>
      </c>
      <c r="T234" s="70">
        <v>1975</v>
      </c>
      <c r="U234" s="63">
        <v>18.5</v>
      </c>
      <c r="V234" s="70">
        <v>1897</v>
      </c>
      <c r="W234" s="99">
        <v>-1.8</v>
      </c>
      <c r="X234" s="111">
        <v>1890</v>
      </c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4">
        <v>1941</v>
      </c>
      <c r="AS234" s="56" t="s">
        <v>74</v>
      </c>
      <c r="AT234" s="38">
        <v>-6.9</v>
      </c>
      <c r="AU234" s="56">
        <v>1890</v>
      </c>
      <c r="AV234" s="56" t="s">
        <v>150</v>
      </c>
      <c r="AW234" s="27"/>
      <c r="AX234" s="140"/>
      <c r="AY234" s="56" t="s">
        <v>175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7"/>
      <c r="P235" s="82"/>
      <c r="Q235" s="63">
        <v>14.4</v>
      </c>
      <c r="R235" s="70">
        <v>2010</v>
      </c>
      <c r="S235" s="63">
        <v>3.8</v>
      </c>
      <c r="T235" s="70">
        <v>1975</v>
      </c>
      <c r="U235" s="63">
        <v>19.2</v>
      </c>
      <c r="V235" s="70">
        <v>2010</v>
      </c>
      <c r="W235" s="99">
        <v>-0.9</v>
      </c>
      <c r="X235" s="111">
        <v>1892</v>
      </c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0"/>
      <c r="AQ235" s="75">
        <v>24</v>
      </c>
      <c r="AR235" s="56">
        <v>1997</v>
      </c>
      <c r="AS235" s="56" t="s">
        <v>98</v>
      </c>
      <c r="AT235" s="63">
        <v>-6.5</v>
      </c>
      <c r="AU235" s="56">
        <v>1975</v>
      </c>
      <c r="AV235" s="56" t="s">
        <v>58</v>
      </c>
      <c r="AW235" s="27"/>
      <c r="AX235" s="140"/>
      <c r="AY235" s="56" t="s">
        <v>176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7"/>
      <c r="P236" s="82"/>
      <c r="Q236" s="63">
        <v>13.2</v>
      </c>
      <c r="R236" s="70">
        <v>1954</v>
      </c>
      <c r="S236" s="63">
        <v>3.7</v>
      </c>
      <c r="T236" s="70">
        <v>1946</v>
      </c>
      <c r="U236" s="63">
        <v>18.9</v>
      </c>
      <c r="V236" s="70">
        <v>1897</v>
      </c>
      <c r="W236" s="99">
        <v>-2</v>
      </c>
      <c r="X236" s="111">
        <v>1885</v>
      </c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138</v>
      </c>
      <c r="AT236" s="63">
        <v>-5.5</v>
      </c>
      <c r="AU236" s="56">
        <v>1943</v>
      </c>
      <c r="AV236" s="56" t="s">
        <v>58</v>
      </c>
      <c r="AW236" s="27"/>
      <c r="AX236" s="140"/>
      <c r="AY236" s="56" t="s">
        <v>177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7"/>
      <c r="P237" s="82"/>
      <c r="Q237" s="63">
        <v>14.7</v>
      </c>
      <c r="R237" s="70">
        <v>1954</v>
      </c>
      <c r="S237" s="63">
        <v>4.1</v>
      </c>
      <c r="T237" s="70">
        <v>1977</v>
      </c>
      <c r="U237" s="63">
        <v>20.7</v>
      </c>
      <c r="V237" s="70">
        <v>1954</v>
      </c>
      <c r="W237" s="141">
        <v>-2.4</v>
      </c>
      <c r="X237" s="111">
        <v>1885</v>
      </c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157</v>
      </c>
      <c r="AT237" s="63">
        <v>-6.1</v>
      </c>
      <c r="AU237" s="56">
        <v>1907</v>
      </c>
      <c r="AV237" s="56" t="s">
        <v>217</v>
      </c>
      <c r="AW237" s="27"/>
      <c r="AX237" s="140"/>
      <c r="AY237" s="56" t="s">
        <v>178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>
        <v>13.4</v>
      </c>
      <c r="R238" s="70">
        <v>1963</v>
      </c>
      <c r="S238" s="38">
        <v>1.8</v>
      </c>
      <c r="T238" s="70">
        <v>1997</v>
      </c>
      <c r="U238" s="63">
        <v>19.3</v>
      </c>
      <c r="V238" s="70">
        <v>1963</v>
      </c>
      <c r="W238" s="142">
        <v>-1.8</v>
      </c>
      <c r="X238" s="111">
        <v>1885</v>
      </c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4">
        <v>1934</v>
      </c>
      <c r="AS238" s="56" t="s">
        <v>104</v>
      </c>
      <c r="AT238" s="63">
        <v>-6.8</v>
      </c>
      <c r="AU238" s="56">
        <v>1997</v>
      </c>
      <c r="AV238" s="56" t="s">
        <v>53</v>
      </c>
      <c r="AW238" s="27"/>
      <c r="AX238" s="140"/>
      <c r="AY238" s="56" t="s">
        <v>179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7"/>
      <c r="P239" s="82"/>
      <c r="Q239" s="63">
        <v>13.2</v>
      </c>
      <c r="R239" s="70">
        <v>2002</v>
      </c>
      <c r="S239" s="63">
        <v>4.7</v>
      </c>
      <c r="T239" s="70">
        <v>1959</v>
      </c>
      <c r="U239" s="63">
        <v>18.5</v>
      </c>
      <c r="V239" s="70">
        <v>2002</v>
      </c>
      <c r="W239" s="99">
        <v>0</v>
      </c>
      <c r="X239" s="111">
        <v>1885</v>
      </c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0"/>
      <c r="AQ239" s="75">
        <v>23</v>
      </c>
      <c r="AR239" s="56">
        <v>2002</v>
      </c>
      <c r="AS239" s="56" t="s">
        <v>138</v>
      </c>
      <c r="AT239" s="63">
        <v>-6.4</v>
      </c>
      <c r="AU239" s="56">
        <v>1977</v>
      </c>
      <c r="AV239" s="56" t="s">
        <v>50</v>
      </c>
      <c r="AW239" s="27"/>
      <c r="AX239" s="140"/>
      <c r="AY239" s="56" t="s">
        <v>181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7"/>
      <c r="P240" s="82"/>
      <c r="Q240" s="63">
        <v>14.7</v>
      </c>
      <c r="R240" s="70">
        <v>2002</v>
      </c>
      <c r="S240" s="63">
        <v>4.1</v>
      </c>
      <c r="T240" s="70">
        <v>1986</v>
      </c>
      <c r="U240" s="63">
        <v>22.3</v>
      </c>
      <c r="V240" s="70">
        <v>1891</v>
      </c>
      <c r="W240" s="99">
        <v>1</v>
      </c>
      <c r="X240" s="111">
        <v>1885</v>
      </c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0"/>
      <c r="AQ240" s="75">
        <v>27.1</v>
      </c>
      <c r="AR240" s="56">
        <v>1988</v>
      </c>
      <c r="AS240" s="56" t="s">
        <v>73</v>
      </c>
      <c r="AT240" s="63">
        <v>-6.2</v>
      </c>
      <c r="AU240" s="56">
        <v>1981</v>
      </c>
      <c r="AV240" s="56" t="s">
        <v>153</v>
      </c>
      <c r="AW240" s="27"/>
      <c r="AX240" s="143"/>
      <c r="AY240" s="56" t="s">
        <v>182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7"/>
      <c r="P241" s="82"/>
      <c r="Q241" s="64">
        <v>16.2</v>
      </c>
      <c r="R241" s="70">
        <v>2002</v>
      </c>
      <c r="S241" s="63">
        <v>5.1</v>
      </c>
      <c r="T241" s="70">
        <v>1921</v>
      </c>
      <c r="U241" s="63">
        <v>19.4</v>
      </c>
      <c r="V241" s="70">
        <v>2002</v>
      </c>
      <c r="W241" s="99">
        <v>0.3</v>
      </c>
      <c r="X241" s="111">
        <v>1986</v>
      </c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0"/>
      <c r="AQ241" s="75">
        <v>26</v>
      </c>
      <c r="AR241" s="56">
        <v>1988</v>
      </c>
      <c r="AS241" s="56" t="s">
        <v>103</v>
      </c>
      <c r="AT241" s="78">
        <v>-6.7</v>
      </c>
      <c r="AU241" s="56">
        <v>1973</v>
      </c>
      <c r="AV241" s="56" t="s">
        <v>219</v>
      </c>
      <c r="AW241" s="27"/>
      <c r="AX241" s="140"/>
      <c r="AY241" s="56" t="s">
        <v>183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7"/>
      <c r="P242" s="82"/>
      <c r="Q242" s="63">
        <v>15.1</v>
      </c>
      <c r="R242" s="70">
        <v>2002</v>
      </c>
      <c r="S242" s="63">
        <v>3.8</v>
      </c>
      <c r="T242" s="70">
        <v>1973</v>
      </c>
      <c r="U242" s="64">
        <v>22.4</v>
      </c>
      <c r="V242" s="70">
        <v>2002</v>
      </c>
      <c r="W242" s="99">
        <v>0.1</v>
      </c>
      <c r="X242" s="111">
        <v>1973</v>
      </c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0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/>
      <c r="AX242" s="140"/>
      <c r="AY242" s="56" t="s">
        <v>184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7"/>
      <c r="P243" s="82"/>
      <c r="Q243" s="63">
        <v>13.6</v>
      </c>
      <c r="R243" s="70">
        <v>2002</v>
      </c>
      <c r="S243" s="63">
        <v>4.6</v>
      </c>
      <c r="T243" s="70">
        <v>1983</v>
      </c>
      <c r="U243" s="63">
        <v>19.4</v>
      </c>
      <c r="V243" s="70">
        <v>2002</v>
      </c>
      <c r="W243" s="99">
        <v>0.5</v>
      </c>
      <c r="X243" s="111">
        <v>1930</v>
      </c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0"/>
      <c r="AQ243" s="75">
        <v>24.8</v>
      </c>
      <c r="AR243" s="56">
        <v>2002</v>
      </c>
      <c r="AS243" s="56" t="s">
        <v>96</v>
      </c>
      <c r="AT243" s="63">
        <v>-3.6</v>
      </c>
      <c r="AU243" s="56">
        <v>1942</v>
      </c>
      <c r="AV243" s="56" t="s">
        <v>220</v>
      </c>
      <c r="AW243" s="27"/>
      <c r="AX243" s="140"/>
      <c r="AY243" s="56" t="s">
        <v>185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7"/>
      <c r="P244" s="82"/>
      <c r="Q244" s="63">
        <v>13.9</v>
      </c>
      <c r="R244" s="70">
        <v>2002</v>
      </c>
      <c r="S244" s="63">
        <v>5.4</v>
      </c>
      <c r="T244" s="70">
        <v>1979</v>
      </c>
      <c r="U244" s="63">
        <v>16.8</v>
      </c>
      <c r="V244" s="70">
        <v>1934</v>
      </c>
      <c r="W244" s="99">
        <v>0.9</v>
      </c>
      <c r="X244" s="111">
        <v>1882</v>
      </c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0"/>
      <c r="AQ244" s="87">
        <v>22</v>
      </c>
      <c r="AR244" s="76">
        <v>2001</v>
      </c>
      <c r="AS244" s="56" t="s">
        <v>93</v>
      </c>
      <c r="AT244" s="63">
        <v>-5</v>
      </c>
      <c r="AU244" s="124">
        <v>2001</v>
      </c>
      <c r="AV244" s="56" t="s">
        <v>56</v>
      </c>
      <c r="AW244" s="27"/>
      <c r="AX244" s="140"/>
      <c r="AY244" s="56" t="s">
        <v>187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>
        <v>12.2</v>
      </c>
      <c r="R245" s="70">
        <v>2002</v>
      </c>
      <c r="S245" s="63">
        <v>6.3</v>
      </c>
      <c r="T245" s="70">
        <v>1979</v>
      </c>
      <c r="U245" s="63">
        <v>18.6</v>
      </c>
      <c r="V245" s="70">
        <v>1900</v>
      </c>
      <c r="W245" s="99">
        <v>1.8</v>
      </c>
      <c r="X245" s="111">
        <v>1973</v>
      </c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0"/>
      <c r="AQ245" s="75">
        <v>25.5</v>
      </c>
      <c r="AR245" s="56">
        <v>1988</v>
      </c>
      <c r="AS245" s="56" t="s">
        <v>137</v>
      </c>
      <c r="AT245" s="63">
        <v>-5</v>
      </c>
      <c r="AU245" s="124">
        <v>1973</v>
      </c>
      <c r="AV245" s="56" t="s">
        <v>53</v>
      </c>
      <c r="AW245" s="27"/>
      <c r="AX245" s="140"/>
      <c r="AY245" s="56" t="s">
        <v>188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>
        <v>12.4</v>
      </c>
      <c r="R246" s="70">
        <v>2005</v>
      </c>
      <c r="S246" s="63">
        <v>6.3</v>
      </c>
      <c r="T246" s="70">
        <v>1983</v>
      </c>
      <c r="U246" s="63">
        <v>18</v>
      </c>
      <c r="V246" s="70">
        <v>2005</v>
      </c>
      <c r="W246" s="99">
        <v>2</v>
      </c>
      <c r="X246" s="111">
        <v>1897</v>
      </c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6"/>
      <c r="AN246" s="74"/>
      <c r="AO246" s="83"/>
      <c r="AP246" s="120"/>
      <c r="AQ246" s="75">
        <v>23.6</v>
      </c>
      <c r="AR246" s="124"/>
      <c r="AS246" s="56" t="s">
        <v>221</v>
      </c>
      <c r="AT246" s="63">
        <v>-3.8</v>
      </c>
      <c r="AU246" s="124">
        <v>2000</v>
      </c>
      <c r="AV246" s="56" t="s">
        <v>58</v>
      </c>
      <c r="AW246" s="27"/>
      <c r="AX246" s="140"/>
      <c r="AY246" s="56" t="s">
        <v>189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7"/>
      <c r="P247" s="82"/>
      <c r="Q247" s="63">
        <v>12.8</v>
      </c>
      <c r="R247" s="70">
        <v>2002</v>
      </c>
      <c r="S247" s="63">
        <v>6.6</v>
      </c>
      <c r="T247" s="70">
        <v>1979</v>
      </c>
      <c r="U247" s="63">
        <v>16.6</v>
      </c>
      <c r="V247" s="70">
        <v>1936</v>
      </c>
      <c r="W247" s="99">
        <v>2.2</v>
      </c>
      <c r="X247" s="111">
        <v>1997</v>
      </c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0"/>
      <c r="AQ247" s="75">
        <v>23.6</v>
      </c>
      <c r="AR247" s="124">
        <v>1932</v>
      </c>
      <c r="AS247" s="56" t="s">
        <v>74</v>
      </c>
      <c r="AT247" s="63">
        <v>-4.1</v>
      </c>
      <c r="AU247" s="124">
        <v>1908</v>
      </c>
      <c r="AV247" s="56" t="s">
        <v>217</v>
      </c>
      <c r="AW247" s="27"/>
      <c r="AX247" s="140"/>
      <c r="AY247" s="56" t="s">
        <v>191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7"/>
      <c r="P248" s="82"/>
      <c r="Q248" s="63">
        <v>13.1</v>
      </c>
      <c r="R248" s="70">
        <v>2005</v>
      </c>
      <c r="S248" s="63">
        <v>4.8</v>
      </c>
      <c r="T248" s="70">
        <v>1959</v>
      </c>
      <c r="U248" s="63">
        <v>18.9</v>
      </c>
      <c r="V248" s="70">
        <v>1937</v>
      </c>
      <c r="W248" s="99">
        <v>1</v>
      </c>
      <c r="X248" s="111">
        <v>1897</v>
      </c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0"/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0"/>
      <c r="AY248" s="56" t="s">
        <v>192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>
        <v>13.2</v>
      </c>
      <c r="R249" s="70">
        <v>2005</v>
      </c>
      <c r="S249" s="63">
        <v>5.7</v>
      </c>
      <c r="T249" s="70">
        <v>1959</v>
      </c>
      <c r="U249" s="63">
        <v>18.6</v>
      </c>
      <c r="V249" s="70">
        <v>1880</v>
      </c>
      <c r="W249" s="99">
        <v>1.2</v>
      </c>
      <c r="X249" s="111">
        <v>1897</v>
      </c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4">
        <v>1937</v>
      </c>
      <c r="AS249" s="56" t="s">
        <v>103</v>
      </c>
      <c r="AT249" s="63">
        <v>-2.8</v>
      </c>
      <c r="AU249" s="124">
        <v>1971</v>
      </c>
      <c r="AV249" s="56" t="s">
        <v>62</v>
      </c>
      <c r="AW249" s="27"/>
      <c r="AX249" s="140"/>
      <c r="AY249" s="56" t="s">
        <v>193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7"/>
      <c r="P250" s="82"/>
      <c r="Q250" s="63">
        <v>13.7</v>
      </c>
      <c r="R250" s="70">
        <v>1949</v>
      </c>
      <c r="S250" s="63">
        <v>6.3</v>
      </c>
      <c r="T250" s="70">
        <v>1973</v>
      </c>
      <c r="U250" s="63">
        <v>18</v>
      </c>
      <c r="V250" s="70">
        <v>1932</v>
      </c>
      <c r="W250" s="99">
        <v>1.2</v>
      </c>
      <c r="X250" s="111">
        <v>1897</v>
      </c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93</v>
      </c>
      <c r="AW250" s="27"/>
      <c r="AX250" s="140"/>
      <c r="AY250" s="56" t="s">
        <v>195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7"/>
      <c r="P251" s="82"/>
      <c r="Q251" s="63">
        <v>16</v>
      </c>
      <c r="R251" s="70">
        <v>1949</v>
      </c>
      <c r="S251" s="63">
        <v>5.7</v>
      </c>
      <c r="T251" s="70">
        <v>1978</v>
      </c>
      <c r="U251" s="63">
        <v>20.2</v>
      </c>
      <c r="V251" s="70">
        <v>1949</v>
      </c>
      <c r="W251" s="99">
        <v>2.5</v>
      </c>
      <c r="X251" s="111">
        <v>1978</v>
      </c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0"/>
      <c r="AQ251" s="75">
        <v>25</v>
      </c>
      <c r="AR251" s="56">
        <v>1960</v>
      </c>
      <c r="AS251" s="56" t="s">
        <v>157</v>
      </c>
      <c r="AT251" s="63">
        <v>-3.4</v>
      </c>
      <c r="AU251" s="124">
        <v>1927</v>
      </c>
      <c r="AV251" s="56" t="s">
        <v>58</v>
      </c>
      <c r="AW251" s="27"/>
      <c r="AX251" s="140"/>
      <c r="AY251" s="56" t="s">
        <v>196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>
        <v>15.4</v>
      </c>
      <c r="R252" s="70">
        <v>1949</v>
      </c>
      <c r="S252" s="63">
        <v>5.7</v>
      </c>
      <c r="T252" s="70">
        <v>1978</v>
      </c>
      <c r="U252" s="63">
        <v>20.3</v>
      </c>
      <c r="V252" s="70">
        <v>2004</v>
      </c>
      <c r="W252" s="99">
        <v>2.3</v>
      </c>
      <c r="X252" s="111">
        <v>1881</v>
      </c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4">
        <v>1939</v>
      </c>
      <c r="AS252" s="56" t="s">
        <v>98</v>
      </c>
      <c r="AT252" s="95">
        <v>-2.9</v>
      </c>
      <c r="AU252" s="136">
        <v>2000</v>
      </c>
      <c r="AV252" s="81" t="s">
        <v>93</v>
      </c>
      <c r="AW252" s="27"/>
      <c r="AX252" s="140"/>
      <c r="AY252" s="56" t="s">
        <v>197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7"/>
      <c r="P253" s="82"/>
      <c r="Q253" s="63">
        <v>14.9</v>
      </c>
      <c r="R253" s="70">
        <v>1974</v>
      </c>
      <c r="S253" s="63">
        <v>6.8</v>
      </c>
      <c r="T253" s="70">
        <v>1988</v>
      </c>
      <c r="U253" s="63">
        <v>20.4</v>
      </c>
      <c r="V253" s="70">
        <v>1949</v>
      </c>
      <c r="W253" s="99">
        <v>0.8</v>
      </c>
      <c r="X253" s="111">
        <v>1885</v>
      </c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0"/>
      <c r="AQ253" s="86">
        <v>30.5</v>
      </c>
      <c r="AR253" s="76">
        <v>1939</v>
      </c>
      <c r="AS253" s="56" t="s">
        <v>74</v>
      </c>
      <c r="AT253" s="63">
        <v>-2.8</v>
      </c>
      <c r="AU253" s="124">
        <v>1978</v>
      </c>
      <c r="AV253" s="56" t="s">
        <v>53</v>
      </c>
      <c r="AW253" s="144"/>
      <c r="AX253" s="140"/>
      <c r="AY253" s="56" t="s">
        <v>198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7"/>
      <c r="P254" s="82"/>
      <c r="Q254" s="63">
        <v>15.2</v>
      </c>
      <c r="R254" s="70">
        <v>1939</v>
      </c>
      <c r="S254" s="63">
        <v>4.9</v>
      </c>
      <c r="T254" s="70">
        <v>1992</v>
      </c>
      <c r="U254" s="63">
        <v>18.6</v>
      </c>
      <c r="V254" s="70">
        <v>1974</v>
      </c>
      <c r="W254" s="99">
        <v>3</v>
      </c>
      <c r="X254" s="111">
        <v>1979</v>
      </c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0"/>
      <c r="AQ254" s="87">
        <v>29.4</v>
      </c>
      <c r="AR254" s="76">
        <v>1974</v>
      </c>
      <c r="AS254" s="56" t="s">
        <v>98</v>
      </c>
      <c r="AT254" s="63">
        <v>-3.3</v>
      </c>
      <c r="AU254" s="124">
        <v>1911</v>
      </c>
      <c r="AV254" s="56" t="s">
        <v>58</v>
      </c>
      <c r="AW254" s="144"/>
      <c r="AX254" s="140"/>
      <c r="AY254" s="56" t="s">
        <v>199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7"/>
      <c r="P255" s="82"/>
      <c r="Q255" s="63">
        <v>14.6</v>
      </c>
      <c r="R255" s="70">
        <v>1959</v>
      </c>
      <c r="S255" s="63">
        <v>6.2</v>
      </c>
      <c r="T255" s="70">
        <v>1992</v>
      </c>
      <c r="U255" s="64">
        <v>24.7</v>
      </c>
      <c r="V255" s="70">
        <v>1891</v>
      </c>
      <c r="W255" s="99">
        <v>2</v>
      </c>
      <c r="X255" s="111">
        <v>1960</v>
      </c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0"/>
      <c r="AQ255" s="75">
        <v>26.7</v>
      </c>
      <c r="AR255" s="124">
        <v>1936</v>
      </c>
      <c r="AS255" s="56" t="s">
        <v>135</v>
      </c>
      <c r="AT255" s="63">
        <v>-4.1</v>
      </c>
      <c r="AU255" s="124">
        <v>1968</v>
      </c>
      <c r="AV255" s="56" t="s">
        <v>53</v>
      </c>
      <c r="AW255" s="27"/>
      <c r="AX255" s="140"/>
      <c r="AY255" s="56" t="s">
        <v>200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>
        <v>12.8</v>
      </c>
      <c r="R256" s="70">
        <v>1998</v>
      </c>
      <c r="S256" s="63">
        <v>6.4</v>
      </c>
      <c r="T256" s="70">
        <v>1992</v>
      </c>
      <c r="U256" s="63">
        <v>20.2</v>
      </c>
      <c r="V256" s="70">
        <v>1891</v>
      </c>
      <c r="W256" s="99">
        <v>1.8</v>
      </c>
      <c r="X256" s="111">
        <v>1886</v>
      </c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0"/>
      <c r="AQ256" s="75">
        <v>28.6</v>
      </c>
      <c r="AR256" s="56">
        <v>1988</v>
      </c>
      <c r="AS256" s="56" t="s">
        <v>137</v>
      </c>
      <c r="AT256" s="63">
        <v>-2.7</v>
      </c>
      <c r="AU256" s="124">
        <v>1944</v>
      </c>
      <c r="AV256" s="56" t="s">
        <v>58</v>
      </c>
      <c r="AW256" s="27"/>
      <c r="AX256" s="140"/>
      <c r="AY256" s="56" t="s">
        <v>202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>
        <v>13.9</v>
      </c>
      <c r="R257" s="70">
        <v>1998</v>
      </c>
      <c r="S257" s="63">
        <v>6.7</v>
      </c>
      <c r="T257" s="70">
        <v>1978</v>
      </c>
      <c r="U257" s="63">
        <v>18.5</v>
      </c>
      <c r="V257" s="70">
        <v>1888</v>
      </c>
      <c r="W257" s="99">
        <v>4</v>
      </c>
      <c r="X257" s="111">
        <v>1886</v>
      </c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4">
        <v>1933</v>
      </c>
      <c r="AS257" s="56" t="s">
        <v>135</v>
      </c>
      <c r="AT257" s="63">
        <v>-3</v>
      </c>
      <c r="AU257" s="124">
        <v>1997</v>
      </c>
      <c r="AV257" s="56" t="s">
        <v>56</v>
      </c>
      <c r="AW257" s="144"/>
      <c r="AX257" s="140"/>
      <c r="AY257" s="56" t="s">
        <v>203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7"/>
      <c r="P258" s="82"/>
      <c r="Q258" s="63">
        <v>14</v>
      </c>
      <c r="R258" s="70">
        <v>2004</v>
      </c>
      <c r="S258" s="63">
        <v>6.3</v>
      </c>
      <c r="T258" s="70">
        <v>1992</v>
      </c>
      <c r="U258" s="63">
        <v>18.1</v>
      </c>
      <c r="V258" s="133">
        <v>1891</v>
      </c>
      <c r="W258" s="99">
        <v>2.4</v>
      </c>
      <c r="X258" s="111">
        <v>1977</v>
      </c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208</v>
      </c>
      <c r="AT258" s="63">
        <v>-3.3</v>
      </c>
      <c r="AU258" s="124">
        <v>1989</v>
      </c>
      <c r="AV258" s="56" t="s">
        <v>153</v>
      </c>
      <c r="AW258" s="27"/>
      <c r="AX258" s="140"/>
      <c r="AY258" s="56" t="s">
        <v>205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>
        <v>13.2</v>
      </c>
      <c r="R259" s="70">
        <v>1943</v>
      </c>
      <c r="S259" s="63">
        <v>6.8</v>
      </c>
      <c r="T259" s="70">
        <v>1979</v>
      </c>
      <c r="U259" s="63">
        <v>19</v>
      </c>
      <c r="V259" s="133">
        <v>1911</v>
      </c>
      <c r="W259" s="99">
        <v>2.5</v>
      </c>
      <c r="X259" s="111">
        <v>1886</v>
      </c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0"/>
      <c r="AQ259" s="75">
        <v>25.9</v>
      </c>
      <c r="AR259" s="56">
        <v>1986</v>
      </c>
      <c r="AS259" s="56" t="s">
        <v>137</v>
      </c>
      <c r="AT259" s="63">
        <v>-3.3</v>
      </c>
      <c r="AU259" s="124">
        <v>1906</v>
      </c>
      <c r="AV259" s="56" t="s">
        <v>134</v>
      </c>
      <c r="AW259" s="27"/>
      <c r="AX259" s="140"/>
      <c r="AY259" s="56" t="s">
        <v>206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7"/>
      <c r="P260" s="82"/>
      <c r="Q260" s="63">
        <v>14.7</v>
      </c>
      <c r="R260" s="70">
        <v>2009</v>
      </c>
      <c r="S260" s="63">
        <v>7.8</v>
      </c>
      <c r="T260" s="70">
        <v>1975</v>
      </c>
      <c r="U260" s="63">
        <v>18.3</v>
      </c>
      <c r="V260" s="70">
        <v>1936</v>
      </c>
      <c r="W260" s="99">
        <v>2.6</v>
      </c>
      <c r="X260" s="111">
        <v>1922</v>
      </c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0"/>
      <c r="AQ260" s="80">
        <v>26.3</v>
      </c>
      <c r="AR260" s="81">
        <v>2009</v>
      </c>
      <c r="AS260" s="81" t="s">
        <v>140</v>
      </c>
      <c r="AT260" s="63">
        <v>-4</v>
      </c>
      <c r="AU260" s="124">
        <v>1989</v>
      </c>
      <c r="AV260" s="56" t="s">
        <v>56</v>
      </c>
      <c r="AW260" s="144"/>
      <c r="AX260" s="140"/>
      <c r="AY260" s="56" t="s">
        <v>207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>
        <v>15.5</v>
      </c>
      <c r="R261" s="70">
        <v>1958</v>
      </c>
      <c r="S261" s="63">
        <v>7.1</v>
      </c>
      <c r="T261" s="70">
        <v>1975</v>
      </c>
      <c r="U261" s="63">
        <v>18.5</v>
      </c>
      <c r="V261" s="70">
        <v>1999</v>
      </c>
      <c r="W261" s="99">
        <v>2.8</v>
      </c>
      <c r="X261" s="111">
        <v>1922</v>
      </c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0"/>
      <c r="AQ261" s="75">
        <v>25.8</v>
      </c>
      <c r="AR261" s="56">
        <v>2000</v>
      </c>
      <c r="AS261" s="56" t="s">
        <v>65</v>
      </c>
      <c r="AT261" s="63">
        <v>-2.6</v>
      </c>
      <c r="AU261" s="124">
        <v>1979</v>
      </c>
      <c r="AV261" s="56" t="s">
        <v>56</v>
      </c>
      <c r="AW261" s="27"/>
      <c r="AX261" s="140"/>
      <c r="AY261" s="56" t="s">
        <v>209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7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5"/>
      <c r="AX262" s="140"/>
      <c r="AY262" s="138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>
        <f>AVERAGE(B232:B261)</f>
        <v>6.95</v>
      </c>
      <c r="C264" s="63">
        <f aca="true" t="shared" si="14" ref="C264:K264">AVERAGE(C232:C261)</f>
        <v>6.699999999999999</v>
      </c>
      <c r="D264" s="63">
        <f t="shared" si="14"/>
        <v>10.850000000000001</v>
      </c>
      <c r="E264" s="63">
        <f t="shared" si="14"/>
        <v>12.65</v>
      </c>
      <c r="F264" s="63">
        <f t="shared" si="14"/>
        <v>14.2</v>
      </c>
      <c r="G264" s="63">
        <f t="shared" si="14"/>
        <v>14.2</v>
      </c>
      <c r="H264" s="63">
        <f t="shared" si="14"/>
        <v>14.95</v>
      </c>
      <c r="I264" s="63">
        <f t="shared" si="14"/>
        <v>11.350000000000001</v>
      </c>
      <c r="J264" s="38">
        <f t="shared" si="14"/>
        <v>5.65</v>
      </c>
      <c r="K264" s="64">
        <f t="shared" si="14"/>
        <v>15.55</v>
      </c>
      <c r="L264" s="65">
        <f>AVERAGE(L232:L261)</f>
        <v>11.48125</v>
      </c>
      <c r="M264" s="63"/>
      <c r="N264" s="73">
        <f>SUM(N232:N261)</f>
        <v>0</v>
      </c>
      <c r="O264" s="73"/>
      <c r="P264" s="146">
        <f>SUM(P232:P261)</f>
        <v>15.6</v>
      </c>
      <c r="Q264" s="63">
        <f>AVERAGE(Q232:Q261)</f>
        <v>13.99333333333333</v>
      </c>
      <c r="R264" s="63"/>
      <c r="S264" s="63">
        <f>AVERAGE(S232:S261)</f>
        <v>5.366666666666668</v>
      </c>
      <c r="T264" s="63"/>
      <c r="U264" s="63">
        <f>AVERAGE(U232:U261)</f>
        <v>19.266666666666666</v>
      </c>
      <c r="V264" s="63"/>
      <c r="W264" s="63">
        <f>AVERAGE(W232:W261)</f>
        <v>0.8966666666666666</v>
      </c>
      <c r="X264" s="63"/>
      <c r="Y264" s="98">
        <f>AVERAGE(Y232:Y261)</f>
        <v>9.8</v>
      </c>
      <c r="Z264" s="86">
        <f>AVERAGE(Z232:Z261)</f>
        <v>22.6</v>
      </c>
      <c r="AA264" s="87"/>
      <c r="AB264" s="113">
        <f>AVERAGE(AB232:AB261)</f>
        <v>-2.8499999999999996</v>
      </c>
      <c r="AC264" s="86"/>
      <c r="AD264" s="87">
        <f>AVERAGE(AD232:AD261)</f>
        <v>-0.75</v>
      </c>
      <c r="AE264" s="147"/>
      <c r="AF264" s="155"/>
      <c r="AG264" s="155"/>
      <c r="AH264" s="93">
        <f>AVERAGE(AH232:AH263)</f>
        <v>2.5999999999999996</v>
      </c>
      <c r="AI264" s="93">
        <f aca="true" t="shared" si="15" ref="AI264:AP264">AVERAGE(AI232:AI263)</f>
        <v>-18.5</v>
      </c>
      <c r="AJ264" s="93">
        <f t="shared" si="15"/>
        <v>3.4</v>
      </c>
      <c r="AK264" s="93">
        <f t="shared" si="15"/>
        <v>-18.5</v>
      </c>
      <c r="AL264" s="148">
        <f t="shared" si="15"/>
        <v>5475.5</v>
      </c>
      <c r="AM264" s="149">
        <f t="shared" si="15"/>
        <v>5476</v>
      </c>
      <c r="AN264" s="148">
        <f t="shared" si="15"/>
        <v>5413.5</v>
      </c>
      <c r="AO264" s="149">
        <f t="shared" si="15"/>
        <v>2395.5</v>
      </c>
      <c r="AP264" s="149">
        <f t="shared" si="15"/>
        <v>2243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3.3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75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222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162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223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164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224</v>
      </c>
      <c r="D268" s="24"/>
      <c r="E268" s="24"/>
      <c r="F268" s="24"/>
      <c r="G268" s="24"/>
      <c r="H268" s="56"/>
      <c r="I268" s="24"/>
      <c r="J268" s="24" t="s">
        <v>382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382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225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226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227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228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1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118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0" t="s">
        <v>6</v>
      </c>
      <c r="N275" s="164"/>
      <c r="O275" s="31" t="s">
        <v>28</v>
      </c>
      <c r="P275" s="225"/>
      <c r="Q275" s="201" t="s">
        <v>7</v>
      </c>
      <c r="R275" s="201"/>
      <c r="S275" s="202"/>
      <c r="T275" s="202"/>
      <c r="U275" s="202"/>
      <c r="V275" s="202" t="s">
        <v>8</v>
      </c>
      <c r="W275" s="201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119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216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7" t="s">
        <v>34</v>
      </c>
      <c r="AM276" s="40" t="s">
        <v>35</v>
      </c>
      <c r="AN276" s="226" t="s">
        <v>35</v>
      </c>
      <c r="AO276" s="11" t="s">
        <v>36</v>
      </c>
      <c r="AP276" s="24" t="s">
        <v>36</v>
      </c>
      <c r="AQ276" s="226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135</v>
      </c>
      <c r="AT278" s="87">
        <v>-3</v>
      </c>
      <c r="AU278" s="70">
        <v>2001</v>
      </c>
      <c r="AV278" s="56" t="s">
        <v>56</v>
      </c>
      <c r="AW278" s="56"/>
      <c r="AX278" s="140"/>
      <c r="AY278" s="56" t="s">
        <v>171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135</v>
      </c>
      <c r="AT279" s="75">
        <v>-2.9</v>
      </c>
      <c r="AU279" s="70">
        <v>1992</v>
      </c>
      <c r="AV279" s="56" t="s">
        <v>56</v>
      </c>
      <c r="AW279" s="56"/>
      <c r="AX279" s="140"/>
      <c r="AY279" s="56" t="s">
        <v>173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137</v>
      </c>
      <c r="AT280" s="75">
        <v>-1.1</v>
      </c>
      <c r="AU280" s="70">
        <v>1964</v>
      </c>
      <c r="AV280" s="56" t="s">
        <v>56</v>
      </c>
      <c r="AW280" s="56"/>
      <c r="AX280" s="140"/>
      <c r="AY280" s="56" t="s">
        <v>175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73</v>
      </c>
      <c r="AT281" s="87">
        <v>-3.1</v>
      </c>
      <c r="AU281" s="70">
        <v>1887</v>
      </c>
      <c r="AV281" s="56" t="s">
        <v>150</v>
      </c>
      <c r="AW281" s="56"/>
      <c r="AX281" s="140"/>
      <c r="AY281" s="56" t="s">
        <v>176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157</v>
      </c>
      <c r="AT282" s="75">
        <v>-2.8</v>
      </c>
      <c r="AU282" s="70">
        <v>1939</v>
      </c>
      <c r="AV282" s="56" t="s">
        <v>65</v>
      </c>
      <c r="AW282" s="56"/>
      <c r="AX282" s="140"/>
      <c r="AY282" s="56" t="s">
        <v>177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229</v>
      </c>
      <c r="AT283" s="75">
        <v>-2.5</v>
      </c>
      <c r="AU283" s="70">
        <v>1928</v>
      </c>
      <c r="AV283" s="56" t="s">
        <v>126</v>
      </c>
      <c r="AW283" s="56"/>
      <c r="AX283" s="140"/>
      <c r="AY283" s="56" t="s">
        <v>178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103</v>
      </c>
      <c r="AT284" s="75">
        <v>-2</v>
      </c>
      <c r="AU284" s="70">
        <v>1986</v>
      </c>
      <c r="AV284" s="56" t="s">
        <v>136</v>
      </c>
      <c r="AW284" s="56"/>
      <c r="AX284" s="140"/>
      <c r="AY284" s="56" t="s">
        <v>179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95</v>
      </c>
      <c r="AT285" s="75">
        <v>-1.3</v>
      </c>
      <c r="AU285" s="70">
        <v>1995</v>
      </c>
      <c r="AV285" s="56" t="s">
        <v>56</v>
      </c>
      <c r="AW285" s="56"/>
      <c r="AX285" s="140"/>
      <c r="AY285" s="56" t="s">
        <v>181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0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98</v>
      </c>
      <c r="AT286" s="75">
        <v>-2.6</v>
      </c>
      <c r="AU286" s="70">
        <v>1970</v>
      </c>
      <c r="AV286" s="56" t="s">
        <v>58</v>
      </c>
      <c r="AW286" s="56"/>
      <c r="AX286" s="143"/>
      <c r="AY286" s="56" t="s">
        <v>182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103</v>
      </c>
      <c r="AT287" s="75">
        <v>-2.4</v>
      </c>
      <c r="AU287" s="70">
        <v>1963</v>
      </c>
      <c r="AV287" s="56" t="s">
        <v>219</v>
      </c>
      <c r="AW287" s="56"/>
      <c r="AX287" s="140"/>
      <c r="AY287" s="56" t="s">
        <v>183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98</v>
      </c>
      <c r="AT288" s="75">
        <v>-1.5</v>
      </c>
      <c r="AU288" s="70">
        <v>1950</v>
      </c>
      <c r="AV288" s="56" t="s">
        <v>230</v>
      </c>
      <c r="AW288" s="56"/>
      <c r="AX288" s="140"/>
      <c r="AY288" s="56" t="s">
        <v>184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232</v>
      </c>
      <c r="AT289" s="75">
        <v>-1.6</v>
      </c>
      <c r="AU289" s="70">
        <v>1952</v>
      </c>
      <c r="AV289" s="56" t="s">
        <v>233</v>
      </c>
      <c r="AW289" s="56"/>
      <c r="AX289" s="140"/>
      <c r="AY289" s="56" t="s">
        <v>185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234</v>
      </c>
      <c r="AT290" s="75">
        <v>-1.5</v>
      </c>
      <c r="AU290" s="133">
        <v>1995</v>
      </c>
      <c r="AV290" s="56" t="s">
        <v>53</v>
      </c>
      <c r="AW290" s="56"/>
      <c r="AX290" s="140"/>
      <c r="AY290" s="56" t="s">
        <v>187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137</v>
      </c>
      <c r="AT291" s="75">
        <v>-3.2</v>
      </c>
      <c r="AU291" s="133">
        <v>1888</v>
      </c>
      <c r="AV291" s="56" t="s">
        <v>235</v>
      </c>
      <c r="AW291" s="56"/>
      <c r="AX291" s="140"/>
      <c r="AY291" s="56" t="s">
        <v>188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155</v>
      </c>
      <c r="AT292" s="87">
        <v>-1.6</v>
      </c>
      <c r="AU292" s="133">
        <v>1909</v>
      </c>
      <c r="AV292" s="56" t="s">
        <v>58</v>
      </c>
      <c r="AW292" s="56"/>
      <c r="AX292" s="140"/>
      <c r="AY292" s="56" t="s">
        <v>189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74</v>
      </c>
      <c r="AT293" s="80">
        <v>-2.1</v>
      </c>
      <c r="AU293" s="151">
        <v>2007</v>
      </c>
      <c r="AV293" s="56" t="s">
        <v>58</v>
      </c>
      <c r="AW293" s="56"/>
      <c r="AX293" s="140"/>
      <c r="AY293" s="56" t="s">
        <v>191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103</v>
      </c>
      <c r="AT294" s="75">
        <v>-2</v>
      </c>
      <c r="AU294" s="133">
        <v>1906</v>
      </c>
      <c r="AV294" s="56" t="s">
        <v>50</v>
      </c>
      <c r="AW294" s="56"/>
      <c r="AX294" s="140"/>
      <c r="AY294" s="56" t="s">
        <v>192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103</v>
      </c>
      <c r="AT295" s="75">
        <v>-2</v>
      </c>
      <c r="AU295" s="133">
        <v>1983</v>
      </c>
      <c r="AV295" s="56" t="s">
        <v>156</v>
      </c>
      <c r="AW295" s="56"/>
      <c r="AX295" s="140"/>
      <c r="AY295" s="56" t="s">
        <v>193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135</v>
      </c>
      <c r="AT296" s="75">
        <v>-2.5</v>
      </c>
      <c r="AU296" s="133">
        <v>1983</v>
      </c>
      <c r="AV296" s="56" t="s">
        <v>56</v>
      </c>
      <c r="AW296" s="56"/>
      <c r="AX296" s="140"/>
      <c r="AY296" s="56" t="s">
        <v>195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103</v>
      </c>
      <c r="AT297" s="75">
        <v>-1.4</v>
      </c>
      <c r="AU297" s="133">
        <v>1963</v>
      </c>
      <c r="AV297" s="56" t="s">
        <v>65</v>
      </c>
      <c r="AW297" s="56"/>
      <c r="AX297" s="140"/>
      <c r="AY297" s="56" t="s">
        <v>196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103</v>
      </c>
      <c r="AT298" s="113">
        <v>-4.1</v>
      </c>
      <c r="AU298" s="152">
        <v>1986</v>
      </c>
      <c r="AV298" s="28" t="s">
        <v>50</v>
      </c>
      <c r="AW298" s="56"/>
      <c r="AX298" s="140"/>
      <c r="AY298" s="56" t="s">
        <v>197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157</v>
      </c>
      <c r="AT299" s="75">
        <v>-1.6</v>
      </c>
      <c r="AU299" s="133">
        <v>1979</v>
      </c>
      <c r="AV299" s="56" t="s">
        <v>156</v>
      </c>
      <c r="AW299" s="56"/>
      <c r="AX299" s="140"/>
      <c r="AY299" s="56" t="s">
        <v>198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231</v>
      </c>
      <c r="AT300" s="75">
        <v>-2</v>
      </c>
      <c r="AU300" s="133">
        <v>1992</v>
      </c>
      <c r="AV300" s="56" t="s">
        <v>48</v>
      </c>
      <c r="AW300" s="56"/>
      <c r="AX300" s="140"/>
      <c r="AY300" s="56" t="s">
        <v>199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97</v>
      </c>
      <c r="AT301" s="87">
        <v>-3.3</v>
      </c>
      <c r="AU301" s="153">
        <v>1970</v>
      </c>
      <c r="AV301" s="76" t="s">
        <v>58</v>
      </c>
      <c r="AW301" s="56"/>
      <c r="AX301" s="140"/>
      <c r="AY301" s="56" t="s">
        <v>200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1"/>
      <c r="X302" s="154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97</v>
      </c>
      <c r="AT302" s="75">
        <v>-2.6</v>
      </c>
      <c r="AU302" s="133">
        <v>2999</v>
      </c>
      <c r="AV302" s="56" t="s">
        <v>233</v>
      </c>
      <c r="AW302" s="56"/>
      <c r="AX302" s="140"/>
      <c r="AY302" s="56" t="s">
        <v>202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0"/>
      <c r="AY303" s="56" t="s">
        <v>203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103</v>
      </c>
      <c r="AT304" s="113">
        <v>-4</v>
      </c>
      <c r="AU304" s="152">
        <v>1944</v>
      </c>
      <c r="AV304" s="28" t="s">
        <v>236</v>
      </c>
      <c r="AW304" s="56"/>
      <c r="AX304" s="140"/>
      <c r="AY304" s="56" t="s">
        <v>205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104</v>
      </c>
      <c r="AT305" s="75">
        <v>-2.8</v>
      </c>
      <c r="AU305" s="133">
        <v>1965</v>
      </c>
      <c r="AV305" s="56" t="s">
        <v>56</v>
      </c>
      <c r="AW305" s="56"/>
      <c r="AX305" s="140"/>
      <c r="AY305" s="56" t="s">
        <v>206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93</v>
      </c>
      <c r="AT306" s="80">
        <v>-2.5</v>
      </c>
      <c r="AU306" s="151">
        <v>2007</v>
      </c>
      <c r="AV306" s="81" t="s">
        <v>93</v>
      </c>
      <c r="AW306" s="56"/>
      <c r="AX306" s="140"/>
      <c r="AY306" s="56" t="s">
        <v>207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93</v>
      </c>
      <c r="AT307" s="80">
        <v>-2.5</v>
      </c>
      <c r="AU307" s="151">
        <v>2007</v>
      </c>
      <c r="AV307" s="81" t="s">
        <v>93</v>
      </c>
      <c r="AW307" s="56"/>
      <c r="AX307" s="140"/>
      <c r="AY307" s="56" t="s">
        <v>209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0"/>
      <c r="S308" s="63"/>
      <c r="T308" s="70"/>
      <c r="U308" s="63"/>
      <c r="V308" s="70"/>
      <c r="W308" s="99"/>
      <c r="X308" s="70"/>
      <c r="Y308" s="71"/>
      <c r="Z308" s="137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98</v>
      </c>
      <c r="AT308" s="75">
        <v>-2.2</v>
      </c>
      <c r="AU308" s="133">
        <v>1986</v>
      </c>
      <c r="AV308" s="63" t="s">
        <v>56</v>
      </c>
      <c r="AW308" s="56"/>
      <c r="AX308" s="140"/>
      <c r="AY308" s="138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6" ref="C310:K310">AVERAGE(C278:C307)</f>
        <v>#DIV/0!</v>
      </c>
      <c r="D310" s="63" t="e">
        <f t="shared" si="16"/>
        <v>#DIV/0!</v>
      </c>
      <c r="E310" s="63" t="e">
        <f>AVERAGE(E278:E308)</f>
        <v>#DIV/0!</v>
      </c>
      <c r="F310" s="63" t="e">
        <f t="shared" si="16"/>
        <v>#DIV/0!</v>
      </c>
      <c r="G310" s="63" t="e">
        <f t="shared" si="16"/>
        <v>#DIV/0!</v>
      </c>
      <c r="H310" s="63" t="e">
        <f t="shared" si="16"/>
        <v>#DIV/0!</v>
      </c>
      <c r="I310" s="63" t="e">
        <f t="shared" si="16"/>
        <v>#DIV/0!</v>
      </c>
      <c r="J310" s="38" t="e">
        <f t="shared" si="16"/>
        <v>#DIV/0!</v>
      </c>
      <c r="K310" s="64" t="e">
        <f t="shared" si="16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6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5"/>
      <c r="AG310" s="155"/>
      <c r="AH310" s="98" t="e">
        <f aca="true" t="shared" si="17" ref="AH310:AQ310">AVERAGE(AH278:AH308)</f>
        <v>#DIV/0!</v>
      </c>
      <c r="AI310" s="98" t="e">
        <f t="shared" si="17"/>
        <v>#DIV/0!</v>
      </c>
      <c r="AJ310" s="98" t="e">
        <f t="shared" si="17"/>
        <v>#DIV/0!</v>
      </c>
      <c r="AK310" s="98" t="e">
        <f t="shared" si="17"/>
        <v>#DIV/0!</v>
      </c>
      <c r="AL310" s="102" t="e">
        <f t="shared" si="17"/>
        <v>#DIV/0!</v>
      </c>
      <c r="AM310" s="102" t="e">
        <f t="shared" si="17"/>
        <v>#DIV/0!</v>
      </c>
      <c r="AN310" s="102" t="e">
        <f t="shared" si="17"/>
        <v>#DIV/0!</v>
      </c>
      <c r="AO310" s="102" t="e">
        <f t="shared" si="17"/>
        <v>#DIV/0!</v>
      </c>
      <c r="AP310" s="102" t="e">
        <f t="shared" si="17"/>
        <v>#DIV/0!</v>
      </c>
      <c r="AQ310" s="98">
        <f t="shared" si="17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237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238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162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239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164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240</v>
      </c>
      <c r="D314" s="24"/>
      <c r="E314" s="24"/>
      <c r="F314" s="24"/>
      <c r="G314" s="24"/>
      <c r="H314" s="56"/>
      <c r="I314" s="24"/>
      <c r="J314" s="24" t="s">
        <v>382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382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241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242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243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244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1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118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0" t="s">
        <v>6</v>
      </c>
      <c r="N320" s="164"/>
      <c r="O320" s="31" t="s">
        <v>28</v>
      </c>
      <c r="P320" s="225"/>
      <c r="Q320" s="201" t="s">
        <v>7</v>
      </c>
      <c r="R320" s="201"/>
      <c r="S320" s="202"/>
      <c r="T320" s="202"/>
      <c r="U320" s="202"/>
      <c r="V320" s="202" t="s">
        <v>8</v>
      </c>
      <c r="W320" s="201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119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216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7" t="s">
        <v>34</v>
      </c>
      <c r="AM321" s="40" t="s">
        <v>35</v>
      </c>
      <c r="AN321" s="226" t="s">
        <v>35</v>
      </c>
      <c r="AO321" s="11" t="s">
        <v>36</v>
      </c>
      <c r="AP321" s="24" t="s">
        <v>36</v>
      </c>
      <c r="AQ321" s="226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0"/>
      <c r="AY323" s="56" t="s">
        <v>171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156</v>
      </c>
      <c r="AT324" s="63">
        <v>-3</v>
      </c>
      <c r="AU324" s="56">
        <v>1986</v>
      </c>
      <c r="AV324" s="56" t="s">
        <v>50</v>
      </c>
      <c r="AW324" s="56"/>
      <c r="AX324" s="140"/>
      <c r="AY324" s="56" t="s">
        <v>173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65</v>
      </c>
      <c r="AT325" s="63">
        <v>-2.7</v>
      </c>
      <c r="AU325" s="56">
        <v>1967</v>
      </c>
      <c r="AV325" s="56" t="s">
        <v>219</v>
      </c>
      <c r="AW325" s="56"/>
      <c r="AX325" s="140"/>
      <c r="AY325" s="56" t="s">
        <v>175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103</v>
      </c>
      <c r="AT326" s="63">
        <v>-2.7</v>
      </c>
      <c r="AU326" s="56">
        <v>1986</v>
      </c>
      <c r="AV326" s="56" t="s">
        <v>95</v>
      </c>
      <c r="AW326" s="56"/>
      <c r="AX326" s="140"/>
      <c r="AY326" s="56" t="s">
        <v>176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138</v>
      </c>
      <c r="AT327" s="63">
        <v>-1.6</v>
      </c>
      <c r="AU327" s="56">
        <v>1967</v>
      </c>
      <c r="AV327" s="56" t="s">
        <v>58</v>
      </c>
      <c r="AW327" s="56"/>
      <c r="AX327" s="140"/>
      <c r="AY327" s="56" t="s">
        <v>177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103</v>
      </c>
      <c r="AT328" s="95">
        <v>-2.8</v>
      </c>
      <c r="AU328" s="81">
        <v>2007</v>
      </c>
      <c r="AV328" s="81" t="s">
        <v>105</v>
      </c>
      <c r="AW328" s="56"/>
      <c r="AX328" s="140"/>
      <c r="AY328" s="56" t="s">
        <v>178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157</v>
      </c>
      <c r="AT329" s="63">
        <v>-2.6</v>
      </c>
      <c r="AU329" s="56">
        <v>2001</v>
      </c>
      <c r="AV329" s="56" t="s">
        <v>58</v>
      </c>
      <c r="AW329" s="56"/>
      <c r="AX329" s="140"/>
      <c r="AY329" s="56" t="s">
        <v>179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180</v>
      </c>
      <c r="AT330" s="63">
        <v>-2</v>
      </c>
      <c r="AU330" s="56">
        <v>1951</v>
      </c>
      <c r="AV330" s="56" t="s">
        <v>58</v>
      </c>
      <c r="AW330" s="56"/>
      <c r="AX330" s="140"/>
      <c r="AY330" s="56" t="s">
        <v>181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103</v>
      </c>
      <c r="AT331" s="63">
        <v>-2.5</v>
      </c>
      <c r="AU331" s="56">
        <v>1999</v>
      </c>
      <c r="AV331" s="56" t="s">
        <v>50</v>
      </c>
      <c r="AW331" s="56"/>
      <c r="AX331" s="143"/>
      <c r="AY331" s="56" t="s">
        <v>182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66</v>
      </c>
      <c r="AT332" s="63">
        <v>-4.5</v>
      </c>
      <c r="AU332" s="56">
        <v>1970</v>
      </c>
      <c r="AV332" s="56" t="s">
        <v>56</v>
      </c>
      <c r="AW332" s="56"/>
      <c r="AX332" s="140"/>
      <c r="AY332" s="56" t="s">
        <v>183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0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157</v>
      </c>
      <c r="AT333" s="63">
        <v>-4.4</v>
      </c>
      <c r="AU333" s="56">
        <v>1993</v>
      </c>
      <c r="AV333" s="56" t="s">
        <v>190</v>
      </c>
      <c r="AW333" s="56"/>
      <c r="AX333" s="140"/>
      <c r="AY333" s="56" t="s">
        <v>184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93</v>
      </c>
      <c r="AT334" s="63">
        <v>-3.8</v>
      </c>
      <c r="AU334" s="56">
        <v>1971</v>
      </c>
      <c r="AV334" s="56" t="s">
        <v>56</v>
      </c>
      <c r="AW334" s="56"/>
      <c r="AX334" s="140"/>
      <c r="AY334" s="56" t="s">
        <v>185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71</v>
      </c>
      <c r="AT335" s="63">
        <v>-3.4</v>
      </c>
      <c r="AU335" s="124">
        <v>1971</v>
      </c>
      <c r="AV335" s="56" t="s">
        <v>56</v>
      </c>
      <c r="AW335" s="56"/>
      <c r="AX335" s="140"/>
      <c r="AY335" s="56" t="s">
        <v>187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229</v>
      </c>
      <c r="AT336" s="63">
        <v>-3.5</v>
      </c>
      <c r="AU336" s="124">
        <v>1968</v>
      </c>
      <c r="AV336" s="56" t="s">
        <v>56</v>
      </c>
      <c r="AW336" s="56"/>
      <c r="AX336" s="140"/>
      <c r="AY336" s="56" t="s">
        <v>188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104</v>
      </c>
      <c r="AT337" s="63">
        <v>-3.6</v>
      </c>
      <c r="AU337" s="124">
        <v>1964</v>
      </c>
      <c r="AV337" s="56" t="s">
        <v>56</v>
      </c>
      <c r="AW337" s="56"/>
      <c r="AX337" s="140"/>
      <c r="AY337" s="56" t="s">
        <v>189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74</v>
      </c>
      <c r="AT338" s="63">
        <v>-1.9</v>
      </c>
      <c r="AU338" s="124">
        <v>1998</v>
      </c>
      <c r="AV338" s="56" t="s">
        <v>50</v>
      </c>
      <c r="AW338" s="56"/>
      <c r="AX338" s="140"/>
      <c r="AY338" s="56" t="s">
        <v>191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137</v>
      </c>
      <c r="AT339" s="63">
        <v>-2.9</v>
      </c>
      <c r="AU339" s="124">
        <v>1949</v>
      </c>
      <c r="AV339" s="56" t="s">
        <v>50</v>
      </c>
      <c r="AW339" s="56"/>
      <c r="AX339" s="140"/>
      <c r="AY339" s="56" t="s">
        <v>192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98</v>
      </c>
      <c r="AT340" s="63">
        <v>-2.9</v>
      </c>
      <c r="AU340" s="124">
        <v>2007</v>
      </c>
      <c r="AV340" s="56" t="s">
        <v>246</v>
      </c>
      <c r="AW340" s="56"/>
      <c r="AX340" s="140"/>
      <c r="AY340" s="56" t="s">
        <v>193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137</v>
      </c>
      <c r="AT341" s="63">
        <v>-3.8</v>
      </c>
      <c r="AU341" s="124">
        <v>1973</v>
      </c>
      <c r="AV341" s="56" t="s">
        <v>156</v>
      </c>
      <c r="AW341" s="56"/>
      <c r="AX341" s="140"/>
      <c r="AY341" s="56" t="s">
        <v>195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73</v>
      </c>
      <c r="AT342" s="63">
        <v>-5</v>
      </c>
      <c r="AU342" s="124">
        <v>1981</v>
      </c>
      <c r="AV342" s="56" t="s">
        <v>56</v>
      </c>
      <c r="AW342" s="56"/>
      <c r="AX342" s="140"/>
      <c r="AY342" s="56" t="s">
        <v>196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247</v>
      </c>
      <c r="AT343" s="63">
        <v>-2.7</v>
      </c>
      <c r="AU343" s="124">
        <v>1975</v>
      </c>
      <c r="AV343" s="56" t="s">
        <v>248</v>
      </c>
      <c r="AW343" s="56"/>
      <c r="AX343" s="140"/>
      <c r="AY343" s="56" t="s">
        <v>197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138</v>
      </c>
      <c r="AT344" s="63">
        <v>-3.2</v>
      </c>
      <c r="AU344" s="124">
        <v>1984</v>
      </c>
      <c r="AV344" s="56" t="s">
        <v>249</v>
      </c>
      <c r="AW344" s="56"/>
      <c r="AX344" s="140"/>
      <c r="AY344" s="56" t="s">
        <v>198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126</v>
      </c>
      <c r="AT345" s="63">
        <v>-4.5</v>
      </c>
      <c r="AU345" s="124">
        <v>1940</v>
      </c>
      <c r="AV345" s="56" t="s">
        <v>220</v>
      </c>
      <c r="AW345" s="56"/>
      <c r="AX345" s="140"/>
      <c r="AY345" s="56" t="s">
        <v>199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180</v>
      </c>
      <c r="AT346" s="63">
        <v>-4.6</v>
      </c>
      <c r="AU346" s="124">
        <v>1995</v>
      </c>
      <c r="AV346" s="56" t="s">
        <v>50</v>
      </c>
      <c r="AW346" s="56"/>
      <c r="AX346" s="140"/>
      <c r="AY346" s="56" t="s">
        <v>200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137</v>
      </c>
      <c r="AT347" s="95">
        <v>-4.7</v>
      </c>
      <c r="AU347" s="136">
        <v>1996</v>
      </c>
      <c r="AV347" s="81" t="s">
        <v>93</v>
      </c>
      <c r="AW347" s="56"/>
      <c r="AX347" s="140"/>
      <c r="AY347" s="56" t="s">
        <v>202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73</v>
      </c>
      <c r="AT348" s="63">
        <v>-3.9</v>
      </c>
      <c r="AU348" s="124">
        <v>2005</v>
      </c>
      <c r="AV348" s="56" t="s">
        <v>105</v>
      </c>
      <c r="AW348" s="56"/>
      <c r="AX348" s="140"/>
      <c r="AY348" s="56" t="s">
        <v>203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0"/>
      <c r="U349" s="63"/>
      <c r="V349" s="70"/>
      <c r="W349" s="38"/>
      <c r="X349" s="150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156</v>
      </c>
      <c r="AW349" s="56"/>
      <c r="AX349" s="140"/>
      <c r="AY349" s="56" t="s">
        <v>205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98</v>
      </c>
      <c r="AT350" s="38">
        <v>-6.3</v>
      </c>
      <c r="AU350" s="124">
        <v>1971</v>
      </c>
      <c r="AV350" s="124" t="s">
        <v>53</v>
      </c>
      <c r="AW350" s="56"/>
      <c r="AX350" s="140"/>
      <c r="AY350" s="56" t="s">
        <v>206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137</v>
      </c>
      <c r="AT351" s="63">
        <v>-6</v>
      </c>
      <c r="AU351" s="124">
        <v>1956</v>
      </c>
      <c r="AV351" s="124" t="s">
        <v>50</v>
      </c>
      <c r="AW351" s="56"/>
      <c r="AX351" s="140"/>
      <c r="AY351" s="56" t="s">
        <v>207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0"/>
      <c r="AY352" s="56" t="s">
        <v>209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7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137</v>
      </c>
      <c r="AT353" s="63">
        <v>-5.5</v>
      </c>
      <c r="AU353" s="124">
        <v>1943</v>
      </c>
      <c r="AV353" s="70" t="s">
        <v>250</v>
      </c>
      <c r="AW353" s="56"/>
      <c r="AX353" s="140"/>
      <c r="AY353" s="138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108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8" ref="F355:K355">AVERAGE(F323:F352)</f>
        <v>#DIV/0!</v>
      </c>
      <c r="G355" s="63" t="e">
        <f t="shared" si="18"/>
        <v>#DIV/0!</v>
      </c>
      <c r="H355" s="63" t="e">
        <f t="shared" si="18"/>
        <v>#DIV/0!</v>
      </c>
      <c r="I355" s="63" t="e">
        <f t="shared" si="18"/>
        <v>#DIV/0!</v>
      </c>
      <c r="J355" s="38" t="e">
        <f t="shared" si="18"/>
        <v>#DIV/0!</v>
      </c>
      <c r="K355" s="64" t="e">
        <f t="shared" si="18"/>
        <v>#DIV/0!</v>
      </c>
      <c r="L355" s="65">
        <v>11.2</v>
      </c>
      <c r="M355" s="63"/>
      <c r="N355" s="73">
        <f>SUM(N323:N353)</f>
        <v>0</v>
      </c>
      <c r="O355" s="73"/>
      <c r="P355" s="146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5"/>
      <c r="AG355" s="155"/>
      <c r="AH355" s="98" t="e">
        <f aca="true" t="shared" si="19" ref="AH355:AP355">AVERAGE(AH323:AH353)</f>
        <v>#DIV/0!</v>
      </c>
      <c r="AI355" s="98" t="e">
        <f t="shared" si="19"/>
        <v>#DIV/0!</v>
      </c>
      <c r="AJ355" s="98">
        <f>AVERAGE(AJ323:AJ354)</f>
        <v>5699</v>
      </c>
      <c r="AK355" s="98" t="e">
        <f t="shared" si="19"/>
        <v>#DIV/0!</v>
      </c>
      <c r="AL355" s="102" t="e">
        <f t="shared" si="19"/>
        <v>#DIV/0!</v>
      </c>
      <c r="AM355" s="102" t="e">
        <f t="shared" si="19"/>
        <v>#DIV/0!</v>
      </c>
      <c r="AN355" s="102" t="e">
        <f t="shared" si="19"/>
        <v>#DIV/0!</v>
      </c>
      <c r="AO355" s="102" t="e">
        <f t="shared" si="19"/>
        <v>#DIV/0!</v>
      </c>
      <c r="AP355" s="102" t="e">
        <f t="shared" si="19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251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252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162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253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164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254</v>
      </c>
      <c r="D359" s="24"/>
      <c r="E359" s="24"/>
      <c r="F359" s="24"/>
      <c r="G359" s="24"/>
      <c r="H359" s="56"/>
      <c r="I359" s="24"/>
      <c r="J359" s="24" t="s">
        <v>382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382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255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256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257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258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1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118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0" t="s">
        <v>6</v>
      </c>
      <c r="N365" s="164"/>
      <c r="O365" s="31" t="s">
        <v>28</v>
      </c>
      <c r="P365" s="225"/>
      <c r="Q365" s="201" t="s">
        <v>7</v>
      </c>
      <c r="R365" s="201"/>
      <c r="S365" s="202"/>
      <c r="T365" s="202"/>
      <c r="U365" s="202"/>
      <c r="V365" s="202" t="s">
        <v>8</v>
      </c>
      <c r="W365" s="201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119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216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7" t="s">
        <v>34</v>
      </c>
      <c r="AM366" s="40" t="s">
        <v>35</v>
      </c>
      <c r="AN366" s="226" t="s">
        <v>35</v>
      </c>
      <c r="AO366" s="11" t="s">
        <v>36</v>
      </c>
      <c r="AP366" s="24" t="s">
        <v>36</v>
      </c>
      <c r="AQ366" s="226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0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0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137</v>
      </c>
      <c r="AT368" s="63">
        <v>-5.9</v>
      </c>
      <c r="AU368" s="56">
        <v>1976</v>
      </c>
      <c r="AV368" s="56" t="s">
        <v>259</v>
      </c>
      <c r="AW368" s="56"/>
      <c r="AX368" s="140"/>
      <c r="AY368" s="56" t="s">
        <v>171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0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1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137</v>
      </c>
      <c r="AT369" s="63">
        <v>-4.1</v>
      </c>
      <c r="AU369" s="56">
        <v>1989</v>
      </c>
      <c r="AV369" s="56" t="s">
        <v>56</v>
      </c>
      <c r="AW369" s="56"/>
      <c r="AX369" s="140"/>
      <c r="AY369" s="56" t="s">
        <v>173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0"/>
      <c r="Q370" s="63"/>
      <c r="R370" s="68"/>
      <c r="S370" s="63"/>
      <c r="T370" s="69"/>
      <c r="U370" s="64"/>
      <c r="V370" s="157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8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0"/>
      <c r="AY370" s="56" t="s">
        <v>175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0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134</v>
      </c>
      <c r="AT371" s="63">
        <v>-5.6</v>
      </c>
      <c r="AU371" s="56">
        <v>1982</v>
      </c>
      <c r="AV371" s="56" t="s">
        <v>53</v>
      </c>
      <c r="AW371" s="56"/>
      <c r="AX371" s="140"/>
      <c r="AY371" s="56" t="s">
        <v>176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104</v>
      </c>
      <c r="AT372" s="63">
        <v>-5.8</v>
      </c>
      <c r="AU372" s="56">
        <v>1975</v>
      </c>
      <c r="AV372" s="56" t="s">
        <v>56</v>
      </c>
      <c r="AW372" s="56"/>
      <c r="AX372" s="140"/>
      <c r="AY372" s="56" t="s">
        <v>177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95</v>
      </c>
      <c r="AT373" s="63">
        <v>-6.5</v>
      </c>
      <c r="AU373" s="56">
        <v>1975</v>
      </c>
      <c r="AV373" s="56" t="s">
        <v>56</v>
      </c>
      <c r="AW373" s="56"/>
      <c r="AX373" s="140"/>
      <c r="AY373" s="56" t="s">
        <v>178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260</v>
      </c>
      <c r="AT374" s="63">
        <v>-6</v>
      </c>
      <c r="AU374" s="56">
        <v>1985</v>
      </c>
      <c r="AV374" s="56" t="s">
        <v>156</v>
      </c>
      <c r="AW374" s="56"/>
      <c r="AX374" s="140"/>
      <c r="AY374" s="56" t="s">
        <v>179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103</v>
      </c>
      <c r="AT375" s="63">
        <v>-7.5</v>
      </c>
      <c r="AU375" s="56">
        <v>1964</v>
      </c>
      <c r="AV375" s="56" t="s">
        <v>56</v>
      </c>
      <c r="AW375" s="56">
        <v>5</v>
      </c>
      <c r="AX375" s="140" t="s">
        <v>123</v>
      </c>
      <c r="AY375" s="56" t="s">
        <v>181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103</v>
      </c>
      <c r="AT376" s="63">
        <v>-7.8</v>
      </c>
      <c r="AU376" s="56">
        <v>1977</v>
      </c>
      <c r="AV376" s="56" t="s">
        <v>56</v>
      </c>
      <c r="AW376" s="56" t="s">
        <v>261</v>
      </c>
      <c r="AX376" s="143" t="s">
        <v>262</v>
      </c>
      <c r="AY376" s="56" t="s">
        <v>182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66</v>
      </c>
      <c r="AT377" s="63">
        <v>-10.5</v>
      </c>
      <c r="AU377" s="56">
        <v>1977</v>
      </c>
      <c r="AV377" s="56" t="s">
        <v>53</v>
      </c>
      <c r="AW377" s="56"/>
      <c r="AX377" s="140"/>
      <c r="AY377" s="56" t="s">
        <v>183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103</v>
      </c>
      <c r="AT378" s="63">
        <v>-6.8</v>
      </c>
      <c r="AU378" s="56">
        <v>1977</v>
      </c>
      <c r="AV378" s="56" t="s">
        <v>263</v>
      </c>
      <c r="AW378" s="56"/>
      <c r="AX378" s="140"/>
      <c r="AY378" s="56" t="s">
        <v>184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0"/>
      <c r="AY379" s="56" t="s">
        <v>185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131</v>
      </c>
      <c r="AW380" s="56"/>
      <c r="AX380" s="140"/>
      <c r="AY380" s="56" t="s">
        <v>187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0"/>
      <c r="AY381" s="56" t="s">
        <v>188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103</v>
      </c>
      <c r="AT382" s="63">
        <v>-7.3</v>
      </c>
      <c r="AU382" s="56">
        <v>1979</v>
      </c>
      <c r="AV382" s="56" t="s">
        <v>48</v>
      </c>
      <c r="AW382" s="56"/>
      <c r="AX382" s="140"/>
      <c r="AY382" s="56" t="s">
        <v>189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0"/>
      <c r="AY383" s="56" t="s">
        <v>191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103</v>
      </c>
      <c r="AT384" s="63">
        <v>-8.5</v>
      </c>
      <c r="AU384" s="56">
        <v>1962</v>
      </c>
      <c r="AV384" s="56" t="s">
        <v>50</v>
      </c>
      <c r="AW384" s="56"/>
      <c r="AX384" s="140"/>
      <c r="AY384" s="56" t="s">
        <v>192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264</v>
      </c>
      <c r="AT385" s="63">
        <v>-7.4</v>
      </c>
      <c r="AU385" s="56">
        <v>1997</v>
      </c>
      <c r="AV385" s="56" t="s">
        <v>190</v>
      </c>
      <c r="AW385" s="56"/>
      <c r="AX385" s="140"/>
      <c r="AY385" s="56" t="s">
        <v>193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138</v>
      </c>
      <c r="AT386" s="63">
        <v>-8</v>
      </c>
      <c r="AU386" s="56">
        <v>2000</v>
      </c>
      <c r="AV386" s="56" t="s">
        <v>53</v>
      </c>
      <c r="AW386" s="56"/>
      <c r="AX386" s="140"/>
      <c r="AY386" s="56" t="s">
        <v>195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103</v>
      </c>
      <c r="AT387" s="63">
        <v>-8.9</v>
      </c>
      <c r="AU387" s="56">
        <v>1990</v>
      </c>
      <c r="AV387" s="56" t="s">
        <v>53</v>
      </c>
      <c r="AW387" s="56"/>
      <c r="AX387" s="140"/>
      <c r="AY387" s="56" t="s">
        <v>196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74</v>
      </c>
      <c r="AT388" s="63">
        <v>-8</v>
      </c>
      <c r="AU388" s="56">
        <v>1964</v>
      </c>
      <c r="AV388" s="56" t="s">
        <v>156</v>
      </c>
      <c r="AW388" s="56"/>
      <c r="AX388" s="140"/>
      <c r="AY388" s="56" t="s">
        <v>197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265</v>
      </c>
      <c r="AT389" s="63">
        <v>-10.3</v>
      </c>
      <c r="AU389" s="56">
        <v>1982</v>
      </c>
      <c r="AV389" s="56" t="s">
        <v>53</v>
      </c>
      <c r="AW389" s="56"/>
      <c r="AX389" s="140"/>
      <c r="AY389" s="56" t="s">
        <v>198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74</v>
      </c>
      <c r="AT390" s="63">
        <v>-12.1</v>
      </c>
      <c r="AU390" s="56">
        <v>1971</v>
      </c>
      <c r="AV390" s="56" t="s">
        <v>53</v>
      </c>
      <c r="AW390" s="56"/>
      <c r="AX390" s="140"/>
      <c r="AY390" s="56" t="s">
        <v>199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74</v>
      </c>
      <c r="AT391" s="63">
        <v>-9.6</v>
      </c>
      <c r="AU391" s="56">
        <v>2005</v>
      </c>
      <c r="AV391" s="56" t="s">
        <v>105</v>
      </c>
      <c r="AW391" s="56"/>
      <c r="AX391" s="140"/>
      <c r="AY391" s="56" t="s">
        <v>200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74</v>
      </c>
      <c r="AT392" s="63">
        <v>-8.6</v>
      </c>
      <c r="AU392" s="56">
        <v>2005</v>
      </c>
      <c r="AV392" s="56" t="s">
        <v>54</v>
      </c>
      <c r="AW392" s="56"/>
      <c r="AX392" s="140"/>
      <c r="AY392" s="56" t="s">
        <v>202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74</v>
      </c>
      <c r="AT393" s="63">
        <v>-16.1</v>
      </c>
      <c r="AU393" s="56">
        <v>1943</v>
      </c>
      <c r="AV393" s="56" t="s">
        <v>266</v>
      </c>
      <c r="AW393" s="56"/>
      <c r="AX393" s="140"/>
      <c r="AY393" s="56" t="s">
        <v>203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0"/>
      <c r="AY394" s="56" t="s">
        <v>205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103</v>
      </c>
      <c r="AT395" s="63">
        <v>-11.5</v>
      </c>
      <c r="AU395" s="56">
        <v>1969</v>
      </c>
      <c r="AV395" s="56" t="s">
        <v>58</v>
      </c>
      <c r="AW395" s="56"/>
      <c r="AX395" s="140"/>
      <c r="AY395" s="56" t="s">
        <v>206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7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245</v>
      </c>
      <c r="AT396" s="63">
        <v>-13.2</v>
      </c>
      <c r="AU396" s="56">
        <v>1995</v>
      </c>
      <c r="AV396" s="56" t="s">
        <v>50</v>
      </c>
      <c r="AW396" s="56"/>
      <c r="AX396" s="140"/>
      <c r="AY396" s="56" t="s">
        <v>207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66</v>
      </c>
      <c r="AT397" s="63">
        <v>-13.3</v>
      </c>
      <c r="AU397" s="56">
        <v>1975</v>
      </c>
      <c r="AV397" s="56" t="s">
        <v>259</v>
      </c>
      <c r="AW397" s="56"/>
      <c r="AX397" s="140"/>
      <c r="AY397" s="56" t="s">
        <v>209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7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0"/>
      <c r="AY398" s="138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108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0" ref="F400:K400">AVERAGE(F368:F397)</f>
        <v>#DIV/0!</v>
      </c>
      <c r="G400" s="63" t="e">
        <f t="shared" si="20"/>
        <v>#DIV/0!</v>
      </c>
      <c r="H400" s="63" t="e">
        <f t="shared" si="20"/>
        <v>#DIV/0!</v>
      </c>
      <c r="I400" s="63" t="e">
        <f t="shared" si="20"/>
        <v>#DIV/0!</v>
      </c>
      <c r="J400" s="38" t="e">
        <f t="shared" si="20"/>
        <v>#DIV/0!</v>
      </c>
      <c r="K400" s="64" t="e">
        <f t="shared" si="20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6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5"/>
      <c r="AG400" s="155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1" ref="AK400:AP400">AVERAGE(AK368:AK398)</f>
        <v>#DIV/0!</v>
      </c>
      <c r="AL400" s="102" t="e">
        <f t="shared" si="21"/>
        <v>#DIV/0!</v>
      </c>
      <c r="AM400" s="102" t="e">
        <f t="shared" si="21"/>
        <v>#DIV/0!</v>
      </c>
      <c r="AN400" s="102" t="e">
        <f t="shared" si="21"/>
        <v>#DIV/0!</v>
      </c>
      <c r="AO400" s="102" t="e">
        <f t="shared" si="21"/>
        <v>#DIV/0!</v>
      </c>
      <c r="AP400" s="102" t="e">
        <f t="shared" si="21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267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79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268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83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269</v>
      </c>
      <c r="C404" s="24"/>
      <c r="D404" s="24"/>
      <c r="E404" s="24"/>
      <c r="F404" s="24"/>
      <c r="G404" s="56"/>
      <c r="H404" s="56"/>
      <c r="I404" s="24" t="s">
        <v>382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382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270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271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272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273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1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118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0" t="s">
        <v>6</v>
      </c>
      <c r="N411" s="164"/>
      <c r="O411" s="31" t="s">
        <v>28</v>
      </c>
      <c r="P411" s="225"/>
      <c r="Q411" s="201" t="s">
        <v>7</v>
      </c>
      <c r="R411" s="201"/>
      <c r="S411" s="202"/>
      <c r="T411" s="202"/>
      <c r="U411" s="202"/>
      <c r="V411" s="202" t="s">
        <v>8</v>
      </c>
      <c r="W411" s="201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119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216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7" t="s">
        <v>34</v>
      </c>
      <c r="AM412" s="40" t="s">
        <v>35</v>
      </c>
      <c r="AN412" s="226" t="s">
        <v>35</v>
      </c>
      <c r="AO412" s="11" t="s">
        <v>36</v>
      </c>
      <c r="AP412" s="24" t="s">
        <v>36</v>
      </c>
      <c r="AQ412" s="226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0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0"/>
      <c r="AY414" s="56" t="s">
        <v>171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0"/>
      <c r="AY415" s="56" t="s">
        <v>173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8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0"/>
      <c r="AY416" s="56" t="s">
        <v>175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174</v>
      </c>
      <c r="AX417" s="140" t="s">
        <v>54</v>
      </c>
      <c r="AY417" s="56" t="s">
        <v>176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0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104</v>
      </c>
      <c r="AT418" s="63">
        <v>-13.1</v>
      </c>
      <c r="AU418" s="56">
        <v>1966</v>
      </c>
      <c r="AV418" s="56" t="s">
        <v>53</v>
      </c>
      <c r="AW418" s="56">
        <v>12</v>
      </c>
      <c r="AX418" s="140" t="s">
        <v>274</v>
      </c>
      <c r="AY418" s="56" t="s">
        <v>177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219</v>
      </c>
      <c r="AW419" s="56">
        <v>16</v>
      </c>
      <c r="AX419" s="140" t="s">
        <v>54</v>
      </c>
      <c r="AY419" s="56" t="s">
        <v>178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0" t="s">
        <v>275</v>
      </c>
      <c r="AY420" s="56" t="s">
        <v>179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126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181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104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182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74</v>
      </c>
      <c r="AT423" s="63">
        <v>-13.2</v>
      </c>
      <c r="AU423" s="56">
        <v>1985</v>
      </c>
      <c r="AV423" s="56" t="s">
        <v>50</v>
      </c>
      <c r="AW423" s="56">
        <v>13</v>
      </c>
      <c r="AX423" s="140" t="s">
        <v>58</v>
      </c>
      <c r="AY423" s="56" t="s">
        <v>183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0" t="s">
        <v>123</v>
      </c>
      <c r="AY424" s="56" t="s">
        <v>184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276</v>
      </c>
      <c r="AT425" s="63">
        <v>-13.8</v>
      </c>
      <c r="AU425" s="56">
        <v>1987</v>
      </c>
      <c r="AV425" s="56" t="s">
        <v>53</v>
      </c>
      <c r="AW425" s="56">
        <v>14</v>
      </c>
      <c r="AX425" s="140" t="s">
        <v>58</v>
      </c>
      <c r="AY425" s="56" t="s">
        <v>185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261</v>
      </c>
      <c r="AX426" s="63" t="s">
        <v>277</v>
      </c>
      <c r="AY426" s="56" t="s">
        <v>187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261</v>
      </c>
      <c r="AX427" s="63" t="s">
        <v>278</v>
      </c>
      <c r="AY427" s="56" t="s">
        <v>188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66</v>
      </c>
      <c r="AT428" s="63">
        <v>-14.12</v>
      </c>
      <c r="AU428" s="56">
        <v>1979</v>
      </c>
      <c r="AV428" s="56" t="s">
        <v>50</v>
      </c>
      <c r="AW428" s="130" t="s">
        <v>261</v>
      </c>
      <c r="AX428" s="63" t="s">
        <v>58</v>
      </c>
      <c r="AY428" s="56" t="s">
        <v>189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74</v>
      </c>
      <c r="AT429" s="63">
        <v>-19</v>
      </c>
      <c r="AU429" s="56">
        <v>1993</v>
      </c>
      <c r="AV429" s="56" t="s">
        <v>50</v>
      </c>
      <c r="AW429" s="56">
        <v>5</v>
      </c>
      <c r="AX429" s="140" t="s">
        <v>101</v>
      </c>
      <c r="AY429" s="56" t="s">
        <v>191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0" t="s">
        <v>64</v>
      </c>
      <c r="AY430" s="56" t="s">
        <v>192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93</v>
      </c>
      <c r="AW431" s="56">
        <v>10</v>
      </c>
      <c r="AX431" s="140" t="s">
        <v>64</v>
      </c>
      <c r="AY431" s="56" t="s">
        <v>193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0" t="s">
        <v>64</v>
      </c>
      <c r="AY432" s="56" t="s">
        <v>195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0" t="s">
        <v>99</v>
      </c>
      <c r="AY433" s="56" t="s">
        <v>196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0" t="s">
        <v>58</v>
      </c>
      <c r="AY434" s="56" t="s">
        <v>197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137</v>
      </c>
      <c r="AT435" s="63">
        <v>-16.5</v>
      </c>
      <c r="AU435" s="56">
        <v>1921</v>
      </c>
      <c r="AV435" s="56" t="s">
        <v>134</v>
      </c>
      <c r="AW435" s="56">
        <v>8</v>
      </c>
      <c r="AX435" s="140" t="s">
        <v>58</v>
      </c>
      <c r="AY435" s="56" t="s">
        <v>198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0" t="s">
        <v>58</v>
      </c>
      <c r="AY436" s="56" t="s">
        <v>199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137</v>
      </c>
      <c r="AT437" s="63">
        <v>-18.8</v>
      </c>
      <c r="AU437" s="56">
        <v>1954</v>
      </c>
      <c r="AV437" s="56" t="s">
        <v>58</v>
      </c>
      <c r="AW437" s="56">
        <v>12</v>
      </c>
      <c r="AX437" s="140" t="s">
        <v>54</v>
      </c>
      <c r="AY437" s="56" t="s">
        <v>200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0" t="s">
        <v>54</v>
      </c>
      <c r="AY438" s="56" t="s">
        <v>202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4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0" t="s">
        <v>279</v>
      </c>
      <c r="AY439" s="56" t="s">
        <v>203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0" t="s">
        <v>92</v>
      </c>
      <c r="AY440" s="56" t="s">
        <v>205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102</v>
      </c>
      <c r="AT441" s="38">
        <v>-22</v>
      </c>
      <c r="AU441" s="56">
        <v>2002</v>
      </c>
      <c r="AV441" s="56" t="s">
        <v>50</v>
      </c>
      <c r="AW441" s="56" t="s">
        <v>174</v>
      </c>
      <c r="AX441" s="140" t="s">
        <v>54</v>
      </c>
      <c r="AY441" s="56" t="s">
        <v>206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0" t="s">
        <v>54</v>
      </c>
      <c r="AY442" s="56" t="s">
        <v>207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0" t="s">
        <v>54</v>
      </c>
      <c r="AY443" s="56" t="s">
        <v>209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7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70</v>
      </c>
      <c r="AT444" s="63">
        <v>-19.3</v>
      </c>
      <c r="AU444" s="56">
        <v>1968</v>
      </c>
      <c r="AV444" s="63" t="s">
        <v>53</v>
      </c>
      <c r="AW444" s="56">
        <v>38</v>
      </c>
      <c r="AX444" s="140" t="s">
        <v>54</v>
      </c>
      <c r="AY444" s="138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59"/>
      <c r="R445" s="159"/>
      <c r="S445" s="159"/>
      <c r="T445" s="159"/>
      <c r="U445" s="159"/>
      <c r="V445" s="159"/>
      <c r="W445" s="159"/>
      <c r="X445" s="159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108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6">
        <f>SUM(P414:P444)</f>
        <v>0</v>
      </c>
      <c r="Q446" s="160" t="e">
        <f>AVERAGE(Q414:Q444)</f>
        <v>#DIV/0!</v>
      </c>
      <c r="R446" s="160"/>
      <c r="S446" s="160" t="e">
        <f>AVERAGE(S414:S444)</f>
        <v>#DIV/0!</v>
      </c>
      <c r="T446" s="161"/>
      <c r="U446" s="160" t="e">
        <f>AVERAGE(U414:U444)</f>
        <v>#DIV/0!</v>
      </c>
      <c r="V446" s="160"/>
      <c r="W446" s="160" t="e">
        <f>AVERAGE(W414:W444)</f>
        <v>#DIV/0!</v>
      </c>
      <c r="X446" s="160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5"/>
      <c r="AG446" s="155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3" ref="AK446:AP446">AVERAGE(AK414:AK444)</f>
        <v>#DIV/0!</v>
      </c>
      <c r="AL446" s="102" t="e">
        <f t="shared" si="23"/>
        <v>#DIV/0!</v>
      </c>
      <c r="AM446" s="102" t="e">
        <f t="shared" si="23"/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280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281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79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282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83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283</v>
      </c>
      <c r="C450" s="24"/>
      <c r="D450" s="24"/>
      <c r="E450" s="24"/>
      <c r="F450" s="24"/>
      <c r="G450" s="56"/>
      <c r="H450" s="56"/>
      <c r="I450" s="24" t="s">
        <v>382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382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284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285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286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1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118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0" t="s">
        <v>6</v>
      </c>
      <c r="N457" s="164"/>
      <c r="O457" s="31" t="s">
        <v>28</v>
      </c>
      <c r="P457" s="225"/>
      <c r="Q457" s="201" t="s">
        <v>7</v>
      </c>
      <c r="R457" s="201"/>
      <c r="S457" s="202"/>
      <c r="T457" s="202"/>
      <c r="U457" s="202"/>
      <c r="V457" s="202" t="s">
        <v>8</v>
      </c>
      <c r="W457" s="201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119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216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7" t="s">
        <v>34</v>
      </c>
      <c r="AM458" s="40" t="s">
        <v>35</v>
      </c>
      <c r="AN458" s="226" t="s">
        <v>35</v>
      </c>
      <c r="AO458" s="11" t="s">
        <v>36</v>
      </c>
      <c r="AP458" s="24" t="s">
        <v>36</v>
      </c>
      <c r="AQ458" s="226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0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74</v>
      </c>
      <c r="AT460" s="63">
        <v>-19.4</v>
      </c>
      <c r="AU460" s="56">
        <v>1922</v>
      </c>
      <c r="AV460" s="56" t="s">
        <v>65</v>
      </c>
      <c r="AW460" s="56">
        <v>38</v>
      </c>
      <c r="AX460" s="140" t="s">
        <v>54</v>
      </c>
      <c r="AY460" s="56" t="s">
        <v>171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65</v>
      </c>
      <c r="AW461" s="56">
        <v>38</v>
      </c>
      <c r="AX461" s="140" t="s">
        <v>54</v>
      </c>
      <c r="AY461" s="56" t="s">
        <v>173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8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234</v>
      </c>
      <c r="AT462" s="63">
        <v>-20.1</v>
      </c>
      <c r="AU462" s="56">
        <v>1996</v>
      </c>
      <c r="AV462" s="56" t="s">
        <v>59</v>
      </c>
      <c r="AW462" s="56">
        <v>38</v>
      </c>
      <c r="AX462" s="140" t="s">
        <v>54</v>
      </c>
      <c r="AY462" s="56" t="s">
        <v>175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0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0" t="s">
        <v>54</v>
      </c>
      <c r="AY463" s="56" t="s">
        <v>176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0" t="s">
        <v>54</v>
      </c>
      <c r="AY464" s="56" t="s">
        <v>177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0" t="s">
        <v>54</v>
      </c>
      <c r="AY465" s="56" t="s">
        <v>178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0" t="s">
        <v>54</v>
      </c>
      <c r="AY466" s="56" t="s">
        <v>179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181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174</v>
      </c>
      <c r="AX468" s="63" t="s">
        <v>287</v>
      </c>
      <c r="AY468" s="56" t="s">
        <v>182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174</v>
      </c>
      <c r="AX469" s="140" t="s">
        <v>288</v>
      </c>
      <c r="AY469" s="56" t="s">
        <v>183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174</v>
      </c>
      <c r="AX470" s="140" t="s">
        <v>289</v>
      </c>
      <c r="AY470" s="56" t="s">
        <v>184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174</v>
      </c>
      <c r="AX471" s="140" t="s">
        <v>290</v>
      </c>
      <c r="AY471" s="56" t="s">
        <v>185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4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174</v>
      </c>
      <c r="AX472" s="140" t="s">
        <v>290</v>
      </c>
      <c r="AY472" s="56" t="s">
        <v>187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174</v>
      </c>
      <c r="AX473" s="63" t="s">
        <v>291</v>
      </c>
      <c r="AY473" s="56" t="s">
        <v>188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174</v>
      </c>
      <c r="AX474" s="63" t="s">
        <v>292</v>
      </c>
      <c r="AY474" s="56" t="s">
        <v>189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174</v>
      </c>
      <c r="AX475" s="140" t="s">
        <v>293</v>
      </c>
      <c r="AY475" s="56" t="s">
        <v>191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97</v>
      </c>
      <c r="AT476" s="63">
        <v>-26</v>
      </c>
      <c r="AU476" s="56">
        <v>1973</v>
      </c>
      <c r="AV476" s="56" t="s">
        <v>65</v>
      </c>
      <c r="AW476" s="130" t="s">
        <v>174</v>
      </c>
      <c r="AX476" s="140" t="s">
        <v>54</v>
      </c>
      <c r="AY476" s="56" t="s">
        <v>192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68</v>
      </c>
      <c r="AT477" s="63">
        <v>-27.1</v>
      </c>
      <c r="AU477" s="56">
        <v>1996</v>
      </c>
      <c r="AV477" s="56" t="s">
        <v>65</v>
      </c>
      <c r="AW477" s="130" t="s">
        <v>174</v>
      </c>
      <c r="AX477" s="140" t="s">
        <v>54</v>
      </c>
      <c r="AY477" s="56" t="s">
        <v>193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0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0" t="s">
        <v>54</v>
      </c>
      <c r="AY478" s="56" t="s">
        <v>195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0" t="s">
        <v>54</v>
      </c>
      <c r="AY479" s="56" t="s">
        <v>196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0" t="s">
        <v>54</v>
      </c>
      <c r="AY480" s="56" t="s">
        <v>197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97</v>
      </c>
      <c r="AT481" s="63">
        <v>-21</v>
      </c>
      <c r="AU481" s="56">
        <v>1981</v>
      </c>
      <c r="AV481" s="56" t="s">
        <v>50</v>
      </c>
      <c r="AW481" s="27">
        <v>2</v>
      </c>
      <c r="AX481" s="140" t="s">
        <v>125</v>
      </c>
      <c r="AY481" s="56" t="s">
        <v>198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70</v>
      </c>
      <c r="AT482" s="63">
        <v>-30.1</v>
      </c>
      <c r="AU482" s="56">
        <v>1996</v>
      </c>
      <c r="AV482" s="56" t="s">
        <v>59</v>
      </c>
      <c r="AW482" s="27">
        <v>10</v>
      </c>
      <c r="AX482" s="140" t="s">
        <v>58</v>
      </c>
      <c r="AY482" s="56" t="s">
        <v>199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245</v>
      </c>
      <c r="AT483" s="38">
        <v>-30.4</v>
      </c>
      <c r="AU483" s="56">
        <v>1996</v>
      </c>
      <c r="AV483" s="56" t="s">
        <v>59</v>
      </c>
      <c r="AW483" s="27">
        <v>13</v>
      </c>
      <c r="AX483" s="140" t="s">
        <v>58</v>
      </c>
      <c r="AY483" s="56" t="s">
        <v>200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68</v>
      </c>
      <c r="AT484" s="63">
        <v>-24.5</v>
      </c>
      <c r="AU484" s="56">
        <v>1996</v>
      </c>
      <c r="AV484" s="56" t="s">
        <v>50</v>
      </c>
      <c r="AW484" s="27">
        <v>20</v>
      </c>
      <c r="AX484" s="140" t="s">
        <v>58</v>
      </c>
      <c r="AY484" s="56" t="s">
        <v>202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0" t="s">
        <v>58</v>
      </c>
      <c r="AY485" s="56" t="s">
        <v>203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0" t="s">
        <v>170</v>
      </c>
      <c r="AY486" s="56" t="s">
        <v>205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0" t="s">
        <v>170</v>
      </c>
      <c r="AY487" s="56" t="s">
        <v>206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0" t="s">
        <v>123</v>
      </c>
      <c r="AY488" s="56" t="s">
        <v>207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1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93</v>
      </c>
      <c r="AW489" s="27">
        <v>78</v>
      </c>
      <c r="AX489" s="140" t="s">
        <v>123</v>
      </c>
      <c r="AY489" s="56" t="s">
        <v>209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7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0"/>
      <c r="AY490" s="138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59"/>
      <c r="R491" s="159"/>
      <c r="S491" s="159"/>
      <c r="T491" s="159"/>
      <c r="U491" s="159"/>
      <c r="V491" s="159"/>
      <c r="W491" s="159"/>
      <c r="X491" s="159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108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6">
        <f>SUM(P460:P489)</f>
        <v>0</v>
      </c>
      <c r="Q492" s="160" t="e">
        <f>AVERAGE(Q460:Q490)</f>
        <v>#DIV/0!</v>
      </c>
      <c r="R492" s="160"/>
      <c r="S492" s="160" t="e">
        <f>AVERAGE(S460:S490)</f>
        <v>#DIV/0!</v>
      </c>
      <c r="T492" s="161"/>
      <c r="U492" s="160" t="e">
        <f>AVERAGE(U460:U490)</f>
        <v>#DIV/0!</v>
      </c>
      <c r="V492" s="160"/>
      <c r="W492" s="160" t="e">
        <f>AVERAGE(W460:W490)</f>
        <v>#DIV/0!</v>
      </c>
      <c r="X492" s="160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5"/>
      <c r="AG492" s="155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4" ref="AK492:AP492">AVERAGE(AK460:AK490)</f>
        <v>#DIV/0!</v>
      </c>
      <c r="AL492" s="102" t="e">
        <f t="shared" si="24"/>
        <v>#DIV/0!</v>
      </c>
      <c r="AM492" s="102" t="e">
        <f t="shared" si="24"/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98"/>
      <c r="AR492" s="98"/>
      <c r="AS492" s="98"/>
      <c r="AT492" s="98"/>
      <c r="AU492" s="98"/>
      <c r="AV492" s="98"/>
      <c r="AW492" s="163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280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294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79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295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83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296</v>
      </c>
      <c r="C496" s="24"/>
      <c r="D496" s="24"/>
      <c r="E496" s="24"/>
      <c r="F496" s="24"/>
      <c r="G496" s="56"/>
      <c r="H496" s="56"/>
      <c r="I496" s="24" t="s">
        <v>382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382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297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298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299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300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1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118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0" t="s">
        <v>6</v>
      </c>
      <c r="N503" s="164"/>
      <c r="O503" s="31" t="s">
        <v>28</v>
      </c>
      <c r="P503" s="225"/>
      <c r="Q503" s="201" t="s">
        <v>7</v>
      </c>
      <c r="R503" s="201"/>
      <c r="S503" s="202"/>
      <c r="T503" s="202"/>
      <c r="U503" s="202"/>
      <c r="V503" s="202" t="s">
        <v>8</v>
      </c>
      <c r="W503" s="201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119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216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5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7" t="s">
        <v>34</v>
      </c>
      <c r="AM504" s="40" t="s">
        <v>35</v>
      </c>
      <c r="AN504" s="226" t="s">
        <v>35</v>
      </c>
      <c r="AO504" s="11" t="s">
        <v>36</v>
      </c>
      <c r="AP504" s="24" t="s">
        <v>36</v>
      </c>
      <c r="AQ504" s="226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6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7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4"/>
      <c r="P506" s="146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7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301</v>
      </c>
      <c r="AW506" s="56">
        <v>78</v>
      </c>
      <c r="AX506" s="140" t="s">
        <v>123</v>
      </c>
      <c r="AY506" s="24" t="s">
        <v>171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64"/>
      <c r="P507" s="146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7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0" t="s">
        <v>123</v>
      </c>
      <c r="AY507" s="24" t="s">
        <v>173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64"/>
      <c r="P508" s="146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8"/>
      <c r="AH508" s="63"/>
      <c r="AI508" s="63"/>
      <c r="AJ508" s="90"/>
      <c r="AK508" s="90"/>
      <c r="AL508" s="57"/>
      <c r="AM508" s="81"/>
      <c r="AN508" s="167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0" t="s">
        <v>123</v>
      </c>
      <c r="AY508" s="24" t="s">
        <v>175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64"/>
      <c r="P509" s="146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7"/>
      <c r="AO509" s="57"/>
      <c r="AP509" s="68"/>
      <c r="AQ509" s="63">
        <v>16.6</v>
      </c>
      <c r="AR509" s="56">
        <v>1933</v>
      </c>
      <c r="AS509" s="56" t="s">
        <v>232</v>
      </c>
      <c r="AT509" s="63">
        <v>-21.6</v>
      </c>
      <c r="AU509" s="88">
        <v>1936</v>
      </c>
      <c r="AV509" s="56" t="s">
        <v>58</v>
      </c>
      <c r="AW509" s="56">
        <v>62</v>
      </c>
      <c r="AX509" s="140" t="s">
        <v>123</v>
      </c>
      <c r="AY509" s="24" t="s">
        <v>176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64"/>
      <c r="P510" s="146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7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92</v>
      </c>
      <c r="AW510" s="56">
        <v>74</v>
      </c>
      <c r="AX510" s="140" t="s">
        <v>277</v>
      </c>
      <c r="AY510" s="24" t="s">
        <v>177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64"/>
      <c r="P511" s="146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7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302</v>
      </c>
      <c r="AW511" s="56">
        <v>80</v>
      </c>
      <c r="AX511" s="140" t="s">
        <v>277</v>
      </c>
      <c r="AY511" s="24" t="s">
        <v>178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64"/>
      <c r="P512" s="146"/>
      <c r="Q512" s="63"/>
      <c r="R512" s="70"/>
      <c r="S512" s="63"/>
      <c r="T512" s="70"/>
      <c r="U512" s="75"/>
      <c r="V512" s="70"/>
      <c r="W512" s="168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7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0" t="s">
        <v>277</v>
      </c>
      <c r="AY512" s="24" t="s">
        <v>179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4"/>
      <c r="K513" s="64"/>
      <c r="L513" s="65" t="e">
        <f t="shared" si="25"/>
        <v>#DIV/0!</v>
      </c>
      <c r="M513" s="63">
        <v>0.3</v>
      </c>
      <c r="N513" s="73"/>
      <c r="O513" s="164"/>
      <c r="P513" s="146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7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277</v>
      </c>
      <c r="AY513" s="24" t="s">
        <v>181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64"/>
      <c r="P514" s="146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7"/>
      <c r="AO514" s="83"/>
      <c r="AP514" s="120"/>
      <c r="AQ514" s="95">
        <v>17.3</v>
      </c>
      <c r="AR514" s="81">
        <v>2010</v>
      </c>
      <c r="AS514" s="81" t="s">
        <v>68</v>
      </c>
      <c r="AT514" s="168">
        <v>-34.5</v>
      </c>
      <c r="AU514" s="169">
        <v>1917</v>
      </c>
      <c r="AV514" s="129" t="s">
        <v>50</v>
      </c>
      <c r="AW514" s="130"/>
      <c r="AX514" s="63"/>
      <c r="AY514" s="24" t="s">
        <v>182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64"/>
      <c r="P515" s="146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7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0" t="s">
        <v>277</v>
      </c>
      <c r="AY515" s="24" t="s">
        <v>183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64"/>
      <c r="P516" s="146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7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0" t="s">
        <v>277</v>
      </c>
      <c r="AY516" s="24" t="s">
        <v>184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4"/>
      <c r="K517" s="64"/>
      <c r="L517" s="65" t="e">
        <f t="shared" si="25"/>
        <v>#DIV/0!</v>
      </c>
      <c r="M517" s="63">
        <v>0.1</v>
      </c>
      <c r="N517" s="73"/>
      <c r="O517" s="164"/>
      <c r="P517" s="146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7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65</v>
      </c>
      <c r="AW517" s="27"/>
      <c r="AX517" s="140"/>
      <c r="AY517" s="24" t="s">
        <v>185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64"/>
      <c r="P518" s="146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7"/>
      <c r="AO518" s="57"/>
      <c r="AP518" s="68"/>
      <c r="AQ518" s="95">
        <v>16.7</v>
      </c>
      <c r="AR518" s="90">
        <v>2001</v>
      </c>
      <c r="AS518" s="81" t="s">
        <v>102</v>
      </c>
      <c r="AT518" s="63">
        <v>-25.1</v>
      </c>
      <c r="AU518" s="56">
        <v>1988</v>
      </c>
      <c r="AV518" s="56" t="s">
        <v>50</v>
      </c>
      <c r="AW518" s="130">
        <v>54</v>
      </c>
      <c r="AX518" s="140" t="s">
        <v>123</v>
      </c>
      <c r="AY518" s="24" t="s">
        <v>187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6"/>
      <c r="Q519" s="170"/>
      <c r="R519" s="70"/>
      <c r="S519" s="63"/>
      <c r="T519" s="70"/>
      <c r="U519" s="147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302</v>
      </c>
      <c r="AW519" s="130">
        <v>57</v>
      </c>
      <c r="AX519" s="63" t="s">
        <v>123</v>
      </c>
      <c r="AY519" s="24" t="s">
        <v>188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6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277</v>
      </c>
      <c r="AY520" s="24" t="s">
        <v>189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7"/>
      <c r="P521" s="146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0" t="s">
        <v>277</v>
      </c>
      <c r="AY521" s="24" t="s">
        <v>191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7"/>
      <c r="P522" s="146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7"/>
      <c r="AO522" s="57"/>
      <c r="AP522" s="68"/>
      <c r="AQ522" s="63">
        <v>15</v>
      </c>
      <c r="AR522" s="88">
        <v>2007</v>
      </c>
      <c r="AS522" s="56" t="s">
        <v>69</v>
      </c>
      <c r="AT522" s="95">
        <v>-26.8</v>
      </c>
      <c r="AU522" s="90">
        <v>2004</v>
      </c>
      <c r="AV522" s="81" t="s">
        <v>54</v>
      </c>
      <c r="AW522" s="130">
        <v>72</v>
      </c>
      <c r="AX522" s="140" t="s">
        <v>277</v>
      </c>
      <c r="AY522" s="24" t="s">
        <v>192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6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7"/>
      <c r="AO523" s="57"/>
      <c r="AP523" s="68"/>
      <c r="AQ523" s="95">
        <v>16.3</v>
      </c>
      <c r="AR523" s="90">
        <v>2007</v>
      </c>
      <c r="AS523" s="81" t="s">
        <v>67</v>
      </c>
      <c r="AT523" s="63">
        <v>-26.9</v>
      </c>
      <c r="AU523" s="56">
        <v>1973</v>
      </c>
      <c r="AV523" s="56" t="s">
        <v>53</v>
      </c>
      <c r="AW523" s="130"/>
      <c r="AX523" s="140"/>
      <c r="AY523" s="24" t="s">
        <v>193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7"/>
      <c r="P524" s="146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7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0" t="s">
        <v>277</v>
      </c>
      <c r="AY524" s="24" t="s">
        <v>195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7"/>
      <c r="P525" s="146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7"/>
      <c r="AO525" s="57"/>
      <c r="AP525" s="68"/>
      <c r="AQ525" s="63">
        <v>16.2</v>
      </c>
      <c r="AR525" s="88">
        <v>2006</v>
      </c>
      <c r="AS525" s="56" t="s">
        <v>67</v>
      </c>
      <c r="AT525" s="63">
        <v>-28.7</v>
      </c>
      <c r="AU525" s="56">
        <v>1989</v>
      </c>
      <c r="AV525" s="56" t="s">
        <v>50</v>
      </c>
      <c r="AW525" s="27">
        <v>69</v>
      </c>
      <c r="AX525" s="140" t="s">
        <v>277</v>
      </c>
      <c r="AY525" s="24" t="s">
        <v>196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6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7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0"/>
      <c r="AY526" s="24" t="s">
        <v>197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4"/>
      <c r="K527" s="96"/>
      <c r="L527" s="65" t="e">
        <f t="shared" si="25"/>
        <v>#DIV/0!</v>
      </c>
      <c r="M527" s="63">
        <v>-0.6</v>
      </c>
      <c r="N527" s="73"/>
      <c r="O527" s="110"/>
      <c r="P527" s="146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7"/>
      <c r="AO527" s="57"/>
      <c r="AP527" s="68"/>
      <c r="AQ527" s="63">
        <v>15.2</v>
      </c>
      <c r="AR527" s="56">
        <v>1962</v>
      </c>
      <c r="AS527" s="56" t="s">
        <v>73</v>
      </c>
      <c r="AT527" s="63">
        <v>-27</v>
      </c>
      <c r="AU527" s="56">
        <v>1973</v>
      </c>
      <c r="AV527" s="56" t="s">
        <v>65</v>
      </c>
      <c r="AW527" s="27"/>
      <c r="AX527" s="140"/>
      <c r="AY527" s="24" t="s">
        <v>198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7"/>
      <c r="P528" s="146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7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0" t="s">
        <v>277</v>
      </c>
      <c r="AY528" s="24" t="s">
        <v>199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6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7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65</v>
      </c>
      <c r="AW529" s="27">
        <v>88</v>
      </c>
      <c r="AX529" s="140" t="s">
        <v>60</v>
      </c>
      <c r="AY529" s="24" t="s">
        <v>200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6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7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0" t="s">
        <v>277</v>
      </c>
      <c r="AY530" s="24" t="s">
        <v>202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6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7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0" t="s">
        <v>277</v>
      </c>
      <c r="AY531" s="24" t="s">
        <v>203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7"/>
      <c r="P532" s="171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7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0" t="s">
        <v>277</v>
      </c>
      <c r="AY532" s="24" t="s">
        <v>205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71"/>
      <c r="Q533" s="63"/>
      <c r="R533" s="70"/>
      <c r="S533" s="168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65</v>
      </c>
      <c r="AW533" s="27">
        <v>65</v>
      </c>
      <c r="AX533" s="140" t="s">
        <v>277</v>
      </c>
      <c r="AY533" s="24" t="s">
        <v>206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7"/>
      <c r="P534" s="171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0" t="s">
        <v>277</v>
      </c>
      <c r="AY534" s="24" t="s">
        <v>207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71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303</v>
      </c>
      <c r="AW535" s="27">
        <v>63</v>
      </c>
      <c r="AX535" s="140" t="s">
        <v>277</v>
      </c>
      <c r="AY535" s="24" t="s">
        <v>209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7"/>
      <c r="P536" s="171"/>
      <c r="Q536" s="63"/>
      <c r="R536" s="70"/>
      <c r="S536" s="63"/>
      <c r="T536" s="70"/>
      <c r="U536" s="75"/>
      <c r="V536" s="70"/>
      <c r="W536" s="63"/>
      <c r="X536" s="70"/>
      <c r="Y536" s="71"/>
      <c r="Z536" s="137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304</v>
      </c>
      <c r="AT536" s="63">
        <v>-26.9</v>
      </c>
      <c r="AU536" s="56">
        <v>1961</v>
      </c>
      <c r="AV536" s="63" t="s">
        <v>50</v>
      </c>
      <c r="AW536" s="27">
        <v>63</v>
      </c>
      <c r="AX536" s="140" t="s">
        <v>123</v>
      </c>
      <c r="AY536" s="172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6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6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5"/>
      <c r="AG538" s="155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3"/>
      <c r="AT538" s="63">
        <f>AVERAGE(AT506:AT536)</f>
        <v>-26.79677419354839</v>
      </c>
      <c r="AU538" s="56"/>
      <c r="AV538" s="56"/>
      <c r="AW538" s="174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39"/>
      <c r="AA539" s="56"/>
      <c r="AB539" s="129"/>
      <c r="AC539" s="56"/>
      <c r="AD539" s="56"/>
      <c r="AE539" s="56"/>
      <c r="AF539" s="31"/>
      <c r="AG539" s="31" t="s">
        <v>280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388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79</v>
      </c>
      <c r="W540" s="38"/>
      <c r="X540" s="24">
        <v>-0.9</v>
      </c>
    </row>
    <row r="541" spans="2:24" ht="12.75">
      <c r="B541" s="24" t="s">
        <v>389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83</v>
      </c>
      <c r="W541" s="38"/>
      <c r="X541" s="24">
        <v>0.3</v>
      </c>
    </row>
    <row r="542" spans="2:24" ht="12.75">
      <c r="B542" s="24" t="s">
        <v>390</v>
      </c>
      <c r="C542" s="24"/>
      <c r="D542" s="24"/>
      <c r="E542" s="24"/>
      <c r="F542" s="24"/>
      <c r="G542" s="24"/>
      <c r="H542" s="24"/>
      <c r="I542" s="24" t="s">
        <v>382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382</v>
      </c>
      <c r="W542" s="24"/>
      <c r="X542" s="24">
        <v>0.9</v>
      </c>
    </row>
    <row r="543" spans="2:24" ht="12.75">
      <c r="B543" s="65" t="s">
        <v>391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392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393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31"/>
      <c r="O546" s="31"/>
      <c r="P546" s="220"/>
      <c r="Q546" s="56"/>
      <c r="R546" s="56"/>
      <c r="S546" s="56"/>
      <c r="T546" s="56"/>
      <c r="U546" s="56"/>
      <c r="V546" s="56"/>
      <c r="W546" s="56"/>
      <c r="X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228">
      <selection activeCell="N264" sqref="N264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00390625" style="0" customWidth="1"/>
    <col min="16" max="17" width="4.4218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5" t="s">
        <v>380</v>
      </c>
      <c r="C1" s="1"/>
      <c r="D1" s="1"/>
      <c r="E1" s="1"/>
      <c r="P1" s="176"/>
      <c r="Q1" s="177"/>
    </row>
    <row r="2" spans="2:25" ht="13.5">
      <c r="B2" s="10" t="s">
        <v>5</v>
      </c>
      <c r="H2" s="178"/>
      <c r="N2" s="13" t="s">
        <v>6</v>
      </c>
      <c r="O2" s="176"/>
      <c r="P2" s="176"/>
      <c r="Q2" s="177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9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305</v>
      </c>
      <c r="Q3" s="177" t="s">
        <v>306</v>
      </c>
      <c r="R3" s="180" t="s">
        <v>19</v>
      </c>
      <c r="S3" s="180" t="s">
        <v>20</v>
      </c>
      <c r="T3" s="180" t="s">
        <v>30</v>
      </c>
      <c r="U3" s="180" t="s">
        <v>20</v>
      </c>
      <c r="V3" s="180" t="s">
        <v>19</v>
      </c>
      <c r="W3" s="180" t="s">
        <v>20</v>
      </c>
      <c r="X3" s="180" t="s">
        <v>30</v>
      </c>
      <c r="Y3" s="181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82"/>
      <c r="P4" s="73" t="s">
        <v>40</v>
      </c>
      <c r="Q4" s="82"/>
      <c r="R4" s="183" t="s">
        <v>307</v>
      </c>
      <c r="S4" s="183"/>
      <c r="T4" s="184"/>
      <c r="U4" s="184"/>
      <c r="V4" s="183" t="s">
        <v>308</v>
      </c>
      <c r="W4" s="183"/>
      <c r="X4" s="184"/>
      <c r="Y4" s="62"/>
    </row>
    <row r="5" spans="1:26" ht="12.75">
      <c r="A5" s="185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5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5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5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5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5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5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5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5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5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5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5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5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5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410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5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410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5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410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5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410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5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7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5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410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5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410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5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6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5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5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5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5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5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5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5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4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413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5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413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5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410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5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410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8"/>
      <c r="B36" s="189"/>
      <c r="C36" s="188"/>
      <c r="D36" s="188"/>
      <c r="E36" s="190"/>
      <c r="F36" s="190"/>
      <c r="G36" s="191"/>
      <c r="H36" s="191"/>
      <c r="I36" s="191"/>
      <c r="J36" s="192"/>
      <c r="K36" s="193"/>
      <c r="L36" s="194"/>
      <c r="M36" s="194"/>
      <c r="N36" s="194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94"/>
      <c r="P38" s="195"/>
      <c r="Q38" s="196"/>
      <c r="R38" s="179"/>
      <c r="S38" s="179"/>
      <c r="T38" s="179"/>
      <c r="U38" s="179"/>
      <c r="V38" s="179"/>
      <c r="W38" s="179"/>
      <c r="X38" s="179"/>
      <c r="Y38" s="162"/>
    </row>
    <row r="39" spans="1:25" ht="12.75">
      <c r="A39" s="37"/>
      <c r="B39" s="24" t="s">
        <v>309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94"/>
      <c r="O39" s="194"/>
      <c r="P39" s="185"/>
      <c r="Q39" s="196"/>
      <c r="R39" s="188"/>
      <c r="S39" s="188"/>
      <c r="T39" s="188"/>
      <c r="U39" s="188"/>
      <c r="V39" s="188"/>
      <c r="W39" s="188"/>
      <c r="X39" s="188"/>
      <c r="Y39" s="162"/>
    </row>
    <row r="40" spans="1:25" ht="12.75">
      <c r="A40" s="37"/>
      <c r="B40" s="24" t="s">
        <v>310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8"/>
      <c r="O40" s="188"/>
      <c r="P40" s="185"/>
      <c r="Q40" s="196"/>
      <c r="R40" s="188"/>
      <c r="S40" s="188"/>
      <c r="T40" s="188"/>
      <c r="U40" s="188"/>
      <c r="V40" s="188"/>
      <c r="W40" s="188"/>
      <c r="X40" s="188"/>
      <c r="Y40" s="162"/>
    </row>
    <row r="41" spans="1:25" ht="12.75">
      <c r="A41" s="37"/>
      <c r="B41" s="24" t="s">
        <v>311</v>
      </c>
      <c r="C41" s="24"/>
      <c r="D41" s="24"/>
      <c r="E41" s="24"/>
      <c r="F41" s="24"/>
      <c r="G41" s="56"/>
      <c r="H41" s="24" t="s">
        <v>382</v>
      </c>
      <c r="I41" s="24"/>
      <c r="J41" s="24"/>
      <c r="K41" s="65">
        <v>-0.5</v>
      </c>
      <c r="L41" s="56"/>
      <c r="M41" s="56"/>
      <c r="N41" s="271"/>
      <c r="O41" s="271"/>
      <c r="P41" s="271"/>
      <c r="Q41" s="198"/>
      <c r="R41" s="197"/>
      <c r="S41" s="197"/>
      <c r="T41" s="197"/>
      <c r="U41" s="197"/>
      <c r="V41" s="197"/>
      <c r="W41" s="197"/>
      <c r="X41" s="197"/>
      <c r="Y41" s="162"/>
    </row>
    <row r="42" spans="1:25" ht="12.75">
      <c r="A42" s="37"/>
      <c r="B42" s="65" t="s">
        <v>312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8"/>
      <c r="O42" s="188"/>
      <c r="P42" s="185"/>
      <c r="Q42" s="196"/>
      <c r="R42" s="188"/>
      <c r="S42" s="188"/>
      <c r="T42" s="188"/>
      <c r="U42" s="188"/>
      <c r="V42" s="188"/>
      <c r="W42" s="188"/>
      <c r="X42" s="188"/>
      <c r="Y42" s="162"/>
    </row>
    <row r="43" spans="2:17" ht="12.75">
      <c r="B43" s="24" t="s">
        <v>313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6"/>
      <c r="Q43" s="177"/>
    </row>
    <row r="44" spans="2:17" ht="12.75">
      <c r="B44" s="24" t="s">
        <v>314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7"/>
    </row>
    <row r="45" spans="8:17" ht="12.75">
      <c r="H45" s="24" t="s">
        <v>91</v>
      </c>
      <c r="I45" s="24"/>
      <c r="K45" s="65">
        <v>7.4</v>
      </c>
      <c r="Q45" s="177"/>
    </row>
    <row r="46" spans="2:17" ht="12.75">
      <c r="B46" s="175" t="s">
        <v>381</v>
      </c>
      <c r="C46" s="1"/>
      <c r="D46" s="1"/>
      <c r="E46" s="1"/>
      <c r="P46" s="176"/>
      <c r="Q46" s="177"/>
    </row>
    <row r="47" spans="2:25" ht="13.5">
      <c r="B47" s="10" t="s">
        <v>5</v>
      </c>
      <c r="H47" s="178"/>
      <c r="N47" s="13" t="s">
        <v>6</v>
      </c>
      <c r="O47" s="176"/>
      <c r="P47" s="176"/>
      <c r="Q47" s="177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9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305</v>
      </c>
      <c r="Q48" s="177" t="s">
        <v>306</v>
      </c>
      <c r="R48" s="180" t="s">
        <v>19</v>
      </c>
      <c r="S48" s="180" t="s">
        <v>20</v>
      </c>
      <c r="T48" s="180" t="s">
        <v>30</v>
      </c>
      <c r="U48" s="180" t="s">
        <v>20</v>
      </c>
      <c r="V48" s="180" t="s">
        <v>19</v>
      </c>
      <c r="W48" s="180" t="s">
        <v>20</v>
      </c>
      <c r="X48" s="180" t="s">
        <v>30</v>
      </c>
      <c r="Y48" s="181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82"/>
      <c r="P49" s="73" t="s">
        <v>40</v>
      </c>
      <c r="Q49" s="106"/>
      <c r="R49" s="183" t="s">
        <v>307</v>
      </c>
      <c r="S49" s="183"/>
      <c r="T49" s="184"/>
      <c r="U49" s="184"/>
      <c r="V49" s="183" t="s">
        <v>308</v>
      </c>
      <c r="W49" s="183"/>
      <c r="X49" s="184"/>
      <c r="Y49" s="62"/>
    </row>
    <row r="50" spans="1:26" ht="12.75">
      <c r="A50" s="185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6">
        <v>2.6</v>
      </c>
      <c r="H50" s="216">
        <v>1.4</v>
      </c>
      <c r="I50" s="216">
        <v>1.8</v>
      </c>
      <c r="J50" s="84">
        <v>1.8</v>
      </c>
      <c r="K50" s="85">
        <v>7.9</v>
      </c>
      <c r="L50" s="244">
        <v>3.5</v>
      </c>
      <c r="M50" s="244">
        <v>3.5</v>
      </c>
      <c r="N50" s="66">
        <v>-2.3853333333333335</v>
      </c>
      <c r="O50" s="77">
        <v>0.2</v>
      </c>
      <c r="P50" s="240" t="s">
        <v>430</v>
      </c>
      <c r="Q50" s="67">
        <v>0</v>
      </c>
      <c r="R50" s="66">
        <v>8.7</v>
      </c>
      <c r="S50" s="115">
        <v>2005</v>
      </c>
      <c r="T50" s="84">
        <v>-17.7</v>
      </c>
      <c r="U50" s="236">
        <v>1969</v>
      </c>
      <c r="V50" s="237">
        <v>11.5</v>
      </c>
      <c r="W50" s="238">
        <v>2005</v>
      </c>
      <c r="X50" s="216">
        <v>-20.5</v>
      </c>
      <c r="Y50" s="238">
        <v>1969</v>
      </c>
      <c r="Z50" s="62">
        <v>1</v>
      </c>
    </row>
    <row r="51" spans="1:26" ht="12.75">
      <c r="A51" s="185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6">
        <v>1.8</v>
      </c>
      <c r="H51" s="216">
        <v>1</v>
      </c>
      <c r="I51" s="216">
        <v>1</v>
      </c>
      <c r="J51" s="84">
        <v>0.6</v>
      </c>
      <c r="K51" s="112">
        <v>3.1</v>
      </c>
      <c r="L51" s="244">
        <f aca="true" t="shared" si="3" ref="L51:L77">AVERAGE(B51:I51)</f>
        <v>1.2374999999999998</v>
      </c>
      <c r="M51" s="244">
        <f aca="true" t="shared" si="4" ref="M51:M77">AVERAGE(B51:I51)</f>
        <v>1.2374999999999998</v>
      </c>
      <c r="N51" s="66">
        <v>-2.41</v>
      </c>
      <c r="O51" s="77">
        <v>2.9</v>
      </c>
      <c r="P51" s="240" t="s">
        <v>430</v>
      </c>
      <c r="Q51" s="67">
        <v>0.5</v>
      </c>
      <c r="R51" s="66">
        <v>8</v>
      </c>
      <c r="S51" s="115">
        <v>1959</v>
      </c>
      <c r="T51" s="84">
        <v>-17.7</v>
      </c>
      <c r="U51" s="236">
        <v>1968</v>
      </c>
      <c r="V51" s="237">
        <v>12</v>
      </c>
      <c r="W51" s="238">
        <v>1932</v>
      </c>
      <c r="X51" s="216">
        <v>-20.6</v>
      </c>
      <c r="Y51" s="238">
        <v>1968</v>
      </c>
      <c r="Z51" s="62">
        <v>2</v>
      </c>
    </row>
    <row r="52" spans="1:26" ht="12.75">
      <c r="A52" s="185">
        <v>3</v>
      </c>
      <c r="B52" s="237">
        <v>7.4</v>
      </c>
      <c r="C52" s="66">
        <v>6.8</v>
      </c>
      <c r="D52" s="66">
        <v>4.8</v>
      </c>
      <c r="E52" s="66">
        <v>4</v>
      </c>
      <c r="F52" s="66">
        <v>3.6</v>
      </c>
      <c r="G52" s="216">
        <v>2.6</v>
      </c>
      <c r="H52" s="216">
        <v>1.6</v>
      </c>
      <c r="I52" s="216">
        <v>1.4</v>
      </c>
      <c r="J52" s="84">
        <v>0.6</v>
      </c>
      <c r="K52" s="85">
        <v>8.2</v>
      </c>
      <c r="L52" s="244">
        <f t="shared" si="3"/>
        <v>4.025</v>
      </c>
      <c r="M52" s="244">
        <f t="shared" si="4"/>
        <v>4.025</v>
      </c>
      <c r="N52" s="66">
        <v>-2.432</v>
      </c>
      <c r="O52" s="77"/>
      <c r="P52" s="240" t="s">
        <v>430</v>
      </c>
      <c r="Q52" s="67">
        <v>3.9</v>
      </c>
      <c r="R52" s="66">
        <v>7.5</v>
      </c>
      <c r="S52" s="115">
        <v>1965</v>
      </c>
      <c r="T52" s="66">
        <v>-15</v>
      </c>
      <c r="U52" s="236">
        <v>1980</v>
      </c>
      <c r="V52" s="237">
        <v>12.4</v>
      </c>
      <c r="W52" s="238">
        <v>1971</v>
      </c>
      <c r="X52" s="239">
        <v>-21.2</v>
      </c>
      <c r="Y52" s="238">
        <v>1968</v>
      </c>
      <c r="Z52" s="62">
        <v>3</v>
      </c>
    </row>
    <row r="53" spans="1:26" ht="12.75">
      <c r="A53" s="185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6">
        <v>1.9</v>
      </c>
      <c r="H53" s="216">
        <v>4.1</v>
      </c>
      <c r="I53" s="216">
        <v>1.2</v>
      </c>
      <c r="J53" s="84">
        <v>0.1</v>
      </c>
      <c r="K53" s="85">
        <v>4</v>
      </c>
      <c r="L53" s="244">
        <v>2.1</v>
      </c>
      <c r="M53" s="244">
        <v>2.1</v>
      </c>
      <c r="N53" s="66">
        <v>-2.4593333333333334</v>
      </c>
      <c r="O53" s="77">
        <v>0.1</v>
      </c>
      <c r="P53" s="240" t="s">
        <v>430</v>
      </c>
      <c r="Q53" s="67">
        <v>1.3</v>
      </c>
      <c r="R53" s="66">
        <v>8.5</v>
      </c>
      <c r="S53" s="115">
        <v>1965</v>
      </c>
      <c r="T53" s="66">
        <v>-13.8</v>
      </c>
      <c r="U53" s="236">
        <v>1981</v>
      </c>
      <c r="V53" s="237">
        <v>12.1</v>
      </c>
      <c r="W53" s="238">
        <v>1965</v>
      </c>
      <c r="X53" s="216">
        <v>-19.2</v>
      </c>
      <c r="Y53" s="238">
        <v>1984</v>
      </c>
      <c r="Z53" s="62">
        <v>4</v>
      </c>
    </row>
    <row r="54" spans="1:26" ht="12.75">
      <c r="A54" s="185">
        <v>5</v>
      </c>
      <c r="B54" s="237">
        <v>1.6</v>
      </c>
      <c r="C54" s="66">
        <v>0.4</v>
      </c>
      <c r="D54" s="66">
        <v>-2.1</v>
      </c>
      <c r="E54" s="66">
        <v>-3.3</v>
      </c>
      <c r="F54" s="66">
        <v>-1.2</v>
      </c>
      <c r="G54" s="216">
        <v>-2.9</v>
      </c>
      <c r="H54" s="216">
        <v>-4</v>
      </c>
      <c r="I54" s="216">
        <v>-2</v>
      </c>
      <c r="J54" s="84">
        <v>-4.1</v>
      </c>
      <c r="K54" s="112">
        <v>2.6</v>
      </c>
      <c r="L54" s="244">
        <f t="shared" si="3"/>
        <v>-1.6875</v>
      </c>
      <c r="M54" s="244">
        <f t="shared" si="4"/>
        <v>-1.6875</v>
      </c>
      <c r="N54" s="66">
        <v>-2.390666666666667</v>
      </c>
      <c r="O54" s="77">
        <v>0</v>
      </c>
      <c r="P54" s="240" t="s">
        <v>430</v>
      </c>
      <c r="Q54" s="67">
        <v>4.2</v>
      </c>
      <c r="R54" s="66">
        <v>8.7</v>
      </c>
      <c r="S54" s="115">
        <v>1991</v>
      </c>
      <c r="T54" s="66">
        <v>-12.6</v>
      </c>
      <c r="U54" s="236">
        <v>1961</v>
      </c>
      <c r="V54" s="237">
        <v>10.8</v>
      </c>
      <c r="W54" s="238">
        <v>2006</v>
      </c>
      <c r="X54" s="216">
        <v>-16.2</v>
      </c>
      <c r="Y54" s="238">
        <v>1961</v>
      </c>
      <c r="Z54" s="62">
        <v>5</v>
      </c>
    </row>
    <row r="55" spans="1:26" ht="12.75">
      <c r="A55" s="185">
        <v>6</v>
      </c>
      <c r="B55" s="237">
        <v>3.6</v>
      </c>
      <c r="C55" s="66">
        <v>5.6</v>
      </c>
      <c r="D55" s="66">
        <v>7.9</v>
      </c>
      <c r="E55" s="66">
        <v>8.7</v>
      </c>
      <c r="F55" s="66">
        <v>10.5</v>
      </c>
      <c r="G55" s="216">
        <v>9.7</v>
      </c>
      <c r="H55" s="216">
        <v>6.6</v>
      </c>
      <c r="I55" s="216">
        <v>6.4</v>
      </c>
      <c r="J55" s="84">
        <v>-2</v>
      </c>
      <c r="K55" s="85">
        <v>11</v>
      </c>
      <c r="L55" s="244">
        <f t="shared" si="3"/>
        <v>7.375</v>
      </c>
      <c r="M55" s="244">
        <f t="shared" si="4"/>
        <v>7.375</v>
      </c>
      <c r="N55" s="66">
        <v>-2.378</v>
      </c>
      <c r="O55" s="77">
        <v>0</v>
      </c>
      <c r="P55" s="240" t="s">
        <v>430</v>
      </c>
      <c r="Q55" s="67">
        <v>0</v>
      </c>
      <c r="R55" s="66">
        <v>9.4</v>
      </c>
      <c r="S55" s="115">
        <v>1965</v>
      </c>
      <c r="T55" s="72">
        <v>-15.8</v>
      </c>
      <c r="U55" s="236">
        <v>1969</v>
      </c>
      <c r="V55" s="237">
        <v>11.6</v>
      </c>
      <c r="W55" s="238">
        <v>1965</v>
      </c>
      <c r="X55" s="216">
        <v>-15.1</v>
      </c>
      <c r="Y55" s="238">
        <v>1981</v>
      </c>
      <c r="Z55" s="62">
        <v>6</v>
      </c>
    </row>
    <row r="56" spans="1:26" ht="12.75">
      <c r="A56" s="185">
        <v>7</v>
      </c>
      <c r="B56" s="237">
        <v>7</v>
      </c>
      <c r="C56" s="66">
        <v>5</v>
      </c>
      <c r="D56" s="66">
        <v>6.1</v>
      </c>
      <c r="E56" s="66">
        <v>7.4</v>
      </c>
      <c r="F56" s="66">
        <v>8.23</v>
      </c>
      <c r="G56" s="216">
        <v>6.9</v>
      </c>
      <c r="H56" s="216">
        <v>5.8</v>
      </c>
      <c r="I56" s="216">
        <v>6</v>
      </c>
      <c r="J56" s="84">
        <v>1.9</v>
      </c>
      <c r="K56" s="85">
        <v>8.7</v>
      </c>
      <c r="L56" s="244">
        <v>6.4</v>
      </c>
      <c r="M56" s="244">
        <v>6.4</v>
      </c>
      <c r="N56" s="66">
        <v>-2.4033333333333333</v>
      </c>
      <c r="O56" s="77"/>
      <c r="P56" s="240" t="s">
        <v>430</v>
      </c>
      <c r="Q56" s="67">
        <v>1.2</v>
      </c>
      <c r="R56" s="66">
        <v>10.1</v>
      </c>
      <c r="S56" s="115">
        <v>1960</v>
      </c>
      <c r="T56" s="66">
        <v>-16.3</v>
      </c>
      <c r="U56" s="238">
        <v>1969</v>
      </c>
      <c r="V56" s="237">
        <v>13.2</v>
      </c>
      <c r="W56" s="238">
        <v>1935</v>
      </c>
      <c r="X56" s="216">
        <v>-19</v>
      </c>
      <c r="Y56" s="238">
        <v>1955</v>
      </c>
      <c r="Z56" s="62">
        <v>7</v>
      </c>
    </row>
    <row r="57" spans="1:26" ht="12.75">
      <c r="A57" s="185">
        <v>8</v>
      </c>
      <c r="B57" s="241">
        <v>4.5</v>
      </c>
      <c r="C57" s="66">
        <v>4.5</v>
      </c>
      <c r="D57" s="66">
        <v>4.4</v>
      </c>
      <c r="E57" s="66">
        <v>3.3</v>
      </c>
      <c r="F57" s="66">
        <v>3.9</v>
      </c>
      <c r="G57" s="216">
        <v>3.9</v>
      </c>
      <c r="H57" s="216">
        <v>3.2</v>
      </c>
      <c r="I57" s="216">
        <v>1.6</v>
      </c>
      <c r="J57" s="84">
        <v>1.3</v>
      </c>
      <c r="K57" s="85">
        <v>6</v>
      </c>
      <c r="L57" s="244">
        <f t="shared" si="3"/>
        <v>3.6624999999999996</v>
      </c>
      <c r="M57" s="244">
        <f t="shared" si="4"/>
        <v>3.6624999999999996</v>
      </c>
      <c r="N57" s="66">
        <v>-2.41</v>
      </c>
      <c r="O57" s="77">
        <v>0</v>
      </c>
      <c r="P57" s="240"/>
      <c r="Q57" s="67">
        <v>2.7</v>
      </c>
      <c r="R57" s="66">
        <v>9.7</v>
      </c>
      <c r="S57" s="115">
        <v>1983</v>
      </c>
      <c r="T57" s="66">
        <v>-13.7</v>
      </c>
      <c r="U57" s="238">
        <v>1995</v>
      </c>
      <c r="V57" s="237">
        <v>11</v>
      </c>
      <c r="W57" s="238">
        <v>1960</v>
      </c>
      <c r="X57" s="216">
        <v>-17.5</v>
      </c>
      <c r="Y57" s="238">
        <v>1969</v>
      </c>
      <c r="Z57" s="62">
        <v>8</v>
      </c>
    </row>
    <row r="58" spans="1:26" ht="12.75">
      <c r="A58" s="185">
        <v>9</v>
      </c>
      <c r="B58" s="237">
        <v>0.4</v>
      </c>
      <c r="C58" s="66">
        <v>2.2</v>
      </c>
      <c r="D58" s="66">
        <v>1</v>
      </c>
      <c r="E58" s="66">
        <v>-0.8</v>
      </c>
      <c r="F58" s="66">
        <v>2.2</v>
      </c>
      <c r="G58" s="216">
        <v>2.8</v>
      </c>
      <c r="H58" s="216">
        <v>3.2</v>
      </c>
      <c r="I58" s="216">
        <v>7.2</v>
      </c>
      <c r="J58" s="84">
        <v>-0.8</v>
      </c>
      <c r="K58" s="112">
        <v>9.1</v>
      </c>
      <c r="L58" s="244">
        <f t="shared" si="3"/>
        <v>2.275</v>
      </c>
      <c r="M58" s="244">
        <f t="shared" si="4"/>
        <v>2.275</v>
      </c>
      <c r="N58" s="66">
        <v>-2.452666666666666</v>
      </c>
      <c r="O58" s="77">
        <v>2.8</v>
      </c>
      <c r="P58" s="240"/>
      <c r="Q58" s="67">
        <v>0</v>
      </c>
      <c r="R58" s="66">
        <v>6.3</v>
      </c>
      <c r="S58" s="115">
        <v>1993</v>
      </c>
      <c r="T58" s="66">
        <v>-13.5</v>
      </c>
      <c r="U58" s="238">
        <v>1995</v>
      </c>
      <c r="V58" s="237">
        <v>11</v>
      </c>
      <c r="W58" s="238">
        <v>1983</v>
      </c>
      <c r="X58" s="216">
        <v>-16.8</v>
      </c>
      <c r="Y58" s="238">
        <v>1995</v>
      </c>
      <c r="Z58" s="62">
        <v>9</v>
      </c>
    </row>
    <row r="59" spans="1:26" ht="12.75">
      <c r="A59" s="185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6">
        <v>3.3</v>
      </c>
      <c r="H59" s="216">
        <v>1.9</v>
      </c>
      <c r="I59" s="216">
        <v>1.7</v>
      </c>
      <c r="J59" s="84">
        <v>1.6</v>
      </c>
      <c r="K59" s="85">
        <v>8.7</v>
      </c>
      <c r="L59" s="244">
        <f t="shared" si="3"/>
        <v>3.3374999999999995</v>
      </c>
      <c r="M59" s="244">
        <f t="shared" si="4"/>
        <v>3.3374999999999995</v>
      </c>
      <c r="N59" s="66">
        <v>-2.3419999999999996</v>
      </c>
      <c r="O59" s="77">
        <v>4.2</v>
      </c>
      <c r="P59" s="240"/>
      <c r="Q59" s="67">
        <v>2.4</v>
      </c>
      <c r="R59" s="66">
        <v>6.3</v>
      </c>
      <c r="S59" s="115">
        <v>1965</v>
      </c>
      <c r="T59" s="66">
        <v>-13.1</v>
      </c>
      <c r="U59" s="238">
        <v>1995</v>
      </c>
      <c r="V59" s="237">
        <v>10</v>
      </c>
      <c r="W59" s="238">
        <v>1984</v>
      </c>
      <c r="X59" s="216">
        <v>-19.8</v>
      </c>
      <c r="Y59" s="238">
        <v>1955</v>
      </c>
      <c r="Z59" s="62">
        <v>10</v>
      </c>
    </row>
    <row r="60" spans="1:26" ht="12.75">
      <c r="A60" s="185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6">
        <v>4.6</v>
      </c>
      <c r="I60" s="216">
        <v>4.4</v>
      </c>
      <c r="J60" s="84">
        <v>0.9</v>
      </c>
      <c r="K60" s="85">
        <v>4.7</v>
      </c>
      <c r="L60" s="244">
        <f t="shared" si="3"/>
        <v>3.375</v>
      </c>
      <c r="M60" s="244">
        <f t="shared" si="4"/>
        <v>3.375</v>
      </c>
      <c r="N60" s="66">
        <v>-2.1606666666666663</v>
      </c>
      <c r="O60" s="77">
        <v>0</v>
      </c>
      <c r="P60" s="240"/>
      <c r="Q60" s="67">
        <v>0</v>
      </c>
      <c r="R60" s="72">
        <v>8.2</v>
      </c>
      <c r="S60" s="115">
        <v>1983</v>
      </c>
      <c r="T60" s="66">
        <v>-11.8</v>
      </c>
      <c r="U60" s="238">
        <v>1966</v>
      </c>
      <c r="V60" s="237">
        <v>12</v>
      </c>
      <c r="W60" s="238">
        <v>2004</v>
      </c>
      <c r="X60" s="216">
        <v>-16.9</v>
      </c>
      <c r="Y60" s="238">
        <v>1966</v>
      </c>
      <c r="Z60" s="62">
        <v>11</v>
      </c>
    </row>
    <row r="61" spans="1:26" ht="12.75">
      <c r="A61" s="185">
        <v>12</v>
      </c>
      <c r="B61" s="237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6">
        <v>6.5</v>
      </c>
      <c r="I61" s="216">
        <v>4.2</v>
      </c>
      <c r="J61" s="84">
        <v>4.2</v>
      </c>
      <c r="K61" s="85">
        <v>8.5</v>
      </c>
      <c r="L61" s="244">
        <f t="shared" si="3"/>
        <v>6.1375</v>
      </c>
      <c r="M61" s="244">
        <f t="shared" si="4"/>
        <v>6.1375</v>
      </c>
      <c r="N61" s="66">
        <v>-2.0586666666666664</v>
      </c>
      <c r="O61" s="77">
        <v>0.2</v>
      </c>
      <c r="P61" s="240"/>
      <c r="Q61" s="67">
        <v>0</v>
      </c>
      <c r="R61" s="66">
        <v>7.6</v>
      </c>
      <c r="S61" s="115">
        <v>1983</v>
      </c>
      <c r="T61" s="66">
        <v>-12</v>
      </c>
      <c r="U61" s="236">
        <v>1968</v>
      </c>
      <c r="V61" s="237">
        <v>10.6</v>
      </c>
      <c r="W61" s="238">
        <v>1983</v>
      </c>
      <c r="X61" s="216">
        <v>-20</v>
      </c>
      <c r="Y61" s="238">
        <v>1966</v>
      </c>
      <c r="Z61" s="62">
        <v>12</v>
      </c>
    </row>
    <row r="62" spans="1:26" ht="12.75">
      <c r="A62" s="185">
        <v>13</v>
      </c>
      <c r="B62" s="237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6">
        <v>8.1</v>
      </c>
      <c r="I62" s="216">
        <v>8</v>
      </c>
      <c r="J62" s="84">
        <v>3</v>
      </c>
      <c r="K62" s="112">
        <v>12</v>
      </c>
      <c r="L62" s="244">
        <f t="shared" si="3"/>
        <v>6.4</v>
      </c>
      <c r="M62" s="244">
        <f t="shared" si="4"/>
        <v>6.4</v>
      </c>
      <c r="N62" s="66">
        <v>-1.9786666666666664</v>
      </c>
      <c r="O62" s="77">
        <v>0</v>
      </c>
      <c r="P62" s="240"/>
      <c r="Q62" s="67">
        <v>0</v>
      </c>
      <c r="R62" s="66">
        <v>7.4</v>
      </c>
      <c r="S62" s="115">
        <v>1986</v>
      </c>
      <c r="T62" s="66">
        <v>-12.7</v>
      </c>
      <c r="U62" s="236">
        <v>1969</v>
      </c>
      <c r="V62" s="237">
        <v>13.1</v>
      </c>
      <c r="W62" s="238">
        <v>2004</v>
      </c>
      <c r="X62" s="216">
        <v>-16.5</v>
      </c>
      <c r="Y62" s="238">
        <v>1968</v>
      </c>
      <c r="Z62" s="62">
        <v>13</v>
      </c>
    </row>
    <row r="63" spans="1:26" ht="12.75">
      <c r="A63" s="185">
        <v>14</v>
      </c>
      <c r="B63" s="237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6">
        <v>9.8</v>
      </c>
      <c r="I63" s="72">
        <v>8.8</v>
      </c>
      <c r="J63" s="84">
        <v>8</v>
      </c>
      <c r="K63" s="85">
        <v>12.1</v>
      </c>
      <c r="L63" s="244">
        <f t="shared" si="3"/>
        <v>9.487499999999999</v>
      </c>
      <c r="M63" s="244">
        <f t="shared" si="4"/>
        <v>9.487499999999999</v>
      </c>
      <c r="N63" s="66">
        <v>-1.8326666666666662</v>
      </c>
      <c r="O63" s="77"/>
      <c r="P63" s="240"/>
      <c r="Q63" s="67">
        <v>2.3</v>
      </c>
      <c r="R63" s="66">
        <v>9.5</v>
      </c>
      <c r="S63" s="115">
        <v>2012</v>
      </c>
      <c r="T63" s="66">
        <v>-12.2</v>
      </c>
      <c r="U63" s="238">
        <v>1968</v>
      </c>
      <c r="V63" s="237">
        <v>12.1</v>
      </c>
      <c r="W63" s="238">
        <v>2012</v>
      </c>
      <c r="X63" s="216">
        <v>-16.5</v>
      </c>
      <c r="Y63" s="238">
        <v>1969</v>
      </c>
      <c r="Z63" s="62">
        <v>14</v>
      </c>
    </row>
    <row r="64" spans="1:26" ht="12.75">
      <c r="A64" s="185">
        <v>15</v>
      </c>
      <c r="B64" s="237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6">
        <v>3.4</v>
      </c>
      <c r="I64" s="216">
        <v>3.6</v>
      </c>
      <c r="J64" s="84">
        <v>3.4</v>
      </c>
      <c r="K64" s="85">
        <v>11</v>
      </c>
      <c r="L64" s="244">
        <v>6.9</v>
      </c>
      <c r="M64" s="244">
        <v>6.9</v>
      </c>
      <c r="N64" s="66">
        <v>-1.7806666666666664</v>
      </c>
      <c r="O64" s="77">
        <v>0.2</v>
      </c>
      <c r="P64" s="251"/>
      <c r="Q64" s="67">
        <v>4</v>
      </c>
      <c r="R64" s="66">
        <v>8.5</v>
      </c>
      <c r="S64" s="115">
        <v>1965</v>
      </c>
      <c r="T64" s="66">
        <v>-14.8</v>
      </c>
      <c r="U64" s="238">
        <v>1968</v>
      </c>
      <c r="V64" s="237">
        <v>11.9</v>
      </c>
      <c r="W64" s="238">
        <v>1934</v>
      </c>
      <c r="X64" s="216">
        <v>-19.2</v>
      </c>
      <c r="Y64" s="238">
        <v>1968</v>
      </c>
      <c r="Z64" s="62">
        <v>15</v>
      </c>
    </row>
    <row r="65" spans="1:26" ht="12.75">
      <c r="A65" s="185">
        <v>16</v>
      </c>
      <c r="B65" s="237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6">
        <v>0.4</v>
      </c>
      <c r="I65" s="62">
        <v>-1</v>
      </c>
      <c r="J65" s="84">
        <v>-1</v>
      </c>
      <c r="K65" s="85">
        <v>3.6</v>
      </c>
      <c r="L65" s="244">
        <f t="shared" si="3"/>
        <v>0.6625</v>
      </c>
      <c r="M65" s="244">
        <f t="shared" si="4"/>
        <v>0.6625</v>
      </c>
      <c r="N65" s="66">
        <v>-1.6666666666666665</v>
      </c>
      <c r="O65" s="77">
        <v>0.1</v>
      </c>
      <c r="P65" s="240" t="s">
        <v>430</v>
      </c>
      <c r="Q65" s="67">
        <v>0.2</v>
      </c>
      <c r="R65" s="72">
        <v>8.9</v>
      </c>
      <c r="S65" s="115">
        <v>1965</v>
      </c>
      <c r="T65" s="66">
        <v>-13.5</v>
      </c>
      <c r="U65" s="238">
        <v>1974</v>
      </c>
      <c r="V65" s="237">
        <v>11.6</v>
      </c>
      <c r="W65" s="238">
        <v>1965</v>
      </c>
      <c r="X65" s="216">
        <v>-16.5</v>
      </c>
      <c r="Y65" s="238">
        <v>1974</v>
      </c>
      <c r="Z65" s="62">
        <v>16</v>
      </c>
    </row>
    <row r="66" spans="1:26" ht="12.75">
      <c r="A66" s="185">
        <v>17</v>
      </c>
      <c r="B66" s="237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4">
        <f t="shared" si="3"/>
        <v>-2.7624999999999997</v>
      </c>
      <c r="M66" s="244">
        <f t="shared" si="4"/>
        <v>-2.7624999999999997</v>
      </c>
      <c r="N66" s="66">
        <v>-1.5219999999999998</v>
      </c>
      <c r="O66" s="77">
        <v>0.8</v>
      </c>
      <c r="P66" s="240">
        <v>1</v>
      </c>
      <c r="Q66" s="67">
        <v>0</v>
      </c>
      <c r="R66" s="66">
        <v>8.3</v>
      </c>
      <c r="S66" s="115">
        <v>1965</v>
      </c>
      <c r="T66" s="66">
        <v>-12.6</v>
      </c>
      <c r="U66" s="238">
        <v>1966</v>
      </c>
      <c r="V66" s="237">
        <v>11.8</v>
      </c>
      <c r="W66" s="238">
        <v>1942</v>
      </c>
      <c r="X66" s="216">
        <v>-16.2</v>
      </c>
      <c r="Y66" s="238">
        <v>1999</v>
      </c>
      <c r="Z66" s="62">
        <v>17</v>
      </c>
    </row>
    <row r="67" spans="1:26" ht="12.75">
      <c r="A67" s="185">
        <v>18</v>
      </c>
      <c r="B67" s="237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4">
        <f t="shared" si="3"/>
        <v>-5.187499999999999</v>
      </c>
      <c r="M67" s="244">
        <f t="shared" si="4"/>
        <v>-5.187499999999999</v>
      </c>
      <c r="N67" s="66">
        <v>-1.3366666666666664</v>
      </c>
      <c r="O67" s="77">
        <v>6</v>
      </c>
      <c r="P67" s="240" t="s">
        <v>430</v>
      </c>
      <c r="Q67" s="67">
        <v>1.6</v>
      </c>
      <c r="R67" s="66">
        <v>8.2</v>
      </c>
      <c r="S67" s="115">
        <v>2008</v>
      </c>
      <c r="T67" s="66">
        <v>-12.5</v>
      </c>
      <c r="U67" s="238">
        <v>1966</v>
      </c>
      <c r="V67" s="237">
        <v>11.3</v>
      </c>
      <c r="W67" s="238">
        <v>2003</v>
      </c>
      <c r="X67" s="216">
        <v>-17.6</v>
      </c>
      <c r="Y67" s="238">
        <v>1966</v>
      </c>
      <c r="Z67" s="62">
        <v>18</v>
      </c>
    </row>
    <row r="68" spans="1:26" ht="12.75">
      <c r="A68" s="185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4">
        <f t="shared" si="3"/>
        <v>2.0375</v>
      </c>
      <c r="M68" s="244">
        <f t="shared" si="4"/>
        <v>2.0375</v>
      </c>
      <c r="N68" s="66">
        <v>-1.1513333333333335</v>
      </c>
      <c r="O68" s="77">
        <v>0</v>
      </c>
      <c r="P68" s="240" t="s">
        <v>430</v>
      </c>
      <c r="Q68" s="67">
        <v>0</v>
      </c>
      <c r="R68" s="66">
        <v>7.2</v>
      </c>
      <c r="S68" s="115">
        <v>1965</v>
      </c>
      <c r="T68" s="66">
        <v>-13.4</v>
      </c>
      <c r="U68" s="238">
        <v>1955</v>
      </c>
      <c r="V68" s="237">
        <v>10.3</v>
      </c>
      <c r="W68" s="238">
        <v>1965</v>
      </c>
      <c r="X68" s="216">
        <v>-18.6</v>
      </c>
      <c r="Y68" s="238">
        <v>1955</v>
      </c>
      <c r="Z68" s="62">
        <v>19</v>
      </c>
    </row>
    <row r="69" spans="1:26" ht="12.75">
      <c r="A69" s="185">
        <v>20</v>
      </c>
      <c r="B69" s="237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4">
        <f t="shared" si="3"/>
        <v>-1.625</v>
      </c>
      <c r="M69" s="244">
        <f t="shared" si="4"/>
        <v>-1.625</v>
      </c>
      <c r="N69" s="66">
        <v>-1.0086666666666668</v>
      </c>
      <c r="O69" s="77">
        <v>0</v>
      </c>
      <c r="P69" s="240" t="s">
        <v>430</v>
      </c>
      <c r="Q69" s="67">
        <v>0</v>
      </c>
      <c r="R69" s="66">
        <v>8.9</v>
      </c>
      <c r="S69" s="115">
        <v>1996</v>
      </c>
      <c r="T69" s="66">
        <v>-13.8</v>
      </c>
      <c r="U69" s="238">
        <v>1969</v>
      </c>
      <c r="V69" s="237">
        <v>11.6</v>
      </c>
      <c r="W69" s="238">
        <v>1996</v>
      </c>
      <c r="X69" s="216">
        <v>-17.5</v>
      </c>
      <c r="Y69" s="238">
        <v>1969</v>
      </c>
      <c r="Z69" s="62">
        <v>20</v>
      </c>
    </row>
    <row r="70" spans="1:26" ht="12.75">
      <c r="A70" s="185">
        <v>21</v>
      </c>
      <c r="B70" s="237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4">
        <f t="shared" si="3"/>
        <v>-4.9624999999999995</v>
      </c>
      <c r="M70" s="244">
        <f t="shared" si="4"/>
        <v>-4.9624999999999995</v>
      </c>
      <c r="N70" s="66">
        <v>-0.8033333333333335</v>
      </c>
      <c r="O70" s="77"/>
      <c r="P70" s="240" t="s">
        <v>430</v>
      </c>
      <c r="Q70" s="67">
        <v>0</v>
      </c>
      <c r="R70" s="66">
        <v>9</v>
      </c>
      <c r="S70" s="115">
        <v>2006</v>
      </c>
      <c r="T70" s="66">
        <v>-9.9</v>
      </c>
      <c r="U70" s="238">
        <v>1986</v>
      </c>
      <c r="V70" s="237">
        <v>13.3</v>
      </c>
      <c r="W70" s="238">
        <v>2005</v>
      </c>
      <c r="X70" s="216">
        <v>-17.2</v>
      </c>
      <c r="Y70" s="238">
        <v>1955</v>
      </c>
      <c r="Z70" s="62">
        <v>21</v>
      </c>
    </row>
    <row r="71" spans="1:26" ht="12.75">
      <c r="A71" s="185">
        <v>22</v>
      </c>
      <c r="B71" s="237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4">
        <f t="shared" si="3"/>
        <v>-1.3125000000000002</v>
      </c>
      <c r="M71" s="244">
        <f t="shared" si="4"/>
        <v>-1.3125000000000002</v>
      </c>
      <c r="N71" s="66">
        <v>-0.6260000000000001</v>
      </c>
      <c r="O71" s="77">
        <v>3.5</v>
      </c>
      <c r="P71" s="240">
        <v>9</v>
      </c>
      <c r="Q71" s="67">
        <v>0</v>
      </c>
      <c r="R71" s="66">
        <v>9.8</v>
      </c>
      <c r="S71" s="115">
        <v>1961</v>
      </c>
      <c r="T71" s="66">
        <v>-11.9</v>
      </c>
      <c r="U71" s="238">
        <v>1958</v>
      </c>
      <c r="V71" s="237">
        <v>11.2</v>
      </c>
      <c r="W71" s="238">
        <v>1961</v>
      </c>
      <c r="X71" s="216">
        <v>-15</v>
      </c>
      <c r="Y71" s="238">
        <v>1958</v>
      </c>
      <c r="Z71" s="62">
        <v>22</v>
      </c>
    </row>
    <row r="72" spans="1:26" ht="12.75">
      <c r="A72" s="185">
        <v>23</v>
      </c>
      <c r="B72" s="237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4">
        <f t="shared" si="3"/>
        <v>0.975</v>
      </c>
      <c r="M72" s="244">
        <f t="shared" si="4"/>
        <v>0.975</v>
      </c>
      <c r="N72" s="66">
        <v>-0.5559999999999999</v>
      </c>
      <c r="O72" s="77">
        <v>4.2</v>
      </c>
      <c r="P72" s="240">
        <v>10</v>
      </c>
      <c r="Q72" s="67">
        <v>0</v>
      </c>
      <c r="R72" s="66">
        <v>8</v>
      </c>
      <c r="S72" s="115">
        <v>1980</v>
      </c>
      <c r="T72" s="66">
        <v>-11.9</v>
      </c>
      <c r="U72" s="238">
        <v>1950</v>
      </c>
      <c r="V72" s="242">
        <v>13.8</v>
      </c>
      <c r="W72" s="238">
        <v>1980</v>
      </c>
      <c r="X72" s="216">
        <v>-14.6</v>
      </c>
      <c r="Y72" s="238">
        <v>1958</v>
      </c>
      <c r="Z72" s="62">
        <v>23</v>
      </c>
    </row>
    <row r="73" spans="1:26" ht="12.75">
      <c r="A73" s="185">
        <v>24</v>
      </c>
      <c r="B73" s="237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4">
        <f t="shared" si="3"/>
        <v>0.9375</v>
      </c>
      <c r="M73" s="244">
        <f t="shared" si="4"/>
        <v>0.9375</v>
      </c>
      <c r="N73" s="66">
        <v>-0.47800000000000004</v>
      </c>
      <c r="O73" s="77">
        <v>3.6</v>
      </c>
      <c r="P73" s="240">
        <v>13</v>
      </c>
      <c r="Q73" s="67">
        <v>0.6</v>
      </c>
      <c r="R73" s="85">
        <v>11.3</v>
      </c>
      <c r="S73" s="115">
        <v>1984</v>
      </c>
      <c r="T73" s="66">
        <v>-13.1</v>
      </c>
      <c r="U73" s="238">
        <v>1958</v>
      </c>
      <c r="V73" s="237">
        <v>12.7</v>
      </c>
      <c r="W73" s="238">
        <v>1984</v>
      </c>
      <c r="X73" s="216">
        <v>-16</v>
      </c>
      <c r="Y73" s="238">
        <v>1950</v>
      </c>
      <c r="Z73" s="62">
        <v>24</v>
      </c>
    </row>
    <row r="74" spans="1:26" ht="12.75">
      <c r="A74" s="185">
        <v>25</v>
      </c>
      <c r="B74" s="237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4">
        <f t="shared" si="3"/>
        <v>1.5625</v>
      </c>
      <c r="M74" s="244">
        <f t="shared" si="4"/>
        <v>1.5625</v>
      </c>
      <c r="N74" s="66">
        <v>-0.5266666666666666</v>
      </c>
      <c r="O74" s="77">
        <v>0.3</v>
      </c>
      <c r="P74" s="240">
        <v>9</v>
      </c>
      <c r="Q74" s="67">
        <v>3.9</v>
      </c>
      <c r="R74" s="66">
        <v>7.5</v>
      </c>
      <c r="S74" s="115">
        <v>1968</v>
      </c>
      <c r="T74" s="66">
        <v>-13.2</v>
      </c>
      <c r="U74" s="238">
        <v>1958</v>
      </c>
      <c r="V74" s="237">
        <v>11.6</v>
      </c>
      <c r="W74" s="238">
        <v>1984</v>
      </c>
      <c r="X74" s="216">
        <v>-16.8</v>
      </c>
      <c r="Y74" s="238">
        <v>1973</v>
      </c>
      <c r="Z74" s="62">
        <v>25</v>
      </c>
    </row>
    <row r="75" spans="1:26" ht="12.75">
      <c r="A75" s="185">
        <v>26</v>
      </c>
      <c r="B75" s="241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4">
        <v>5.1</v>
      </c>
      <c r="M75" s="244">
        <v>5.1</v>
      </c>
      <c r="N75" s="66">
        <v>-0.6693333333333334</v>
      </c>
      <c r="O75" s="77">
        <v>5.1</v>
      </c>
      <c r="P75" s="240" t="s">
        <v>430</v>
      </c>
      <c r="Q75" s="67">
        <v>2</v>
      </c>
      <c r="R75" s="66">
        <v>7</v>
      </c>
      <c r="S75" s="115">
        <v>1988</v>
      </c>
      <c r="T75" s="66">
        <v>-10</v>
      </c>
      <c r="U75" s="236">
        <v>1996</v>
      </c>
      <c r="V75" s="237">
        <v>10.6</v>
      </c>
      <c r="W75" s="238">
        <v>1983</v>
      </c>
      <c r="X75" s="216">
        <v>-19</v>
      </c>
      <c r="Y75" s="238">
        <v>1941</v>
      </c>
      <c r="Z75" s="62">
        <v>26</v>
      </c>
    </row>
    <row r="76" spans="1:26" ht="12.75">
      <c r="A76" s="185">
        <v>27</v>
      </c>
      <c r="B76" s="237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4">
        <f t="shared" si="3"/>
        <v>1.2874999999999996</v>
      </c>
      <c r="M76" s="244">
        <f t="shared" si="4"/>
        <v>1.2874999999999996</v>
      </c>
      <c r="N76" s="66">
        <v>-0.7293333333333334</v>
      </c>
      <c r="O76" s="77">
        <v>4.4</v>
      </c>
      <c r="P76" s="240">
        <v>3</v>
      </c>
      <c r="Q76" s="67">
        <v>1.6</v>
      </c>
      <c r="R76" s="66">
        <v>7.8</v>
      </c>
      <c r="S76" s="115">
        <v>1968</v>
      </c>
      <c r="T76" s="66">
        <v>-9.9</v>
      </c>
      <c r="U76" s="238">
        <v>1998</v>
      </c>
      <c r="V76" s="237">
        <v>9.6</v>
      </c>
      <c r="W76" s="238">
        <v>1971</v>
      </c>
      <c r="X76" s="216">
        <v>-19.7</v>
      </c>
      <c r="Y76" s="238">
        <v>1935</v>
      </c>
      <c r="Z76" s="62">
        <v>27</v>
      </c>
    </row>
    <row r="77" spans="1:26" ht="12.75">
      <c r="A77" s="185">
        <v>28</v>
      </c>
      <c r="B77" s="237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4">
        <f t="shared" si="3"/>
        <v>3.0125</v>
      </c>
      <c r="M77" s="244">
        <f t="shared" si="4"/>
        <v>3.0125</v>
      </c>
      <c r="N77" s="66">
        <v>-0.7</v>
      </c>
      <c r="O77" s="77">
        <v>1.6</v>
      </c>
      <c r="P77" s="240">
        <v>4</v>
      </c>
      <c r="Q77" s="67">
        <v>2</v>
      </c>
      <c r="R77" s="66">
        <v>9.7</v>
      </c>
      <c r="S77" s="115">
        <v>1985</v>
      </c>
      <c r="T77" s="66">
        <v>-14</v>
      </c>
      <c r="U77" s="238">
        <v>1990</v>
      </c>
      <c r="V77" s="237">
        <v>11.7</v>
      </c>
      <c r="W77" s="238">
        <v>1985</v>
      </c>
      <c r="X77" s="216">
        <v>-19.5</v>
      </c>
      <c r="Y77" s="238">
        <v>1940</v>
      </c>
      <c r="Z77" s="62">
        <v>28</v>
      </c>
    </row>
    <row r="78" spans="1:26" ht="12.75">
      <c r="A78" s="185">
        <v>29</v>
      </c>
      <c r="B78" s="243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4">
        <v>2.3</v>
      </c>
      <c r="M78" s="244">
        <v>2.3</v>
      </c>
      <c r="N78" s="244"/>
      <c r="O78" s="77">
        <v>0</v>
      </c>
      <c r="P78" s="240" t="s">
        <v>430</v>
      </c>
      <c r="Q78" s="245">
        <v>4.2</v>
      </c>
      <c r="R78" s="66"/>
      <c r="S78" s="246"/>
      <c r="T78" s="62"/>
      <c r="U78" s="247"/>
      <c r="V78" s="237"/>
      <c r="W78" s="66"/>
      <c r="X78" s="62"/>
      <c r="Y78" s="115"/>
      <c r="Z78" s="62">
        <v>29</v>
      </c>
    </row>
    <row r="79" spans="1:26" ht="12.75">
      <c r="A79" s="185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44"/>
      <c r="M79" s="244"/>
      <c r="N79" s="244"/>
      <c r="O79" s="77"/>
      <c r="P79" s="240"/>
      <c r="Q79" s="245"/>
      <c r="R79" s="66"/>
      <c r="S79" s="246"/>
      <c r="T79" s="62"/>
      <c r="U79" s="115"/>
      <c r="V79" s="246"/>
      <c r="W79" s="66"/>
      <c r="X79" s="62"/>
      <c r="Y79" s="115"/>
      <c r="Z79" s="62"/>
    </row>
    <row r="80" spans="1:26" ht="12.75">
      <c r="A80" s="56" t="s">
        <v>75</v>
      </c>
      <c r="B80" s="248">
        <f aca="true" t="shared" si="5" ref="B80:G80">AVERAGE(B50:B78)</f>
        <v>2.293103448275862</v>
      </c>
      <c r="C80" s="248">
        <f t="shared" si="5"/>
        <v>2.0827586206896553</v>
      </c>
      <c r="D80" s="248">
        <f t="shared" si="5"/>
        <v>1.8137931034482757</v>
      </c>
      <c r="E80" s="248">
        <f t="shared" si="5"/>
        <v>2.513793103448276</v>
      </c>
      <c r="F80" s="248">
        <f t="shared" si="5"/>
        <v>3.20103448275862</v>
      </c>
      <c r="G80" s="248">
        <f t="shared" si="5"/>
        <v>2.527586206896552</v>
      </c>
      <c r="H80" s="248">
        <f>AVERAGE(H50:H78)</f>
        <v>2.0034482758620693</v>
      </c>
      <c r="I80" s="248">
        <f>AVERAGE(I50:I78)</f>
        <v>1.6896551724137936</v>
      </c>
      <c r="J80" s="249">
        <f>AVERAGE(J50:J78)</f>
        <v>-0.6862068965517242</v>
      </c>
      <c r="K80" s="250">
        <f>AVERAGE(K50:K78)</f>
        <v>5.572413793103448</v>
      </c>
      <c r="L80" s="248">
        <f>AVERAGE(L50:L78)</f>
        <v>2.294827586206896</v>
      </c>
      <c r="M80" s="244">
        <f>AVERAGE(B80:I80)</f>
        <v>2.265646551724138</v>
      </c>
      <c r="N80" s="66"/>
      <c r="O80" s="77">
        <f>SUM(O50:O78)</f>
        <v>40.2</v>
      </c>
      <c r="P80" s="218">
        <f>SUM(P50:P77)</f>
        <v>49</v>
      </c>
      <c r="Q80" s="245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46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94"/>
      <c r="P81" s="195"/>
      <c r="Q81" s="260">
        <v>38.6</v>
      </c>
      <c r="R81" s="179"/>
      <c r="S81" s="179"/>
      <c r="T81" s="179"/>
      <c r="U81" s="179"/>
      <c r="V81" s="179"/>
      <c r="W81" s="179"/>
      <c r="X81" s="179"/>
      <c r="Y81" s="162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94"/>
      <c r="O82" s="194"/>
      <c r="P82" s="185"/>
      <c r="Q82" s="196"/>
      <c r="R82" s="188"/>
      <c r="S82" s="188"/>
      <c r="T82" s="188"/>
      <c r="U82" s="188"/>
      <c r="V82" s="188"/>
      <c r="W82" s="188"/>
      <c r="X82" s="188"/>
      <c r="Y82" s="162"/>
    </row>
    <row r="83" spans="1:25" ht="12.75">
      <c r="A83" s="37"/>
      <c r="B83" s="24" t="s">
        <v>315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8"/>
      <c r="O83" s="188"/>
      <c r="P83" s="185"/>
      <c r="Q83" s="196"/>
      <c r="R83" s="188"/>
      <c r="S83" s="188"/>
      <c r="T83" s="188"/>
      <c r="U83" s="188"/>
      <c r="V83" s="188"/>
      <c r="W83" s="188"/>
      <c r="X83" s="188"/>
      <c r="Y83" s="162"/>
    </row>
    <row r="84" spans="1:25" ht="12.75">
      <c r="A84" s="37"/>
      <c r="B84" s="24" t="s">
        <v>316</v>
      </c>
      <c r="C84" s="24"/>
      <c r="D84" s="24"/>
      <c r="E84" s="24"/>
      <c r="F84" s="24"/>
      <c r="G84" s="56"/>
      <c r="H84" s="56"/>
      <c r="I84" s="24" t="s">
        <v>382</v>
      </c>
      <c r="J84" s="24"/>
      <c r="K84" s="65">
        <v>-1</v>
      </c>
      <c r="L84" s="56"/>
      <c r="M84" s="56"/>
      <c r="N84" s="271"/>
      <c r="O84" s="271"/>
      <c r="P84" s="271"/>
      <c r="Q84" s="198"/>
      <c r="R84" s="197"/>
      <c r="S84" s="197"/>
      <c r="T84" s="197"/>
      <c r="U84" s="197"/>
      <c r="V84" s="197"/>
      <c r="W84" s="197"/>
      <c r="X84" s="197"/>
      <c r="Y84" s="162"/>
    </row>
    <row r="85" spans="1:25" ht="12.75">
      <c r="A85" s="37"/>
      <c r="B85" s="65" t="s">
        <v>317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8"/>
      <c r="O85" s="188"/>
      <c r="P85" s="185"/>
      <c r="Q85" s="196"/>
      <c r="R85" s="188"/>
      <c r="S85" s="188"/>
      <c r="T85" s="188"/>
      <c r="U85" s="188"/>
      <c r="V85" s="188"/>
      <c r="W85" s="188"/>
      <c r="X85" s="188"/>
      <c r="Y85" s="162"/>
    </row>
    <row r="86" spans="2:17" ht="12.75">
      <c r="B86" s="24" t="s">
        <v>318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6"/>
      <c r="Q86" s="177"/>
    </row>
    <row r="87" spans="2:17" ht="12.75">
      <c r="B87" s="24" t="s">
        <v>319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7"/>
    </row>
    <row r="88" spans="9:17" ht="12.75">
      <c r="I88" s="24" t="s">
        <v>91</v>
      </c>
      <c r="J88" s="24"/>
      <c r="K88" s="24">
        <v>34.7</v>
      </c>
      <c r="Q88" s="177"/>
    </row>
    <row r="89" spans="2:17" ht="12.75">
      <c r="B89" s="175" t="s">
        <v>450</v>
      </c>
      <c r="C89" s="1"/>
      <c r="D89" s="1"/>
      <c r="E89" s="1"/>
      <c r="P89" s="176"/>
      <c r="Q89" s="177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200" t="s">
        <v>6</v>
      </c>
      <c r="O90" s="24"/>
      <c r="P90" s="24"/>
      <c r="Q90" s="106"/>
      <c r="R90" s="201" t="s">
        <v>7</v>
      </c>
      <c r="S90" s="201"/>
      <c r="T90" s="202"/>
      <c r="U90" s="202"/>
      <c r="V90" s="202"/>
      <c r="W90" s="202" t="s">
        <v>8</v>
      </c>
      <c r="X90" s="201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305</v>
      </c>
      <c r="Q91" s="106" t="s">
        <v>306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81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307</v>
      </c>
      <c r="S92" s="149"/>
      <c r="T92" s="91"/>
      <c r="U92" s="91"/>
      <c r="V92" s="149" t="s">
        <v>308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430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203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203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203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203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203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430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203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430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203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430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203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430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9">
        <v>-23</v>
      </c>
      <c r="Y101" s="133">
        <v>1969</v>
      </c>
      <c r="Z101" s="203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430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203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430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203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203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430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203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203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203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203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203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203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204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203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430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203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203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203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203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203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203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203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203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203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203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203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203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203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5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203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320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321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322</v>
      </c>
      <c r="C129" s="24"/>
      <c r="D129" s="24"/>
      <c r="E129" s="24"/>
      <c r="F129" s="24"/>
      <c r="G129" s="56"/>
      <c r="H129" s="56"/>
      <c r="I129" s="24" t="s">
        <v>382</v>
      </c>
      <c r="J129" s="24"/>
      <c r="K129" s="24">
        <v>0.5</v>
      </c>
      <c r="L129" s="56"/>
      <c r="M129" s="56"/>
      <c r="N129" s="272"/>
      <c r="O129" s="272"/>
      <c r="P129" s="272"/>
      <c r="Q129" s="207"/>
      <c r="R129" s="206"/>
      <c r="S129" s="206"/>
      <c r="T129" s="206"/>
      <c r="U129" s="206"/>
      <c r="V129" s="206"/>
      <c r="W129" s="206"/>
      <c r="X129" s="206"/>
      <c r="Y129" s="109"/>
      <c r="Z129" s="109"/>
      <c r="AA129" s="109"/>
    </row>
    <row r="130" spans="1:27" ht="12.75">
      <c r="A130" s="56"/>
      <c r="B130" s="65" t="s">
        <v>323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324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325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7"/>
    </row>
    <row r="134" spans="2:17" ht="12.75">
      <c r="B134" s="175" t="s">
        <v>465</v>
      </c>
      <c r="C134" s="1"/>
      <c r="D134" s="1"/>
      <c r="E134" s="1"/>
      <c r="P134" s="176"/>
      <c r="Q134" s="177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200" t="s">
        <v>6</v>
      </c>
      <c r="O135" s="24"/>
      <c r="P135" s="24"/>
      <c r="Q135" s="106"/>
      <c r="R135" s="201" t="s">
        <v>7</v>
      </c>
      <c r="S135" s="201"/>
      <c r="T135" s="202"/>
      <c r="U135" s="202"/>
      <c r="V135" s="202"/>
      <c r="W135" s="202" t="s">
        <v>8</v>
      </c>
      <c r="X135" s="201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305</v>
      </c>
      <c r="Q136" s="106" t="s">
        <v>306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81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307</v>
      </c>
      <c r="S137" s="149"/>
      <c r="T137" s="91"/>
      <c r="U137" s="91"/>
      <c r="V137" s="149" t="s">
        <v>308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9"/>
      <c r="AH137" s="133">
        <v>1968</v>
      </c>
    </row>
    <row r="138" spans="1:34" ht="12.75">
      <c r="A138" s="24">
        <v>1</v>
      </c>
      <c r="B138" s="246">
        <v>0.7</v>
      </c>
      <c r="C138" s="66">
        <v>-0.1</v>
      </c>
      <c r="D138" s="66">
        <v>-0.7</v>
      </c>
      <c r="E138" s="216">
        <v>-0.3</v>
      </c>
      <c r="F138" s="216">
        <v>-0.2</v>
      </c>
      <c r="G138" s="216">
        <v>-1</v>
      </c>
      <c r="H138" s="216">
        <v>-2.1</v>
      </c>
      <c r="I138" s="216">
        <v>-3</v>
      </c>
      <c r="J138" s="84">
        <v>-3</v>
      </c>
      <c r="K138" s="85">
        <v>1.6</v>
      </c>
      <c r="L138" s="244">
        <f aca="true" t="shared" si="9" ref="L138:L167">AVERAGE(B138:I138)</f>
        <v>-0.8375</v>
      </c>
      <c r="M138" s="244">
        <v>-0.8</v>
      </c>
      <c r="N138" s="66">
        <v>-0.9239999999999998</v>
      </c>
      <c r="O138" s="77"/>
      <c r="P138" s="240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37">
        <v>13.6</v>
      </c>
      <c r="W138" s="238">
        <v>2007</v>
      </c>
      <c r="X138" s="239">
        <v>-18.2</v>
      </c>
      <c r="Y138" s="238">
        <v>1968</v>
      </c>
      <c r="Z138" s="203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46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6">
        <v>-2.4</v>
      </c>
      <c r="H139" s="216">
        <v>-5.8</v>
      </c>
      <c r="I139" s="216">
        <v>-7.1</v>
      </c>
      <c r="J139" s="84">
        <v>-7.1</v>
      </c>
      <c r="K139" s="85">
        <v>-0.1</v>
      </c>
      <c r="L139" s="244">
        <f t="shared" si="9"/>
        <v>-4.175</v>
      </c>
      <c r="M139" s="244">
        <v>-4.2</v>
      </c>
      <c r="N139" s="66">
        <v>-0.7146666666666666</v>
      </c>
      <c r="O139" s="77">
        <v>1.1</v>
      </c>
      <c r="P139" s="240" t="s">
        <v>468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37">
        <v>13</v>
      </c>
      <c r="W139" s="238">
        <v>2004</v>
      </c>
      <c r="X139" s="216">
        <v>-16.2</v>
      </c>
      <c r="Y139" s="238">
        <v>1962</v>
      </c>
      <c r="Z139" s="203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46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6">
        <v>7.3</v>
      </c>
      <c r="H140" s="216">
        <v>5</v>
      </c>
      <c r="I140" s="216">
        <v>5.8</v>
      </c>
      <c r="J140" s="84">
        <v>-8.2</v>
      </c>
      <c r="K140" s="85">
        <v>8.4</v>
      </c>
      <c r="L140" s="244">
        <f t="shared" si="9"/>
        <v>1.875</v>
      </c>
      <c r="M140" s="244">
        <v>1.9</v>
      </c>
      <c r="N140" s="66">
        <v>-0.4753333333333334</v>
      </c>
      <c r="O140" s="77"/>
      <c r="P140" s="240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37">
        <v>16.9</v>
      </c>
      <c r="W140" s="238">
        <v>2007</v>
      </c>
      <c r="X140" s="216">
        <v>-16.9</v>
      </c>
      <c r="Y140" s="238">
        <v>1936</v>
      </c>
      <c r="Z140" s="203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6">
        <v>6</v>
      </c>
      <c r="C141" s="66">
        <v>5.4</v>
      </c>
      <c r="D141" s="66">
        <v>7.1</v>
      </c>
      <c r="E141" s="66">
        <v>10.6</v>
      </c>
      <c r="F141" s="66">
        <v>11</v>
      </c>
      <c r="G141" s="216">
        <v>10.2</v>
      </c>
      <c r="H141" s="216">
        <v>8.87</v>
      </c>
      <c r="I141" s="216">
        <v>4</v>
      </c>
      <c r="J141" s="84">
        <v>4</v>
      </c>
      <c r="K141" s="85">
        <v>12</v>
      </c>
      <c r="L141" s="244">
        <f t="shared" si="9"/>
        <v>7.896249999999999</v>
      </c>
      <c r="M141" s="244">
        <v>7.9</v>
      </c>
      <c r="N141" s="66">
        <v>-0.3413333333333333</v>
      </c>
      <c r="O141" s="77"/>
      <c r="P141" s="240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37">
        <v>13.3</v>
      </c>
      <c r="W141" s="238">
        <v>1974</v>
      </c>
      <c r="X141" s="216">
        <v>-16.6</v>
      </c>
      <c r="Y141" s="238">
        <v>1961</v>
      </c>
      <c r="Z141" s="203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46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6">
        <v>3.2</v>
      </c>
      <c r="H142" s="216">
        <v>3</v>
      </c>
      <c r="I142" s="216">
        <v>2.8</v>
      </c>
      <c r="J142" s="84">
        <v>1.8</v>
      </c>
      <c r="K142" s="85">
        <v>4.8</v>
      </c>
      <c r="L142" s="244">
        <f t="shared" si="9"/>
        <v>2.9875</v>
      </c>
      <c r="M142" s="244">
        <v>3</v>
      </c>
      <c r="N142" s="66">
        <v>-0.2866666666666667</v>
      </c>
      <c r="O142" s="77">
        <v>0.6</v>
      </c>
      <c r="P142" s="240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37">
        <v>14</v>
      </c>
      <c r="W142" s="238">
        <v>1963</v>
      </c>
      <c r="X142" s="216">
        <v>-12</v>
      </c>
      <c r="Y142" s="238">
        <v>1953</v>
      </c>
      <c r="Z142" s="203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46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6">
        <v>3.8</v>
      </c>
      <c r="H143" s="216">
        <v>3.1</v>
      </c>
      <c r="I143" s="216">
        <v>2.2</v>
      </c>
      <c r="J143" s="84">
        <v>2</v>
      </c>
      <c r="K143" s="85">
        <v>4.8</v>
      </c>
      <c r="L143" s="244">
        <f t="shared" si="9"/>
        <v>2.875</v>
      </c>
      <c r="M143" s="244">
        <v>2.9</v>
      </c>
      <c r="N143" s="66">
        <v>-0.09066666666666666</v>
      </c>
      <c r="O143" s="77">
        <v>2.3</v>
      </c>
      <c r="P143" s="240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37">
        <v>14.8</v>
      </c>
      <c r="W143" s="238">
        <v>1974</v>
      </c>
      <c r="X143" s="216">
        <v>-11</v>
      </c>
      <c r="Y143" s="238">
        <v>1968</v>
      </c>
      <c r="Z143" s="203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46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6">
        <v>6.4</v>
      </c>
      <c r="H144" s="216">
        <v>7.5</v>
      </c>
      <c r="I144" s="216">
        <v>7.5</v>
      </c>
      <c r="J144" s="84">
        <v>1.4</v>
      </c>
      <c r="K144" s="85">
        <v>7.5</v>
      </c>
      <c r="L144" s="244">
        <f t="shared" si="9"/>
        <v>4.3625</v>
      </c>
      <c r="M144" s="244">
        <v>4.4</v>
      </c>
      <c r="N144" s="66">
        <v>0.17266666666666672</v>
      </c>
      <c r="O144" s="77">
        <v>0.7</v>
      </c>
      <c r="P144" s="240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37">
        <v>13.4</v>
      </c>
      <c r="W144" s="238">
        <v>1974</v>
      </c>
      <c r="X144" s="216">
        <v>-13.5</v>
      </c>
      <c r="Y144" s="238">
        <v>1968</v>
      </c>
      <c r="Z144" s="203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6">
        <v>7</v>
      </c>
      <c r="C145" s="66">
        <v>6.6</v>
      </c>
      <c r="D145" s="66">
        <v>6.6</v>
      </c>
      <c r="E145" s="66">
        <v>5.8</v>
      </c>
      <c r="F145" s="66">
        <v>8</v>
      </c>
      <c r="G145" s="216">
        <v>7.2</v>
      </c>
      <c r="H145" s="216">
        <v>2</v>
      </c>
      <c r="I145" s="216">
        <v>1.5</v>
      </c>
      <c r="J145" s="84">
        <v>1.5</v>
      </c>
      <c r="K145" s="85">
        <v>8.5</v>
      </c>
      <c r="L145" s="244">
        <f t="shared" si="9"/>
        <v>5.5875</v>
      </c>
      <c r="M145" s="244">
        <v>5.6</v>
      </c>
      <c r="N145" s="66">
        <v>0.41800000000000004</v>
      </c>
      <c r="O145" s="77">
        <v>0.8</v>
      </c>
      <c r="P145" s="240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37">
        <v>14.3</v>
      </c>
      <c r="W145" s="238">
        <v>2011</v>
      </c>
      <c r="X145" s="216">
        <v>-14.5</v>
      </c>
      <c r="Y145" s="238">
        <v>1961</v>
      </c>
      <c r="Z145" s="203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46">
        <v>1.4</v>
      </c>
      <c r="C146" s="66">
        <v>1</v>
      </c>
      <c r="D146" s="66">
        <v>1.4</v>
      </c>
      <c r="E146" s="66">
        <v>2.5</v>
      </c>
      <c r="F146" s="66">
        <v>1.7</v>
      </c>
      <c r="G146" s="216">
        <v>1.2</v>
      </c>
      <c r="H146" s="216">
        <v>0.7</v>
      </c>
      <c r="I146" s="216">
        <v>1.1</v>
      </c>
      <c r="J146" s="84">
        <v>0.5</v>
      </c>
      <c r="K146" s="85">
        <v>2.8</v>
      </c>
      <c r="L146" s="244">
        <f t="shared" si="9"/>
        <v>1.3749999999999998</v>
      </c>
      <c r="M146" s="244">
        <v>1.4</v>
      </c>
      <c r="N146" s="66">
        <v>0.6006666666666667</v>
      </c>
      <c r="O146" s="77">
        <v>5.5</v>
      </c>
      <c r="P146" s="240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37">
        <v>15.6</v>
      </c>
      <c r="W146" s="238">
        <v>2011</v>
      </c>
      <c r="X146" s="216">
        <v>-15</v>
      </c>
      <c r="Y146" s="238">
        <v>1983</v>
      </c>
      <c r="Z146" s="203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46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44">
        <f t="shared" si="9"/>
        <v>2.2375</v>
      </c>
      <c r="M147" s="244">
        <v>2.2</v>
      </c>
      <c r="N147" s="66">
        <v>0.7706666666666668</v>
      </c>
      <c r="O147" s="77">
        <v>9.6</v>
      </c>
      <c r="P147" s="240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37">
        <v>14</v>
      </c>
      <c r="W147" s="238">
        <v>2003</v>
      </c>
      <c r="X147" s="216">
        <v>-13.4</v>
      </c>
      <c r="Y147" s="238">
        <v>1951</v>
      </c>
      <c r="Z147" s="203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46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44">
        <f t="shared" si="9"/>
        <v>1.0375</v>
      </c>
      <c r="M148" s="244">
        <v>1</v>
      </c>
      <c r="N148" s="66">
        <v>0.956</v>
      </c>
      <c r="O148" s="77">
        <v>0.3</v>
      </c>
      <c r="P148" s="240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37">
        <v>15</v>
      </c>
      <c r="W148" s="238">
        <v>1938</v>
      </c>
      <c r="X148" s="216">
        <v>-13.6</v>
      </c>
      <c r="Y148" s="238">
        <v>1963</v>
      </c>
      <c r="Z148" s="203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46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6">
        <v>-0.6</v>
      </c>
      <c r="I149" s="216">
        <v>-1.4</v>
      </c>
      <c r="J149" s="84">
        <v>-1.6</v>
      </c>
      <c r="K149" s="85">
        <v>2</v>
      </c>
      <c r="L149" s="244">
        <f t="shared" si="9"/>
        <v>-0.4124999999999999</v>
      </c>
      <c r="M149" s="244">
        <v>-0.4</v>
      </c>
      <c r="N149" s="66">
        <v>1.0539999999999998</v>
      </c>
      <c r="O149" s="77">
        <v>0</v>
      </c>
      <c r="P149" s="240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37">
        <v>14.5</v>
      </c>
      <c r="W149" s="238">
        <v>1967</v>
      </c>
      <c r="X149" s="216">
        <v>-16</v>
      </c>
      <c r="Y149" s="238">
        <v>1975</v>
      </c>
      <c r="Z149" s="203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46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6">
        <v>-2.4</v>
      </c>
      <c r="I150" s="216">
        <v>-4.8</v>
      </c>
      <c r="J150" s="84">
        <v>-3</v>
      </c>
      <c r="K150" s="85">
        <v>2.3</v>
      </c>
      <c r="L150" s="244">
        <f t="shared" si="9"/>
        <v>-1.325</v>
      </c>
      <c r="M150" s="244">
        <v>-1.3</v>
      </c>
      <c r="N150" s="66">
        <v>1.1320000000000001</v>
      </c>
      <c r="O150" s="77"/>
      <c r="P150" s="240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37">
        <v>14.6</v>
      </c>
      <c r="W150" s="238">
        <v>1981</v>
      </c>
      <c r="X150" s="216">
        <v>-12.7</v>
      </c>
      <c r="Y150" s="238">
        <v>1975</v>
      </c>
      <c r="Z150" s="203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46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6">
        <v>4</v>
      </c>
      <c r="I151" s="72">
        <v>0.6</v>
      </c>
      <c r="J151" s="84">
        <v>-7.1</v>
      </c>
      <c r="K151" s="85">
        <v>4.5</v>
      </c>
      <c r="L151" s="244">
        <f t="shared" si="9"/>
        <v>-0.4875</v>
      </c>
      <c r="M151" s="244">
        <v>-1</v>
      </c>
      <c r="N151" s="66">
        <v>1.23</v>
      </c>
      <c r="O151" s="77"/>
      <c r="P151" s="240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37">
        <v>16.7</v>
      </c>
      <c r="W151" s="238">
        <v>1997</v>
      </c>
      <c r="X151" s="216">
        <v>-15.5</v>
      </c>
      <c r="Y151" s="238">
        <v>1951</v>
      </c>
      <c r="Z151" s="203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46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6">
        <v>1.1</v>
      </c>
      <c r="I152" s="216">
        <v>-1.2</v>
      </c>
      <c r="J152" s="84">
        <v>-1.2</v>
      </c>
      <c r="K152" s="85">
        <v>5</v>
      </c>
      <c r="L152" s="244">
        <f t="shared" si="9"/>
        <v>1.0250000000000001</v>
      </c>
      <c r="M152" s="244">
        <v>1</v>
      </c>
      <c r="N152" s="66">
        <v>1.3546666666666667</v>
      </c>
      <c r="O152" s="77">
        <v>2.6</v>
      </c>
      <c r="P152" s="240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37">
        <v>16</v>
      </c>
      <c r="W152" s="238">
        <v>1997</v>
      </c>
      <c r="X152" s="216">
        <v>-10.4</v>
      </c>
      <c r="Y152" s="238">
        <v>1952</v>
      </c>
      <c r="Z152" s="203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46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6">
        <v>3.7</v>
      </c>
      <c r="I153" s="66">
        <v>2.4</v>
      </c>
      <c r="J153" s="84">
        <v>-3.8</v>
      </c>
      <c r="K153" s="85">
        <v>8.4</v>
      </c>
      <c r="L153" s="244">
        <f t="shared" si="9"/>
        <v>2.3874999999999997</v>
      </c>
      <c r="M153" s="244">
        <v>2.4</v>
      </c>
      <c r="N153" s="66">
        <v>1.4953333333333334</v>
      </c>
      <c r="O153" s="77">
        <v>0</v>
      </c>
      <c r="P153" s="240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37">
        <v>14.6</v>
      </c>
      <c r="W153" s="238">
        <v>2003</v>
      </c>
      <c r="X153" s="216">
        <v>-12</v>
      </c>
      <c r="Y153" s="238">
        <v>2001</v>
      </c>
      <c r="Z153" s="203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46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44">
        <f t="shared" si="9"/>
        <v>0.9624999999999999</v>
      </c>
      <c r="M154" s="244">
        <v>1</v>
      </c>
      <c r="N154" s="66">
        <v>1.6380000000000001</v>
      </c>
      <c r="O154" s="77"/>
      <c r="P154" s="240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37">
        <v>16</v>
      </c>
      <c r="W154" s="238">
        <v>2003</v>
      </c>
      <c r="X154" s="216">
        <v>-12.6</v>
      </c>
      <c r="Y154" s="238">
        <v>1967</v>
      </c>
      <c r="Z154" s="203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46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44">
        <f t="shared" si="9"/>
        <v>1.425</v>
      </c>
      <c r="M155" s="244">
        <v>1.4</v>
      </c>
      <c r="N155" s="66">
        <v>1.8293333333333337</v>
      </c>
      <c r="O155" s="77">
        <v>0.8</v>
      </c>
      <c r="P155" s="240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37">
        <v>18.4</v>
      </c>
      <c r="W155" s="238">
        <v>2003</v>
      </c>
      <c r="X155" s="216">
        <v>-14.8</v>
      </c>
      <c r="Y155" s="238">
        <v>1967</v>
      </c>
      <c r="Z155" s="203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46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44">
        <f t="shared" si="9"/>
        <v>0.5750000000000001</v>
      </c>
      <c r="M156" s="244">
        <v>0.6</v>
      </c>
      <c r="N156" s="66">
        <v>2.0613333333333332</v>
      </c>
      <c r="O156" s="77">
        <v>0.1</v>
      </c>
      <c r="P156" s="240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37">
        <v>16.2</v>
      </c>
      <c r="W156" s="238">
        <v>1981</v>
      </c>
      <c r="X156" s="216">
        <v>-9.5</v>
      </c>
      <c r="Y156" s="238">
        <v>1951</v>
      </c>
      <c r="Z156" s="203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46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44">
        <f t="shared" si="9"/>
        <v>0.5</v>
      </c>
      <c r="M157" s="244">
        <v>0.6</v>
      </c>
      <c r="N157" s="66">
        <v>2.3273333333333333</v>
      </c>
      <c r="O157" s="77"/>
      <c r="P157" s="240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37">
        <v>16</v>
      </c>
      <c r="W157" s="238">
        <v>1976</v>
      </c>
      <c r="X157" s="216">
        <v>-16</v>
      </c>
      <c r="Y157" s="238">
        <v>1951</v>
      </c>
      <c r="Z157" s="203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46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44">
        <f t="shared" si="9"/>
        <v>1.9249999999999998</v>
      </c>
      <c r="M158" s="244">
        <v>1.9</v>
      </c>
      <c r="N158" s="66">
        <v>2.496</v>
      </c>
      <c r="O158" s="77"/>
      <c r="P158" s="240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37">
        <v>17</v>
      </c>
      <c r="W158" s="238">
        <v>1976</v>
      </c>
      <c r="X158" s="216">
        <v>-10.5</v>
      </c>
      <c r="Y158" s="238">
        <v>1949</v>
      </c>
      <c r="Z158" s="203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46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44">
        <f t="shared" si="9"/>
        <v>3.0875</v>
      </c>
      <c r="M159" s="244">
        <v>3.1</v>
      </c>
      <c r="N159" s="66">
        <v>2.5540000000000003</v>
      </c>
      <c r="O159" s="77"/>
      <c r="P159" s="240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37">
        <v>19.8</v>
      </c>
      <c r="W159" s="238">
        <v>1976</v>
      </c>
      <c r="X159" s="216">
        <v>-12.6</v>
      </c>
      <c r="Y159" s="238">
        <v>1967</v>
      </c>
      <c r="Z159" s="203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6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44">
        <f t="shared" si="9"/>
        <v>3.8875</v>
      </c>
      <c r="M160" s="244">
        <v>3.9</v>
      </c>
      <c r="N160" s="66">
        <v>2.563333333333333</v>
      </c>
      <c r="O160" s="77"/>
      <c r="P160" s="240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8">
        <v>2003</v>
      </c>
      <c r="X160" s="216">
        <v>-10.5</v>
      </c>
      <c r="Y160" s="238">
        <v>1967</v>
      </c>
      <c r="Z160" s="203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46">
        <v>-0.8</v>
      </c>
      <c r="C161" s="262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44">
        <f t="shared" si="9"/>
        <v>1.5875</v>
      </c>
      <c r="M161" s="244">
        <v>1.6</v>
      </c>
      <c r="N161" s="66">
        <v>2.599333333333333</v>
      </c>
      <c r="O161" s="77"/>
      <c r="P161" s="240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37">
        <v>17.2</v>
      </c>
      <c r="W161" s="238">
        <v>1974</v>
      </c>
      <c r="X161" s="216">
        <v>-11.8</v>
      </c>
      <c r="Y161" s="238">
        <v>1983</v>
      </c>
      <c r="Z161" s="203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46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44">
        <f t="shared" si="9"/>
        <v>1.1249999999999998</v>
      </c>
      <c r="M162" s="244">
        <v>1.1</v>
      </c>
      <c r="N162" s="66">
        <v>2.694666666666666</v>
      </c>
      <c r="O162" s="77"/>
      <c r="P162" s="240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37">
        <v>16.6</v>
      </c>
      <c r="W162" s="238">
        <v>1984</v>
      </c>
      <c r="X162" s="216">
        <v>-10.5</v>
      </c>
      <c r="Y162" s="238">
        <v>1932</v>
      </c>
      <c r="Z162" s="203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6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44">
        <f t="shared" si="9"/>
        <v>1.2125</v>
      </c>
      <c r="M163" s="244">
        <v>1.2</v>
      </c>
      <c r="N163" s="66">
        <v>2.801333333333333</v>
      </c>
      <c r="O163" s="77"/>
      <c r="P163" s="240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37">
        <v>19</v>
      </c>
      <c r="W163" s="238">
        <v>1984</v>
      </c>
      <c r="X163" s="216">
        <v>-8.2</v>
      </c>
      <c r="Y163" s="238">
        <v>1969</v>
      </c>
      <c r="Z163" s="203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46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44">
        <f t="shared" si="9"/>
        <v>3.6875000000000004</v>
      </c>
      <c r="M164" s="244">
        <v>3.7</v>
      </c>
      <c r="N164" s="66">
        <v>2.884</v>
      </c>
      <c r="O164" s="77">
        <v>0</v>
      </c>
      <c r="P164" s="240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37">
        <v>16.2</v>
      </c>
      <c r="W164" s="238">
        <v>1984</v>
      </c>
      <c r="X164" s="216">
        <v>-7.6</v>
      </c>
      <c r="Y164" s="238">
        <v>1969</v>
      </c>
      <c r="Z164" s="203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46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44">
        <f t="shared" si="9"/>
        <v>7.000000000000001</v>
      </c>
      <c r="M165" s="244">
        <v>7</v>
      </c>
      <c r="N165" s="66">
        <v>2.925333333333333</v>
      </c>
      <c r="O165" s="77">
        <v>0</v>
      </c>
      <c r="P165" s="240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37">
        <v>17.6</v>
      </c>
      <c r="W165" s="238">
        <v>2007</v>
      </c>
      <c r="X165" s="216">
        <v>-8.2</v>
      </c>
      <c r="Y165" s="238">
        <v>1970</v>
      </c>
      <c r="Z165" s="203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46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44">
        <f t="shared" si="9"/>
        <v>2.65</v>
      </c>
      <c r="M166" s="244">
        <v>2.6</v>
      </c>
      <c r="N166" s="66">
        <v>2.9586666666666663</v>
      </c>
      <c r="O166" s="77">
        <v>0.1</v>
      </c>
      <c r="P166" s="240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42">
        <v>21.5</v>
      </c>
      <c r="W166" s="238">
        <v>2007</v>
      </c>
      <c r="X166" s="72">
        <v>-9</v>
      </c>
      <c r="Y166" s="238">
        <v>1975</v>
      </c>
      <c r="Z166" s="203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46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44">
        <f t="shared" si="9"/>
        <v>8.925</v>
      </c>
      <c r="M167" s="244">
        <v>8.9</v>
      </c>
      <c r="N167" s="66">
        <v>3.0059999999999993</v>
      </c>
      <c r="O167" s="77"/>
      <c r="P167" s="240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8">
        <v>2012</v>
      </c>
      <c r="X167" s="72">
        <v>-9.8</v>
      </c>
      <c r="Y167" s="238">
        <v>1981</v>
      </c>
      <c r="Z167" s="203"/>
    </row>
    <row r="168" spans="1:26" ht="12.75">
      <c r="A168" s="24">
        <v>31</v>
      </c>
      <c r="B168" s="246"/>
      <c r="C168" s="66"/>
      <c r="D168" s="66"/>
      <c r="E168" s="72"/>
      <c r="F168" s="72"/>
      <c r="G168" s="72"/>
      <c r="H168" s="72"/>
      <c r="I168" s="72"/>
      <c r="J168" s="84"/>
      <c r="K168" s="85"/>
      <c r="L168" s="244"/>
      <c r="M168" s="244"/>
      <c r="N168" s="66"/>
      <c r="O168" s="77"/>
      <c r="P168" s="240"/>
      <c r="Q168" s="67"/>
      <c r="R168" s="66"/>
      <c r="S168" s="79"/>
      <c r="T168" s="66"/>
      <c r="U168" s="62"/>
      <c r="V168" s="237"/>
      <c r="W168" s="238"/>
      <c r="X168" s="72"/>
      <c r="Y168" s="238"/>
      <c r="Z168" s="203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44"/>
      <c r="M169" s="244"/>
      <c r="N169" s="244"/>
      <c r="O169" s="77"/>
      <c r="P169" s="240"/>
      <c r="Q169" s="67"/>
      <c r="R169" s="66"/>
      <c r="S169" s="115"/>
      <c r="T169" s="62"/>
      <c r="U169" s="115"/>
      <c r="V169" s="237"/>
      <c r="W169" s="62"/>
      <c r="X169" s="62"/>
      <c r="Y169" s="115"/>
      <c r="Z169" s="203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65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203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326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327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322</v>
      </c>
      <c r="C174" s="24"/>
      <c r="D174" s="24"/>
      <c r="E174" s="24"/>
      <c r="F174" s="24"/>
      <c r="G174" s="56"/>
      <c r="H174" s="56"/>
      <c r="I174" s="24" t="s">
        <v>382</v>
      </c>
      <c r="J174" s="24"/>
      <c r="K174" s="24">
        <v>3.1</v>
      </c>
      <c r="L174" s="56"/>
      <c r="M174" s="56"/>
      <c r="N174" s="272"/>
      <c r="O174" s="272"/>
      <c r="P174" s="272"/>
      <c r="Q174" s="207"/>
      <c r="R174" s="206"/>
      <c r="S174" s="206"/>
      <c r="T174" s="206"/>
      <c r="U174" s="206"/>
      <c r="V174" s="206"/>
      <c r="W174" s="206"/>
      <c r="X174" s="206"/>
      <c r="Y174" s="109"/>
      <c r="Z174" s="109"/>
    </row>
    <row r="175" spans="1:26" ht="12.75">
      <c r="A175" s="56"/>
      <c r="B175" s="114" t="s">
        <v>323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324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325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7"/>
    </row>
    <row r="179" spans="2:17" ht="12.75">
      <c r="B179" s="4"/>
      <c r="Q179" s="177"/>
    </row>
    <row r="180" spans="2:17" ht="12.75">
      <c r="B180" s="175" t="s">
        <v>486</v>
      </c>
      <c r="C180" s="1"/>
      <c r="D180" s="1"/>
      <c r="E180" s="1"/>
      <c r="P180" s="176"/>
      <c r="Q180" s="177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200" t="s">
        <v>6</v>
      </c>
      <c r="O181" s="24"/>
      <c r="P181" s="24"/>
      <c r="Q181" s="106"/>
      <c r="R181" s="201" t="s">
        <v>7</v>
      </c>
      <c r="S181" s="201"/>
      <c r="T181" s="202"/>
      <c r="U181" s="202"/>
      <c r="V181" s="202"/>
      <c r="W181" s="202" t="s">
        <v>8</v>
      </c>
      <c r="X181" s="201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305</v>
      </c>
      <c r="Q182" s="106" t="s">
        <v>306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81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307</v>
      </c>
      <c r="S183" s="149"/>
      <c r="T183" s="91"/>
      <c r="U183" s="91"/>
      <c r="V183" s="149" t="s">
        <v>308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8">
        <v>10.8</v>
      </c>
      <c r="F184" s="208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/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9">
        <v>-10.4</v>
      </c>
      <c r="Y184" s="133">
        <v>1968</v>
      </c>
      <c r="Z184" s="203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f t="shared" si="11"/>
        <v>6.449999999999999</v>
      </c>
      <c r="N185" s="63">
        <v>3.163333333333333</v>
      </c>
      <c r="O185" s="73"/>
      <c r="P185" s="110"/>
      <c r="Q185" s="82"/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203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/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203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/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203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/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203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/>
      <c r="P189" s="110"/>
      <c r="Q189" s="82"/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203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/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203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/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203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/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203"/>
    </row>
    <row r="193" spans="1:26" ht="12.75">
      <c r="A193" s="24">
        <v>10</v>
      </c>
      <c r="B193" s="246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/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203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/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203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/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203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204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/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203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/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203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/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203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410</v>
      </c>
      <c r="Q199" s="82"/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203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410</v>
      </c>
      <c r="Q200" s="82"/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203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204">
        <v>-3.9</v>
      </c>
      <c r="K201" s="64">
        <v>7</v>
      </c>
      <c r="L201" s="65"/>
      <c r="M201" s="65">
        <f t="shared" si="11"/>
        <v>2.1375</v>
      </c>
      <c r="N201" s="63">
        <v>5.844666666666666</v>
      </c>
      <c r="O201" s="73"/>
      <c r="P201" s="110" t="s">
        <v>410</v>
      </c>
      <c r="Q201" s="82"/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203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/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203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/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203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/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203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/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203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/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203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/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203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/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203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/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203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/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203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/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203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/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203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/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203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203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203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1.6741935483870967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5.8903225806451625</v>
      </c>
      <c r="N216" s="63"/>
      <c r="O216" s="73"/>
      <c r="P216" s="117"/>
      <c r="Q216" s="67"/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203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328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329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330</v>
      </c>
      <c r="C220" s="24"/>
      <c r="D220" s="24"/>
      <c r="E220" s="24"/>
      <c r="F220" s="24"/>
      <c r="G220" s="56"/>
      <c r="H220" s="56"/>
      <c r="I220" s="24" t="s">
        <v>382</v>
      </c>
      <c r="J220" s="24"/>
      <c r="K220" s="24">
        <v>5.8</v>
      </c>
      <c r="L220" s="56"/>
      <c r="M220" s="56"/>
      <c r="N220" s="272"/>
      <c r="O220" s="272"/>
      <c r="P220" s="272"/>
      <c r="Q220" s="207"/>
      <c r="R220" s="206"/>
      <c r="S220" s="206"/>
      <c r="T220" s="206"/>
      <c r="U220" s="206"/>
      <c r="V220" s="206"/>
      <c r="W220" s="206"/>
      <c r="X220" s="206"/>
      <c r="Y220" s="109"/>
      <c r="Z220" s="109"/>
    </row>
    <row r="221" spans="1:26" ht="12.75">
      <c r="A221" s="56"/>
      <c r="B221" s="114" t="s">
        <v>331</v>
      </c>
      <c r="C221" s="56"/>
      <c r="D221" s="56"/>
      <c r="E221" s="56"/>
      <c r="F221" s="56"/>
      <c r="G221" s="56"/>
      <c r="H221" s="56"/>
      <c r="I221" s="24" t="s">
        <v>378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332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333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7"/>
    </row>
    <row r="225" spans="2:17" ht="12.75">
      <c r="B225" s="4"/>
      <c r="Q225" s="177"/>
    </row>
    <row r="226" spans="2:17" ht="12.75">
      <c r="B226" s="4"/>
      <c r="Q226" s="177"/>
    </row>
    <row r="227" spans="2:17" ht="12.75">
      <c r="B227" s="175" t="s">
        <v>497</v>
      </c>
      <c r="C227" s="1"/>
      <c r="D227" s="1"/>
      <c r="E227" s="1"/>
      <c r="P227" s="176"/>
      <c r="Q227" s="177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200" t="s">
        <v>6</v>
      </c>
      <c r="O228" s="24"/>
      <c r="P228" s="24"/>
      <c r="Q228" s="106"/>
      <c r="R228" s="201" t="s">
        <v>7</v>
      </c>
      <c r="S228" s="201"/>
      <c r="T228" s="202"/>
      <c r="U228" s="202"/>
      <c r="V228" s="202"/>
      <c r="W228" s="202" t="s">
        <v>8</v>
      </c>
      <c r="X228" s="201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/>
      <c r="N229" s="30"/>
      <c r="O229" s="31" t="s">
        <v>27</v>
      </c>
      <c r="P229" s="31" t="s">
        <v>305</v>
      </c>
      <c r="Q229" s="106" t="s">
        <v>306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81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307</v>
      </c>
      <c r="S230" s="149"/>
      <c r="T230" s="91"/>
      <c r="U230" s="91"/>
      <c r="V230" s="149" t="s">
        <v>308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8">
        <v>13.4</v>
      </c>
      <c r="F231" s="208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f>AVERAGE(B231:I231)</f>
        <v>9.537500000000001</v>
      </c>
      <c r="N231" s="63">
        <v>7.834666666666666</v>
      </c>
      <c r="O231" s="73"/>
      <c r="P231" s="110"/>
      <c r="Q231" s="82"/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203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f aca="true" t="shared" si="13" ref="M232:M295">AVERAGE(B232:I232)</f>
        <v>9.5625</v>
      </c>
      <c r="N232" s="63">
        <v>7.894666666666667</v>
      </c>
      <c r="O232" s="73"/>
      <c r="P232" s="110"/>
      <c r="Q232" s="82"/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203"/>
    </row>
    <row r="233" spans="1:26" ht="12.75">
      <c r="A233" s="24">
        <v>3</v>
      </c>
      <c r="B233" s="99"/>
      <c r="C233" s="63"/>
      <c r="D233" s="63"/>
      <c r="E233" s="63"/>
      <c r="F233" s="63"/>
      <c r="G233" s="132"/>
      <c r="H233" s="132"/>
      <c r="I233" s="132"/>
      <c r="J233" s="38"/>
      <c r="K233" s="64"/>
      <c r="L233" s="65"/>
      <c r="M233" s="65"/>
      <c r="N233" s="63">
        <v>7.951333333333334</v>
      </c>
      <c r="O233" s="73"/>
      <c r="P233" s="110"/>
      <c r="Q233" s="82"/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203"/>
    </row>
    <row r="234" spans="1:26" ht="12.75">
      <c r="A234" s="24">
        <v>4</v>
      </c>
      <c r="B234" s="132"/>
      <c r="C234" s="63"/>
      <c r="D234" s="63"/>
      <c r="E234" s="63"/>
      <c r="F234" s="63"/>
      <c r="G234" s="132"/>
      <c r="H234" s="132"/>
      <c r="I234" s="132"/>
      <c r="J234" s="38"/>
      <c r="K234" s="64"/>
      <c r="L234" s="65"/>
      <c r="M234" s="65"/>
      <c r="N234" s="63">
        <v>8.059333333333335</v>
      </c>
      <c r="O234" s="73"/>
      <c r="P234" s="110"/>
      <c r="Q234" s="82"/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203"/>
    </row>
    <row r="235" spans="1:26" ht="12.75">
      <c r="A235" s="24">
        <v>5</v>
      </c>
      <c r="B235" s="99"/>
      <c r="C235" s="63"/>
      <c r="D235" s="63"/>
      <c r="E235" s="63"/>
      <c r="F235" s="63"/>
      <c r="G235" s="132"/>
      <c r="H235" s="132"/>
      <c r="I235" s="132"/>
      <c r="J235" s="38"/>
      <c r="K235" s="64"/>
      <c r="L235" s="65"/>
      <c r="M235" s="65"/>
      <c r="N235" s="63">
        <v>8.198</v>
      </c>
      <c r="O235" s="73"/>
      <c r="P235" s="110"/>
      <c r="Q235" s="82"/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9">
        <v>-3</v>
      </c>
      <c r="Y235" s="133">
        <v>1943</v>
      </c>
      <c r="Z235" s="203"/>
    </row>
    <row r="236" spans="1:26" ht="12.75">
      <c r="A236" s="24">
        <v>6</v>
      </c>
      <c r="B236" s="99"/>
      <c r="C236" s="63"/>
      <c r="D236" s="63"/>
      <c r="E236" s="63"/>
      <c r="F236" s="63"/>
      <c r="G236" s="132"/>
      <c r="H236" s="132"/>
      <c r="I236" s="132"/>
      <c r="J236" s="38"/>
      <c r="K236" s="64"/>
      <c r="L236" s="65"/>
      <c r="M236" s="65"/>
      <c r="N236" s="63">
        <v>8.339333333333334</v>
      </c>
      <c r="O236" s="73"/>
      <c r="P236" s="110"/>
      <c r="Q236" s="82"/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203"/>
    </row>
    <row r="237" spans="1:26" ht="12.75">
      <c r="A237" s="24">
        <v>7</v>
      </c>
      <c r="B237" s="99"/>
      <c r="C237" s="63"/>
      <c r="D237" s="63"/>
      <c r="E237" s="63"/>
      <c r="F237" s="63"/>
      <c r="G237" s="132"/>
      <c r="H237" s="132"/>
      <c r="I237" s="132"/>
      <c r="J237" s="38"/>
      <c r="K237" s="64"/>
      <c r="L237" s="65"/>
      <c r="M237" s="65"/>
      <c r="N237" s="63">
        <v>8.52</v>
      </c>
      <c r="O237" s="73"/>
      <c r="P237" s="110"/>
      <c r="Q237" s="82"/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203"/>
    </row>
    <row r="238" spans="1:26" ht="12.75">
      <c r="A238" s="24">
        <v>8</v>
      </c>
      <c r="B238" s="132"/>
      <c r="C238" s="63"/>
      <c r="D238" s="63"/>
      <c r="E238" s="63"/>
      <c r="F238" s="63"/>
      <c r="G238" s="132"/>
      <c r="H238" s="132"/>
      <c r="I238" s="132"/>
      <c r="J238" s="38"/>
      <c r="K238" s="64"/>
      <c r="L238" s="65"/>
      <c r="M238" s="65"/>
      <c r="N238" s="63">
        <v>8.668000000000001</v>
      </c>
      <c r="O238" s="73"/>
      <c r="P238" s="110"/>
      <c r="Q238" s="82"/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203"/>
    </row>
    <row r="239" spans="1:26" ht="12.75">
      <c r="A239" s="24">
        <v>9</v>
      </c>
      <c r="B239" s="99"/>
      <c r="C239" s="63"/>
      <c r="D239" s="63"/>
      <c r="E239" s="63"/>
      <c r="F239" s="63"/>
      <c r="G239" s="132"/>
      <c r="H239" s="132"/>
      <c r="I239" s="132"/>
      <c r="J239" s="38"/>
      <c r="K239" s="64"/>
      <c r="L239" s="65"/>
      <c r="M239" s="65"/>
      <c r="N239" s="63">
        <v>8.818000000000003</v>
      </c>
      <c r="O239" s="73"/>
      <c r="P239" s="110"/>
      <c r="Q239" s="82"/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203"/>
    </row>
    <row r="240" spans="1:26" ht="12.75">
      <c r="A240" s="24">
        <v>10</v>
      </c>
      <c r="B240" s="246"/>
      <c r="C240" s="66"/>
      <c r="D240" s="66"/>
      <c r="E240" s="66"/>
      <c r="F240" s="66"/>
      <c r="G240" s="66"/>
      <c r="H240" s="66"/>
      <c r="I240" s="66"/>
      <c r="J240" s="84"/>
      <c r="K240" s="64"/>
      <c r="L240" s="65"/>
      <c r="M240" s="65"/>
      <c r="N240" s="63">
        <v>8.936666666666667</v>
      </c>
      <c r="O240" s="73"/>
      <c r="P240" s="110"/>
      <c r="Q240" s="82"/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203"/>
    </row>
    <row r="241" spans="1:26" ht="12.75">
      <c r="A241" s="24">
        <v>11</v>
      </c>
      <c r="B241" s="99"/>
      <c r="C241" s="63"/>
      <c r="D241" s="63"/>
      <c r="E241" s="63"/>
      <c r="F241" s="78"/>
      <c r="G241" s="63"/>
      <c r="H241" s="132"/>
      <c r="I241" s="132"/>
      <c r="J241" s="38"/>
      <c r="K241" s="64"/>
      <c r="L241" s="65"/>
      <c r="M241" s="65"/>
      <c r="N241" s="63">
        <v>9.038000000000002</v>
      </c>
      <c r="O241" s="73"/>
      <c r="P241" s="110"/>
      <c r="Q241" s="82"/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203"/>
    </row>
    <row r="242" spans="1:26" ht="12.75">
      <c r="A242" s="24">
        <v>12</v>
      </c>
      <c r="B242" s="132"/>
      <c r="C242" s="63"/>
      <c r="D242" s="63"/>
      <c r="E242" s="63"/>
      <c r="F242" s="63"/>
      <c r="G242" s="63"/>
      <c r="H242" s="132"/>
      <c r="I242" s="132"/>
      <c r="J242" s="38"/>
      <c r="K242" s="64"/>
      <c r="L242" s="65"/>
      <c r="M242" s="65"/>
      <c r="N242" s="63">
        <v>9.095333333333334</v>
      </c>
      <c r="O242" s="73"/>
      <c r="P242" s="110"/>
      <c r="Q242" s="82"/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203"/>
    </row>
    <row r="243" spans="1:26" ht="12.75">
      <c r="A243" s="24">
        <v>13</v>
      </c>
      <c r="B243" s="99"/>
      <c r="C243" s="63"/>
      <c r="D243" s="63"/>
      <c r="E243" s="63"/>
      <c r="F243" s="63"/>
      <c r="G243" s="63"/>
      <c r="H243" s="132"/>
      <c r="I243" s="132"/>
      <c r="J243" s="38"/>
      <c r="K243" s="64"/>
      <c r="L243" s="65"/>
      <c r="M243" s="65"/>
      <c r="N243" s="63">
        <v>9.144666666666668</v>
      </c>
      <c r="O243" s="73"/>
      <c r="P243" s="110"/>
      <c r="Q243" s="82"/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203"/>
    </row>
    <row r="244" spans="1:26" ht="12.75">
      <c r="A244" s="24">
        <v>14</v>
      </c>
      <c r="B244" s="99"/>
      <c r="C244" s="63"/>
      <c r="D244" s="63"/>
      <c r="E244" s="63"/>
      <c r="F244" s="63"/>
      <c r="G244" s="63"/>
      <c r="H244" s="132"/>
      <c r="I244" s="78"/>
      <c r="J244" s="38"/>
      <c r="K244" s="64"/>
      <c r="L244" s="65"/>
      <c r="M244" s="65"/>
      <c r="N244" s="63">
        <v>9.190666666666667</v>
      </c>
      <c r="O244" s="73"/>
      <c r="P244" s="110"/>
      <c r="Q244" s="82"/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203"/>
    </row>
    <row r="245" spans="1:26" ht="12.75">
      <c r="A245" s="24">
        <v>15</v>
      </c>
      <c r="B245" s="99"/>
      <c r="C245" s="63"/>
      <c r="D245" s="63"/>
      <c r="E245" s="63"/>
      <c r="F245" s="63"/>
      <c r="G245" s="63"/>
      <c r="H245" s="132"/>
      <c r="I245" s="132"/>
      <c r="J245" s="38"/>
      <c r="K245" s="64"/>
      <c r="L245" s="65"/>
      <c r="M245" s="65"/>
      <c r="N245" s="63">
        <v>9.258000000000003</v>
      </c>
      <c r="O245" s="73"/>
      <c r="P245" s="110"/>
      <c r="Q245" s="82"/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203"/>
    </row>
    <row r="246" spans="1:26" ht="12.75">
      <c r="A246" s="24">
        <v>16</v>
      </c>
      <c r="B246" s="99"/>
      <c r="C246" s="63"/>
      <c r="D246" s="63"/>
      <c r="E246" s="63"/>
      <c r="F246" s="63"/>
      <c r="G246" s="63"/>
      <c r="H246" s="132"/>
      <c r="I246" s="63"/>
      <c r="J246" s="38"/>
      <c r="K246" s="64"/>
      <c r="L246" s="65"/>
      <c r="M246" s="65"/>
      <c r="N246" s="63">
        <v>9.325333333333335</v>
      </c>
      <c r="O246" s="73"/>
      <c r="P246" s="110"/>
      <c r="Q246" s="82"/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203"/>
    </row>
    <row r="247" spans="1:26" ht="12.75">
      <c r="A247" s="24">
        <v>17</v>
      </c>
      <c r="B247" s="99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5"/>
      <c r="N247" s="63">
        <v>9.383333333333335</v>
      </c>
      <c r="O247" s="73"/>
      <c r="P247" s="110"/>
      <c r="Q247" s="82"/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203"/>
    </row>
    <row r="248" spans="1:26" ht="12.75">
      <c r="A248" s="24">
        <v>18</v>
      </c>
      <c r="B248" s="99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5"/>
      <c r="N248" s="63">
        <v>9.434666666666667</v>
      </c>
      <c r="O248" s="73"/>
      <c r="P248" s="110"/>
      <c r="Q248" s="82"/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203"/>
    </row>
    <row r="249" spans="1:26" ht="12.75">
      <c r="A249" s="24">
        <v>19</v>
      </c>
      <c r="B249" s="99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5"/>
      <c r="N249" s="63">
        <v>9.400666666666666</v>
      </c>
      <c r="O249" s="73"/>
      <c r="P249" s="110"/>
      <c r="Q249" s="82"/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203"/>
    </row>
    <row r="250" spans="1:26" ht="12.75">
      <c r="A250" s="24">
        <v>20</v>
      </c>
      <c r="B250" s="99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5"/>
      <c r="N250" s="63">
        <v>9.381333333333334</v>
      </c>
      <c r="O250" s="73"/>
      <c r="P250" s="110"/>
      <c r="Q250" s="82"/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203"/>
    </row>
    <row r="251" spans="1:26" ht="12.75">
      <c r="A251" s="24">
        <v>21</v>
      </c>
      <c r="B251" s="99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5"/>
      <c r="N251" s="63">
        <v>9.37</v>
      </c>
      <c r="O251" s="73"/>
      <c r="P251" s="110"/>
      <c r="Q251" s="82"/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203"/>
    </row>
    <row r="252" spans="1:26" ht="12.75">
      <c r="A252" s="24">
        <v>22</v>
      </c>
      <c r="B252" s="99"/>
      <c r="C252" s="63"/>
      <c r="D252" s="63"/>
      <c r="E252" s="63"/>
      <c r="F252" s="63"/>
      <c r="G252" s="78"/>
      <c r="H252" s="63"/>
      <c r="I252" s="63"/>
      <c r="J252" s="38"/>
      <c r="K252" s="64"/>
      <c r="L252" s="65"/>
      <c r="M252" s="65"/>
      <c r="N252" s="63">
        <v>9.393333333333334</v>
      </c>
      <c r="O252" s="73"/>
      <c r="P252" s="110"/>
      <c r="Q252" s="82"/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203"/>
    </row>
    <row r="253" spans="1:26" ht="12.75">
      <c r="A253" s="24">
        <v>23</v>
      </c>
      <c r="B253" s="99"/>
      <c r="C253" s="63"/>
      <c r="D253" s="63"/>
      <c r="E253" s="78"/>
      <c r="F253" s="78"/>
      <c r="G253" s="78"/>
      <c r="H253" s="78"/>
      <c r="I253" s="78"/>
      <c r="J253" s="38"/>
      <c r="K253" s="64"/>
      <c r="L253" s="65"/>
      <c r="M253" s="65"/>
      <c r="N253" s="63">
        <v>9.421999999999999</v>
      </c>
      <c r="O253" s="73"/>
      <c r="P253" s="110"/>
      <c r="Q253" s="82"/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203"/>
    </row>
    <row r="254" spans="1:26" ht="12.75">
      <c r="A254" s="24">
        <v>24</v>
      </c>
      <c r="B254" s="246"/>
      <c r="C254" s="66"/>
      <c r="D254" s="66"/>
      <c r="E254" s="66"/>
      <c r="F254" s="66"/>
      <c r="G254" s="66"/>
      <c r="H254" s="66"/>
      <c r="I254" s="66"/>
      <c r="J254" s="84"/>
      <c r="K254" s="85"/>
      <c r="L254" s="65"/>
      <c r="M254" s="65"/>
      <c r="N254" s="63">
        <v>9.446</v>
      </c>
      <c r="O254" s="73"/>
      <c r="P254" s="110"/>
      <c r="Q254" s="82"/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203"/>
    </row>
    <row r="255" spans="1:26" ht="12.75">
      <c r="A255" s="24">
        <v>25</v>
      </c>
      <c r="B255" s="99"/>
      <c r="C255" s="63"/>
      <c r="D255" s="63"/>
      <c r="E255" s="78"/>
      <c r="F255" s="78"/>
      <c r="G255" s="78"/>
      <c r="H255" s="78"/>
      <c r="I255" s="78"/>
      <c r="J255" s="38"/>
      <c r="K255" s="64"/>
      <c r="L255" s="65"/>
      <c r="M255" s="65"/>
      <c r="N255" s="63">
        <v>9.439333333333334</v>
      </c>
      <c r="O255" s="73"/>
      <c r="P255" s="110"/>
      <c r="Q255" s="82"/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203"/>
    </row>
    <row r="256" spans="1:26" ht="12.75">
      <c r="A256" s="24">
        <v>26</v>
      </c>
      <c r="B256" s="246"/>
      <c r="C256" s="66"/>
      <c r="D256" s="66"/>
      <c r="E256" s="66"/>
      <c r="F256" s="66"/>
      <c r="G256" s="66"/>
      <c r="H256" s="66"/>
      <c r="I256" s="66"/>
      <c r="J256" s="84"/>
      <c r="K256" s="85"/>
      <c r="L256" s="65"/>
      <c r="M256" s="65"/>
      <c r="N256" s="63">
        <v>9.388</v>
      </c>
      <c r="O256" s="73"/>
      <c r="P256" s="110"/>
      <c r="Q256" s="82"/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203"/>
    </row>
    <row r="257" spans="1:26" ht="12.75">
      <c r="A257" s="24">
        <v>27</v>
      </c>
      <c r="B257" s="99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5"/>
      <c r="N257" s="63">
        <v>9.386</v>
      </c>
      <c r="O257" s="73"/>
      <c r="P257" s="110"/>
      <c r="Q257" s="82"/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203"/>
    </row>
    <row r="258" spans="1:26" ht="12.75">
      <c r="A258" s="24">
        <v>28</v>
      </c>
      <c r="B258" s="99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5"/>
      <c r="N258" s="63">
        <v>9.433333333333334</v>
      </c>
      <c r="O258" s="73"/>
      <c r="P258" s="110"/>
      <c r="Q258" s="82"/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203"/>
    </row>
    <row r="259" spans="1:26" ht="12.75">
      <c r="A259" s="24">
        <v>29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5"/>
      <c r="N259" s="63">
        <v>9.492</v>
      </c>
      <c r="O259" s="73"/>
      <c r="P259" s="110"/>
      <c r="Q259" s="82"/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203"/>
    </row>
    <row r="260" spans="1:26" ht="12.75">
      <c r="A260" s="24">
        <v>30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63">
        <v>9.542000000000002</v>
      </c>
      <c r="O260" s="73"/>
      <c r="P260" s="110"/>
      <c r="Q260" s="82"/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203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203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203"/>
    </row>
    <row r="263" spans="1:26" ht="12.75">
      <c r="A263" s="56" t="s">
        <v>75</v>
      </c>
      <c r="B263" s="114">
        <f aca="true" t="shared" si="14" ref="B263:K263">AVERAGE(B231:B261)</f>
        <v>4.15</v>
      </c>
      <c r="C263" s="114">
        <f t="shared" si="14"/>
        <v>4.6</v>
      </c>
      <c r="D263" s="114">
        <f t="shared" si="14"/>
        <v>11.05</v>
      </c>
      <c r="E263" s="114">
        <f t="shared" si="14"/>
        <v>13.3</v>
      </c>
      <c r="F263" s="114">
        <f t="shared" si="14"/>
        <v>13.3</v>
      </c>
      <c r="G263" s="114">
        <f t="shared" si="14"/>
        <v>12.15</v>
      </c>
      <c r="H263" s="114">
        <f t="shared" si="14"/>
        <v>10.2</v>
      </c>
      <c r="I263" s="114">
        <f t="shared" si="14"/>
        <v>7.6499999999999995</v>
      </c>
      <c r="J263" s="141">
        <f t="shared" si="14"/>
        <v>3.55</v>
      </c>
      <c r="K263" s="104">
        <f t="shared" si="14"/>
        <v>14.5</v>
      </c>
      <c r="L263" s="114" t="e">
        <f>AVERAGE(L231:L260)</f>
        <v>#DIV/0!</v>
      </c>
      <c r="M263" s="65">
        <f t="shared" si="13"/>
        <v>9.55</v>
      </c>
      <c r="N263" s="65"/>
      <c r="O263" s="73">
        <f>SUM(O231:O261)</f>
        <v>0</v>
      </c>
      <c r="P263" s="117"/>
      <c r="Q263" s="67">
        <v>136.8</v>
      </c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203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65" t="e">
        <f t="shared" si="13"/>
        <v>#DIV/0!</v>
      </c>
      <c r="N264" s="65">
        <v>1.7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334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 t="e">
        <f t="shared" si="13"/>
        <v>#DIV/0!</v>
      </c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335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 t="e">
        <f t="shared" si="13"/>
        <v>#DIV/0!</v>
      </c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336</v>
      </c>
      <c r="C267" s="24"/>
      <c r="D267" s="24"/>
      <c r="E267" s="24"/>
      <c r="F267" s="24"/>
      <c r="G267" s="56"/>
      <c r="H267" s="56"/>
      <c r="I267" s="24" t="s">
        <v>382</v>
      </c>
      <c r="J267" s="24"/>
      <c r="K267" s="24">
        <v>9.8</v>
      </c>
      <c r="L267" s="56"/>
      <c r="M267" s="65" t="e">
        <f t="shared" si="13"/>
        <v>#DIV/0!</v>
      </c>
      <c r="N267" s="272"/>
      <c r="O267" s="272"/>
      <c r="P267" s="272"/>
      <c r="Q267" s="207"/>
      <c r="R267" s="206"/>
      <c r="S267" s="206"/>
      <c r="T267" s="206"/>
      <c r="U267" s="206"/>
      <c r="V267" s="206"/>
      <c r="W267" s="206"/>
      <c r="X267" s="206"/>
      <c r="Y267" s="109"/>
      <c r="Z267" s="109"/>
    </row>
    <row r="268" spans="1:26" ht="12.75">
      <c r="A268" s="56"/>
      <c r="B268" s="114" t="s">
        <v>337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 t="e">
        <f t="shared" si="13"/>
        <v>#DIV/0!</v>
      </c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338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 t="e">
        <f t="shared" si="13"/>
        <v>#DIV/0!</v>
      </c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339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 t="e">
        <f t="shared" si="13"/>
        <v>#DIV/0!</v>
      </c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 t="e">
        <f t="shared" si="13"/>
        <v>#DIV/0!</v>
      </c>
      <c r="Q271" s="177"/>
    </row>
    <row r="272" spans="2:17" ht="12.75">
      <c r="B272" s="4"/>
      <c r="M272" s="65" t="e">
        <f t="shared" si="13"/>
        <v>#DIV/0!</v>
      </c>
      <c r="Q272" s="177"/>
    </row>
    <row r="273" spans="1:26" ht="12.75">
      <c r="A273" s="48"/>
      <c r="B273" s="209" t="s">
        <v>340</v>
      </c>
      <c r="C273" s="176"/>
      <c r="D273" s="176"/>
      <c r="E273" s="176"/>
      <c r="F273" s="48"/>
      <c r="G273" s="109"/>
      <c r="H273" s="109"/>
      <c r="I273" s="109"/>
      <c r="J273" s="109"/>
      <c r="K273" s="109"/>
      <c r="L273" s="109"/>
      <c r="M273" s="65" t="e">
        <f t="shared" si="13"/>
        <v>#DIV/0!</v>
      </c>
      <c r="N273" s="109"/>
      <c r="O273" s="109"/>
      <c r="P273" s="210"/>
      <c r="Q273" s="106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 t="e">
        <f t="shared" si="13"/>
        <v>#DIV/0!</v>
      </c>
      <c r="N274" s="200" t="s">
        <v>6</v>
      </c>
      <c r="O274" s="24"/>
      <c r="P274" s="24"/>
      <c r="Q274" s="106"/>
      <c r="R274" s="201" t="s">
        <v>7</v>
      </c>
      <c r="S274" s="201"/>
      <c r="T274" s="202"/>
      <c r="U274" s="202"/>
      <c r="V274" s="202"/>
      <c r="W274" s="202" t="s">
        <v>8</v>
      </c>
      <c r="X274" s="201" t="s">
        <v>9</v>
      </c>
      <c r="Y274" s="62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>
        <f t="shared" si="13"/>
        <v>13.5</v>
      </c>
      <c r="N275" s="30"/>
      <c r="O275" s="31" t="s">
        <v>27</v>
      </c>
      <c r="P275" s="31" t="s">
        <v>305</v>
      </c>
      <c r="Q275" s="106" t="s">
        <v>306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181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28"/>
      <c r="K276" s="56"/>
      <c r="L276" s="56"/>
      <c r="M276" s="65" t="e">
        <f t="shared" si="13"/>
        <v>#DIV/0!</v>
      </c>
      <c r="N276" s="56"/>
      <c r="O276" s="73"/>
      <c r="P276" s="73" t="s">
        <v>40</v>
      </c>
      <c r="Q276" s="106"/>
      <c r="R276" s="149" t="s">
        <v>307</v>
      </c>
      <c r="S276" s="149"/>
      <c r="T276" s="91"/>
      <c r="U276" s="91"/>
      <c r="V276" s="149" t="s">
        <v>308</v>
      </c>
      <c r="W276" s="149"/>
      <c r="X276" s="91"/>
      <c r="Y276" s="62"/>
      <c r="Z276" s="109"/>
    </row>
    <row r="277" spans="1:26" ht="12.75">
      <c r="A277" s="24">
        <v>1</v>
      </c>
      <c r="B277" s="142"/>
      <c r="C277" s="78"/>
      <c r="D277" s="78"/>
      <c r="E277" s="208"/>
      <c r="F277" s="208"/>
      <c r="G277" s="132"/>
      <c r="H277" s="132"/>
      <c r="I277" s="132"/>
      <c r="J277" s="38"/>
      <c r="K277" s="64"/>
      <c r="L277" s="65"/>
      <c r="M277" s="65" t="e">
        <f t="shared" si="13"/>
        <v>#DIV/0!</v>
      </c>
      <c r="N277" s="63"/>
      <c r="O277" s="73"/>
      <c r="P277" s="110"/>
      <c r="Q277" s="82"/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5" t="e">
        <f t="shared" si="13"/>
        <v>#DIV/0!</v>
      </c>
      <c r="N278" s="63"/>
      <c r="O278" s="73"/>
      <c r="P278" s="110"/>
      <c r="Q278" s="82"/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5" t="e">
        <f t="shared" si="13"/>
        <v>#DIV/0!</v>
      </c>
      <c r="N279" s="63"/>
      <c r="O279" s="73"/>
      <c r="P279" s="110"/>
      <c r="Q279" s="82"/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5" t="e">
        <f t="shared" si="13"/>
        <v>#DIV/0!</v>
      </c>
      <c r="N280" s="63"/>
      <c r="O280" s="73"/>
      <c r="P280" s="110"/>
      <c r="Q280" s="82"/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5" t="e">
        <f t="shared" si="13"/>
        <v>#DIV/0!</v>
      </c>
      <c r="N281" s="63"/>
      <c r="O281" s="73"/>
      <c r="P281" s="110"/>
      <c r="Q281" s="82"/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99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5" t="e">
        <f t="shared" si="13"/>
        <v>#DIV/0!</v>
      </c>
      <c r="N282" s="63"/>
      <c r="O282" s="73"/>
      <c r="P282" s="110"/>
      <c r="Q282" s="82"/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5" t="e">
        <f t="shared" si="13"/>
        <v>#DIV/0!</v>
      </c>
      <c r="N283" s="63"/>
      <c r="O283" s="73"/>
      <c r="P283" s="110"/>
      <c r="Q283" s="82"/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5" t="e">
        <f t="shared" si="13"/>
        <v>#DIV/0!</v>
      </c>
      <c r="N284" s="63"/>
      <c r="O284" s="73"/>
      <c r="P284" s="110"/>
      <c r="Q284" s="82"/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/>
      <c r="C285" s="63"/>
      <c r="D285" s="63"/>
      <c r="E285" s="63"/>
      <c r="F285" s="63"/>
      <c r="G285" s="132"/>
      <c r="H285" s="132"/>
      <c r="I285" s="132"/>
      <c r="J285" s="38"/>
      <c r="K285" s="64"/>
      <c r="L285" s="65"/>
      <c r="M285" s="65" t="e">
        <f t="shared" si="13"/>
        <v>#DIV/0!</v>
      </c>
      <c r="N285" s="63"/>
      <c r="O285" s="73"/>
      <c r="P285" s="110"/>
      <c r="Q285" s="82"/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246"/>
      <c r="C286" s="66"/>
      <c r="D286" s="66"/>
      <c r="E286" s="66"/>
      <c r="F286" s="66"/>
      <c r="G286" s="66"/>
      <c r="H286" s="66"/>
      <c r="I286" s="66"/>
      <c r="J286" s="84"/>
      <c r="K286" s="64"/>
      <c r="L286" s="65"/>
      <c r="M286" s="65" t="e">
        <f t="shared" si="13"/>
        <v>#DIV/0!</v>
      </c>
      <c r="N286" s="63"/>
      <c r="O286" s="73"/>
      <c r="P286" s="110"/>
      <c r="Q286" s="82"/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/>
      <c r="C287" s="63"/>
      <c r="D287" s="63"/>
      <c r="E287" s="63"/>
      <c r="F287" s="78"/>
      <c r="G287" s="63"/>
      <c r="H287" s="132"/>
      <c r="I287" s="132"/>
      <c r="J287" s="38"/>
      <c r="K287" s="64"/>
      <c r="L287" s="65"/>
      <c r="M287" s="65" t="e">
        <f t="shared" si="13"/>
        <v>#DIV/0!</v>
      </c>
      <c r="N287" s="63"/>
      <c r="O287" s="73"/>
      <c r="P287" s="110"/>
      <c r="Q287" s="82"/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5" t="e">
        <f t="shared" si="13"/>
        <v>#DIV/0!</v>
      </c>
      <c r="N288" s="63"/>
      <c r="O288" s="73"/>
      <c r="P288" s="110"/>
      <c r="Q288" s="82"/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/>
      <c r="C289" s="63"/>
      <c r="D289" s="63"/>
      <c r="E289" s="63"/>
      <c r="F289" s="63"/>
      <c r="G289" s="63"/>
      <c r="H289" s="132"/>
      <c r="I289" s="132"/>
      <c r="J289" s="38"/>
      <c r="K289" s="64"/>
      <c r="L289" s="65"/>
      <c r="M289" s="65" t="e">
        <f t="shared" si="13"/>
        <v>#DIV/0!</v>
      </c>
      <c r="N289" s="63"/>
      <c r="O289" s="73"/>
      <c r="P289" s="110"/>
      <c r="Q289" s="82"/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/>
      <c r="C290" s="63"/>
      <c r="D290" s="63"/>
      <c r="E290" s="63"/>
      <c r="F290" s="63"/>
      <c r="G290" s="63"/>
      <c r="H290" s="132"/>
      <c r="I290" s="78"/>
      <c r="J290" s="38"/>
      <c r="K290" s="64"/>
      <c r="L290" s="65"/>
      <c r="M290" s="65" t="e">
        <f t="shared" si="13"/>
        <v>#DIV/0!</v>
      </c>
      <c r="N290" s="63"/>
      <c r="O290" s="73"/>
      <c r="P290" s="110"/>
      <c r="Q290" s="82"/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/>
      <c r="C291" s="63"/>
      <c r="D291" s="63"/>
      <c r="E291" s="63"/>
      <c r="F291" s="63"/>
      <c r="G291" s="63"/>
      <c r="H291" s="132"/>
      <c r="I291" s="132"/>
      <c r="J291" s="38"/>
      <c r="K291" s="64"/>
      <c r="L291" s="65"/>
      <c r="M291" s="65" t="e">
        <f t="shared" si="13"/>
        <v>#DIV/0!</v>
      </c>
      <c r="N291" s="63"/>
      <c r="O291" s="73"/>
      <c r="P291" s="110"/>
      <c r="Q291" s="82"/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/>
      <c r="C292" s="63"/>
      <c r="D292" s="63"/>
      <c r="E292" s="63"/>
      <c r="F292" s="63"/>
      <c r="G292" s="63"/>
      <c r="H292" s="132"/>
      <c r="I292" s="63"/>
      <c r="J292" s="38"/>
      <c r="K292" s="64"/>
      <c r="L292" s="65"/>
      <c r="M292" s="65" t="e">
        <f t="shared" si="13"/>
        <v>#DIV/0!</v>
      </c>
      <c r="N292" s="63"/>
      <c r="O292" s="73"/>
      <c r="P292" s="110"/>
      <c r="Q292" s="82"/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5" t="e">
        <f t="shared" si="13"/>
        <v>#DIV/0!</v>
      </c>
      <c r="N293" s="63"/>
      <c r="O293" s="73"/>
      <c r="P293" s="110"/>
      <c r="Q293" s="82"/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5" t="e">
        <f t="shared" si="13"/>
        <v>#DIV/0!</v>
      </c>
      <c r="N294" s="63"/>
      <c r="O294" s="73"/>
      <c r="P294" s="110"/>
      <c r="Q294" s="82"/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5" t="e">
        <f t="shared" si="13"/>
        <v>#DIV/0!</v>
      </c>
      <c r="N295" s="63"/>
      <c r="O295" s="73"/>
      <c r="P295" s="110"/>
      <c r="Q295" s="82"/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/>
      <c r="C296" s="63"/>
      <c r="D296" s="63"/>
      <c r="E296" s="63"/>
      <c r="F296" s="63"/>
      <c r="G296" s="63"/>
      <c r="H296" s="63"/>
      <c r="I296" s="63"/>
      <c r="J296" s="38"/>
      <c r="K296" s="64"/>
      <c r="L296" s="65"/>
      <c r="M296" s="65" t="e">
        <f aca="true" t="shared" si="15" ref="M296:M307">AVERAGE(B296:I296)</f>
        <v>#DIV/0!</v>
      </c>
      <c r="N296" s="63"/>
      <c r="O296" s="73"/>
      <c r="P296" s="110"/>
      <c r="Q296" s="82"/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5" t="e">
        <f t="shared" si="15"/>
        <v>#DIV/0!</v>
      </c>
      <c r="N297" s="63"/>
      <c r="O297" s="73"/>
      <c r="P297" s="110"/>
      <c r="Q297" s="82"/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/>
      <c r="C298" s="63"/>
      <c r="D298" s="63"/>
      <c r="E298" s="63"/>
      <c r="F298" s="63"/>
      <c r="G298" s="78"/>
      <c r="H298" s="63"/>
      <c r="I298" s="63"/>
      <c r="J298" s="38"/>
      <c r="K298" s="64"/>
      <c r="L298" s="65"/>
      <c r="M298" s="65" t="e">
        <f t="shared" si="15"/>
        <v>#DIV/0!</v>
      </c>
      <c r="N298" s="63"/>
      <c r="O298" s="73"/>
      <c r="P298" s="110"/>
      <c r="Q298" s="82"/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/>
      <c r="C299" s="63"/>
      <c r="D299" s="63"/>
      <c r="E299" s="78"/>
      <c r="F299" s="78"/>
      <c r="G299" s="78"/>
      <c r="H299" s="78"/>
      <c r="I299" s="78"/>
      <c r="J299" s="38"/>
      <c r="K299" s="64"/>
      <c r="L299" s="65"/>
      <c r="M299" s="65" t="e">
        <f t="shared" si="15"/>
        <v>#DIV/0!</v>
      </c>
      <c r="N299" s="63"/>
      <c r="O299" s="73"/>
      <c r="P299" s="110"/>
      <c r="Q299" s="82"/>
      <c r="R299" s="63">
        <v>17.9</v>
      </c>
      <c r="S299" s="70">
        <v>1952</v>
      </c>
      <c r="T299" s="211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246"/>
      <c r="C300" s="66"/>
      <c r="D300" s="66"/>
      <c r="E300" s="66"/>
      <c r="F300" s="66"/>
      <c r="G300" s="66"/>
      <c r="H300" s="66"/>
      <c r="I300" s="66"/>
      <c r="J300" s="84"/>
      <c r="K300" s="85"/>
      <c r="L300" s="65"/>
      <c r="M300" s="65" t="e">
        <f t="shared" si="15"/>
        <v>#DIV/0!</v>
      </c>
      <c r="N300" s="63"/>
      <c r="O300" s="73"/>
      <c r="P300" s="110"/>
      <c r="Q300" s="82"/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/>
      <c r="C301" s="63"/>
      <c r="D301" s="63"/>
      <c r="E301" s="78"/>
      <c r="F301" s="78"/>
      <c r="G301" s="78"/>
      <c r="H301" s="78"/>
      <c r="I301" s="78"/>
      <c r="J301" s="38"/>
      <c r="K301" s="64"/>
      <c r="L301" s="65"/>
      <c r="M301" s="65" t="e">
        <f t="shared" si="15"/>
        <v>#DIV/0!</v>
      </c>
      <c r="N301" s="63"/>
      <c r="O301" s="73"/>
      <c r="P301" s="110"/>
      <c r="Q301" s="82"/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246"/>
      <c r="C302" s="66"/>
      <c r="D302" s="66"/>
      <c r="E302" s="66"/>
      <c r="F302" s="66"/>
      <c r="G302" s="66"/>
      <c r="H302" s="66"/>
      <c r="I302" s="66"/>
      <c r="J302" s="84"/>
      <c r="K302" s="85"/>
      <c r="L302" s="65"/>
      <c r="M302" s="65" t="e">
        <f t="shared" si="15"/>
        <v>#DIV/0!</v>
      </c>
      <c r="N302" s="63"/>
      <c r="O302" s="73"/>
      <c r="P302" s="110"/>
      <c r="Q302" s="82"/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5" t="e">
        <f t="shared" si="15"/>
        <v>#DIV/0!</v>
      </c>
      <c r="N303" s="63"/>
      <c r="O303" s="73"/>
      <c r="P303" s="110"/>
      <c r="Q303" s="82"/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5" t="e">
        <f t="shared" si="15"/>
        <v>#DIV/0!</v>
      </c>
      <c r="N304" s="63"/>
      <c r="O304" s="73"/>
      <c r="P304" s="110"/>
      <c r="Q304" s="82"/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5" t="e">
        <f t="shared" si="15"/>
        <v>#DIV/0!</v>
      </c>
      <c r="N305" s="63"/>
      <c r="O305" s="73"/>
      <c r="P305" s="110"/>
      <c r="Q305" s="82"/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5" t="e">
        <f t="shared" si="15"/>
        <v>#DIV/0!</v>
      </c>
      <c r="N306" s="63"/>
      <c r="O306" s="73"/>
      <c r="P306" s="110"/>
      <c r="Q306" s="82"/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/>
      <c r="C307" s="63"/>
      <c r="D307" s="63"/>
      <c r="E307" s="78"/>
      <c r="F307" s="78"/>
      <c r="G307" s="78"/>
      <c r="H307" s="78"/>
      <c r="I307" s="78"/>
      <c r="J307" s="38"/>
      <c r="K307" s="64"/>
      <c r="L307" s="65"/>
      <c r="M307" s="65" t="e">
        <f t="shared" si="15"/>
        <v>#DIV/0!</v>
      </c>
      <c r="N307" s="63"/>
      <c r="O307" s="73"/>
      <c r="P307" s="110"/>
      <c r="Q307" s="82"/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64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 t="e">
        <f aca="true" t="shared" si="16" ref="B309:K309">AVERAGE(B277:B307)</f>
        <v>#DIV/0!</v>
      </c>
      <c r="C309" s="114" t="e">
        <f t="shared" si="16"/>
        <v>#DIV/0!</v>
      </c>
      <c r="D309" s="114" t="e">
        <f t="shared" si="16"/>
        <v>#DIV/0!</v>
      </c>
      <c r="E309" s="114" t="e">
        <f t="shared" si="16"/>
        <v>#DIV/0!</v>
      </c>
      <c r="F309" s="114" t="e">
        <f t="shared" si="16"/>
        <v>#DIV/0!</v>
      </c>
      <c r="G309" s="114" t="e">
        <f t="shared" si="16"/>
        <v>#DIV/0!</v>
      </c>
      <c r="H309" s="114" t="e">
        <f t="shared" si="16"/>
        <v>#DIV/0!</v>
      </c>
      <c r="I309" s="114" t="e">
        <f t="shared" si="16"/>
        <v>#DIV/0!</v>
      </c>
      <c r="J309" s="141" t="e">
        <f t="shared" si="16"/>
        <v>#DIV/0!</v>
      </c>
      <c r="K309" s="104" t="e">
        <f t="shared" si="16"/>
        <v>#DIV/0!</v>
      </c>
      <c r="L309" s="114" t="e">
        <f>AVERAGE(L277:L307)</f>
        <v>#DIV/0!</v>
      </c>
      <c r="M309" s="114"/>
      <c r="N309" s="65"/>
      <c r="O309" s="73">
        <f>SUM(O277:O307)</f>
        <v>0</v>
      </c>
      <c r="P309" s="117"/>
      <c r="Q309" s="67">
        <f>SUM(Q277:Q307)</f>
        <v>0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1.5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341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342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343</v>
      </c>
      <c r="C313" s="24"/>
      <c r="D313" s="24"/>
      <c r="E313" s="24"/>
      <c r="F313" s="24"/>
      <c r="G313" s="56"/>
      <c r="H313" s="56"/>
      <c r="I313" s="24" t="s">
        <v>382</v>
      </c>
      <c r="J313" s="24"/>
      <c r="K313" s="24">
        <v>11.4</v>
      </c>
      <c r="L313" s="56"/>
      <c r="M313" s="56"/>
      <c r="N313" s="272"/>
      <c r="O313" s="272"/>
      <c r="P313" s="272"/>
      <c r="Q313" s="207"/>
      <c r="R313" s="206"/>
      <c r="S313" s="206"/>
      <c r="T313" s="206"/>
      <c r="U313" s="206"/>
      <c r="V313" s="206"/>
      <c r="W313" s="206"/>
      <c r="X313" s="206"/>
      <c r="Y313" s="109"/>
      <c r="Z313" s="109"/>
    </row>
    <row r="314" spans="1:26" ht="12.75">
      <c r="A314" s="56"/>
      <c r="B314" s="114" t="s">
        <v>344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345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346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203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7"/>
    </row>
    <row r="319" spans="1:26" ht="12.75">
      <c r="A319" s="48"/>
      <c r="B319" s="209" t="s">
        <v>347</v>
      </c>
      <c r="C319" s="176"/>
      <c r="D319" s="176"/>
      <c r="E319" s="176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10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200" t="s">
        <v>6</v>
      </c>
      <c r="O320" s="24"/>
      <c r="P320" s="24"/>
      <c r="Q320" s="106"/>
      <c r="R320" s="201" t="s">
        <v>7</v>
      </c>
      <c r="S320" s="201"/>
      <c r="T320" s="202"/>
      <c r="U320" s="202"/>
      <c r="V320" s="202"/>
      <c r="W320" s="202" t="s">
        <v>8</v>
      </c>
      <c r="X320" s="201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/>
      <c r="N321" s="30"/>
      <c r="O321" s="31" t="s">
        <v>27</v>
      </c>
      <c r="P321" s="31" t="s">
        <v>305</v>
      </c>
      <c r="Q321" s="106" t="s">
        <v>306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81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307</v>
      </c>
      <c r="S322" s="149"/>
      <c r="T322" s="91"/>
      <c r="U322" s="91"/>
      <c r="V322" s="149" t="s">
        <v>308</v>
      </c>
      <c r="W322" s="149"/>
      <c r="X322" s="91"/>
      <c r="Y322" s="62"/>
      <c r="Z322" s="109"/>
    </row>
    <row r="323" spans="1:26" ht="12.75">
      <c r="A323" s="24">
        <v>1</v>
      </c>
      <c r="B323" s="142"/>
      <c r="C323" s="78"/>
      <c r="D323" s="78"/>
      <c r="E323" s="208"/>
      <c r="F323" s="208"/>
      <c r="G323" s="132"/>
      <c r="H323" s="132"/>
      <c r="I323" s="132"/>
      <c r="J323" s="38"/>
      <c r="K323" s="64"/>
      <c r="L323" s="65"/>
      <c r="M323" s="65"/>
      <c r="N323" s="63"/>
      <c r="O323" s="73"/>
      <c r="P323" s="110"/>
      <c r="Q323" s="82"/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5"/>
      <c r="N324" s="63"/>
      <c r="O324" s="73"/>
      <c r="P324" s="110"/>
      <c r="Q324" s="82"/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5"/>
      <c r="N325" s="63"/>
      <c r="O325" s="73"/>
      <c r="P325" s="110"/>
      <c r="Q325" s="82"/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5"/>
      <c r="N326" s="63"/>
      <c r="O326" s="73"/>
      <c r="P326" s="110"/>
      <c r="Q326" s="82"/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5"/>
      <c r="N327" s="63"/>
      <c r="O327" s="73"/>
      <c r="P327" s="110"/>
      <c r="Q327" s="82"/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5"/>
      <c r="N328" s="63"/>
      <c r="O328" s="73"/>
      <c r="P328" s="110"/>
      <c r="Q328" s="82"/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5"/>
      <c r="N329" s="63"/>
      <c r="O329" s="73"/>
      <c r="P329" s="110"/>
      <c r="Q329" s="82"/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5"/>
      <c r="N330" s="63"/>
      <c r="O330" s="73"/>
      <c r="P330" s="110"/>
      <c r="Q330" s="82"/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5"/>
      <c r="N331" s="63"/>
      <c r="O331" s="73"/>
      <c r="P331" s="110"/>
      <c r="Q331" s="82"/>
      <c r="R331" s="63">
        <v>17.3</v>
      </c>
      <c r="S331" s="70">
        <v>1995</v>
      </c>
      <c r="T331" s="63">
        <v>5.4</v>
      </c>
      <c r="U331" s="70">
        <v>1993</v>
      </c>
      <c r="V331" s="63">
        <v>23.5</v>
      </c>
      <c r="W331" s="133">
        <v>2004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/>
      <c r="C332" s="63"/>
      <c r="D332" s="63"/>
      <c r="E332" s="63"/>
      <c r="F332" s="63"/>
      <c r="G332" s="132"/>
      <c r="H332" s="132"/>
      <c r="I332" s="132"/>
      <c r="J332" s="38"/>
      <c r="K332" s="64"/>
      <c r="L332" s="65"/>
      <c r="M332" s="65"/>
      <c r="N332" s="63"/>
      <c r="O332" s="73"/>
      <c r="P332" s="110"/>
      <c r="Q332" s="82"/>
      <c r="R332" s="63">
        <v>17.1</v>
      </c>
      <c r="S332" s="70">
        <v>1995</v>
      </c>
      <c r="T332" s="63">
        <v>5.8</v>
      </c>
      <c r="U332" s="70">
        <v>1966</v>
      </c>
      <c r="V332" s="63">
        <v>22.5</v>
      </c>
      <c r="W332" s="133">
        <v>1969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46"/>
      <c r="C333" s="66"/>
      <c r="D333" s="66"/>
      <c r="E333" s="66"/>
      <c r="F333" s="66"/>
      <c r="G333" s="66"/>
      <c r="H333" s="66"/>
      <c r="I333" s="66"/>
      <c r="J333" s="84"/>
      <c r="K333" s="64"/>
      <c r="L333" s="65"/>
      <c r="M333" s="65"/>
      <c r="N333" s="63"/>
      <c r="O333" s="73"/>
      <c r="P333" s="110"/>
      <c r="Q333" s="82"/>
      <c r="R333" s="63">
        <v>16.2</v>
      </c>
      <c r="S333" s="70">
        <v>1995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5"/>
      <c r="N334" s="63"/>
      <c r="O334" s="73"/>
      <c r="P334" s="110"/>
      <c r="Q334" s="82"/>
      <c r="R334" s="63">
        <v>15.8</v>
      </c>
      <c r="S334" s="70">
        <v>1978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/>
      <c r="C335" s="63"/>
      <c r="D335" s="63"/>
      <c r="E335" s="63"/>
      <c r="F335" s="63"/>
      <c r="G335" s="63"/>
      <c r="H335" s="132"/>
      <c r="I335" s="132"/>
      <c r="J335" s="38"/>
      <c r="K335" s="64"/>
      <c r="L335" s="65"/>
      <c r="M335" s="65"/>
      <c r="N335" s="63"/>
      <c r="O335" s="73"/>
      <c r="P335" s="110"/>
      <c r="Q335" s="82"/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/>
      <c r="C336" s="63"/>
      <c r="D336" s="63"/>
      <c r="E336" s="63"/>
      <c r="F336" s="63"/>
      <c r="G336" s="63"/>
      <c r="H336" s="132"/>
      <c r="I336" s="78"/>
      <c r="J336" s="38"/>
      <c r="K336" s="96"/>
      <c r="L336" s="65"/>
      <c r="M336" s="65"/>
      <c r="N336" s="63"/>
      <c r="O336" s="73"/>
      <c r="P336" s="110"/>
      <c r="Q336" s="82"/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/>
      <c r="C337" s="63"/>
      <c r="D337" s="63"/>
      <c r="E337" s="63"/>
      <c r="F337" s="63"/>
      <c r="G337" s="63"/>
      <c r="H337" s="132"/>
      <c r="I337" s="132"/>
      <c r="J337" s="38"/>
      <c r="K337" s="64"/>
      <c r="L337" s="65"/>
      <c r="M337" s="65"/>
      <c r="N337" s="63"/>
      <c r="O337" s="73"/>
      <c r="P337" s="110"/>
      <c r="Q337" s="82"/>
      <c r="R337" s="63">
        <v>16.5</v>
      </c>
      <c r="S337" s="70">
        <v>2010</v>
      </c>
      <c r="T337" s="63">
        <v>5.6</v>
      </c>
      <c r="U337" s="70">
        <v>1968</v>
      </c>
      <c r="V337" s="63">
        <v>22.6</v>
      </c>
      <c r="W337" s="133">
        <v>1945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/>
      <c r="C338" s="63"/>
      <c r="D338" s="63"/>
      <c r="E338" s="63"/>
      <c r="F338" s="63"/>
      <c r="G338" s="63"/>
      <c r="H338" s="132"/>
      <c r="I338" s="63"/>
      <c r="J338" s="38"/>
      <c r="K338" s="64"/>
      <c r="L338" s="65"/>
      <c r="M338" s="65"/>
      <c r="N338" s="63"/>
      <c r="O338" s="73"/>
      <c r="P338" s="110"/>
      <c r="Q338" s="82"/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5"/>
      <c r="N339" s="63"/>
      <c r="O339" s="73"/>
      <c r="P339" s="110"/>
      <c r="Q339" s="82"/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5"/>
      <c r="N340" s="63"/>
      <c r="O340" s="73"/>
      <c r="P340" s="110"/>
      <c r="Q340" s="82"/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5"/>
      <c r="N341" s="63"/>
      <c r="O341" s="73"/>
      <c r="P341" s="110"/>
      <c r="Q341" s="82"/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12.75">
      <c r="A342" s="24">
        <v>20</v>
      </c>
      <c r="B342" s="99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5"/>
      <c r="N342" s="63"/>
      <c r="O342" s="73"/>
      <c r="P342" s="110"/>
      <c r="Q342" s="82"/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5"/>
      <c r="N343" s="63"/>
      <c r="O343" s="73"/>
      <c r="P343" s="110"/>
      <c r="Q343" s="82"/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/>
      <c r="C344" s="63"/>
      <c r="D344" s="63"/>
      <c r="E344" s="63"/>
      <c r="F344" s="63"/>
      <c r="G344" s="78"/>
      <c r="H344" s="63"/>
      <c r="I344" s="63"/>
      <c r="J344" s="38"/>
      <c r="K344" s="64"/>
      <c r="L344" s="65"/>
      <c r="M344" s="65"/>
      <c r="N344" s="63"/>
      <c r="O344" s="73"/>
      <c r="P344" s="110"/>
      <c r="Q344" s="82"/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/>
      <c r="C345" s="63"/>
      <c r="D345" s="63"/>
      <c r="E345" s="78"/>
      <c r="F345" s="78"/>
      <c r="G345" s="78"/>
      <c r="H345" s="78"/>
      <c r="I345" s="78"/>
      <c r="J345" s="38"/>
      <c r="K345" s="64"/>
      <c r="L345" s="65"/>
      <c r="M345" s="65"/>
      <c r="N345" s="63"/>
      <c r="O345" s="73"/>
      <c r="P345" s="110"/>
      <c r="Q345" s="82"/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46"/>
      <c r="C346" s="66"/>
      <c r="D346" s="66"/>
      <c r="E346" s="66"/>
      <c r="F346" s="66"/>
      <c r="G346" s="66"/>
      <c r="H346" s="66"/>
      <c r="I346" s="66"/>
      <c r="J346" s="84"/>
      <c r="K346" s="85"/>
      <c r="L346" s="65"/>
      <c r="M346" s="65"/>
      <c r="N346" s="63"/>
      <c r="O346" s="73"/>
      <c r="P346" s="110"/>
      <c r="Q346" s="82"/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/>
      <c r="C347" s="63"/>
      <c r="D347" s="63"/>
      <c r="E347" s="78"/>
      <c r="F347" s="78"/>
      <c r="G347" s="78"/>
      <c r="H347" s="78"/>
      <c r="I347" s="78"/>
      <c r="J347" s="38"/>
      <c r="K347" s="64"/>
      <c r="L347" s="65"/>
      <c r="M347" s="65"/>
      <c r="N347" s="63"/>
      <c r="O347" s="73"/>
      <c r="P347" s="110"/>
      <c r="Q347" s="82"/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46"/>
      <c r="C348" s="66"/>
      <c r="D348" s="66"/>
      <c r="E348" s="66"/>
      <c r="F348" s="66"/>
      <c r="G348" s="66"/>
      <c r="H348" s="66"/>
      <c r="I348" s="66"/>
      <c r="J348" s="84"/>
      <c r="K348" s="85"/>
      <c r="L348" s="65"/>
      <c r="M348" s="65"/>
      <c r="N348" s="63"/>
      <c r="O348" s="73"/>
      <c r="P348" s="110"/>
      <c r="Q348" s="82"/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5"/>
      <c r="N349" s="63"/>
      <c r="O349" s="73"/>
      <c r="P349" s="110"/>
      <c r="Q349" s="82"/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5"/>
      <c r="N350" s="63"/>
      <c r="O350" s="73"/>
      <c r="P350" s="110"/>
      <c r="Q350" s="82"/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5"/>
      <c r="N351" s="63"/>
      <c r="O351" s="73"/>
      <c r="P351" s="110"/>
      <c r="Q351" s="82"/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5"/>
      <c r="N352" s="63"/>
      <c r="O352" s="73"/>
      <c r="P352" s="110"/>
      <c r="Q352" s="82"/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/>
      <c r="C353" s="63"/>
      <c r="D353" s="63"/>
      <c r="E353" s="78"/>
      <c r="F353" s="78"/>
      <c r="G353" s="78"/>
      <c r="H353" s="78"/>
      <c r="I353" s="78"/>
      <c r="J353" s="38"/>
      <c r="K353" s="64"/>
      <c r="L353" s="65"/>
      <c r="M353" s="65"/>
      <c r="N353" s="63"/>
      <c r="O353" s="73"/>
      <c r="P353" s="110"/>
      <c r="Q353" s="82"/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 t="e">
        <f>AVERAGE(B323:B354)</f>
        <v>#DIV/0!</v>
      </c>
      <c r="C355" s="114" t="e">
        <f aca="true" t="shared" si="17" ref="C355:K355">AVERAGE(C323:C353)</f>
        <v>#DIV/0!</v>
      </c>
      <c r="D355" s="114" t="e">
        <f t="shared" si="17"/>
        <v>#DIV/0!</v>
      </c>
      <c r="E355" s="114" t="e">
        <f t="shared" si="17"/>
        <v>#DIV/0!</v>
      </c>
      <c r="F355" s="114" t="e">
        <f t="shared" si="17"/>
        <v>#DIV/0!</v>
      </c>
      <c r="G355" s="114" t="e">
        <f t="shared" si="17"/>
        <v>#DIV/0!</v>
      </c>
      <c r="H355" s="114" t="e">
        <f t="shared" si="17"/>
        <v>#DIV/0!</v>
      </c>
      <c r="I355" s="114" t="e">
        <f t="shared" si="17"/>
        <v>#DIV/0!</v>
      </c>
      <c r="J355" s="141" t="e">
        <f t="shared" si="17"/>
        <v>#DIV/0!</v>
      </c>
      <c r="K355" s="104" t="e">
        <f t="shared" si="17"/>
        <v>#DIV/0!</v>
      </c>
      <c r="L355" s="114" t="e">
        <f>AVERAGE(L323:L353)</f>
        <v>#DIV/0!</v>
      </c>
      <c r="M355" s="114"/>
      <c r="N355" s="65" t="e">
        <f>AVERAGE(N323:N351)</f>
        <v>#DIV/0!</v>
      </c>
      <c r="O355" s="73">
        <f>SUM(O323:O353)</f>
        <v>0</v>
      </c>
      <c r="P355" s="117"/>
      <c r="Q355" s="67">
        <v>115.6</v>
      </c>
      <c r="R355" s="63">
        <f>AVERAGE(R323:R353)</f>
        <v>16.329032258064522</v>
      </c>
      <c r="S355" s="99"/>
      <c r="T355" s="63">
        <f>AVERAGE(T323:T353)</f>
        <v>5.083870967741936</v>
      </c>
      <c r="U355" s="99"/>
      <c r="V355" s="75">
        <f>AVERAGE(V323:V353)</f>
        <v>22.545161290322582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56"/>
      <c r="N356" s="65">
        <v>-0.2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348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349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350</v>
      </c>
      <c r="C359" s="24"/>
      <c r="D359" s="24"/>
      <c r="E359" s="24"/>
      <c r="F359" s="24"/>
      <c r="G359" s="56"/>
      <c r="H359" s="56"/>
      <c r="I359" s="24" t="s">
        <v>382</v>
      </c>
      <c r="J359" s="24"/>
      <c r="K359" s="24">
        <v>10.9</v>
      </c>
      <c r="L359" s="56"/>
      <c r="M359" s="56"/>
      <c r="N359" s="272"/>
      <c r="O359" s="272"/>
      <c r="P359" s="272"/>
      <c r="Q359" s="207"/>
      <c r="R359" s="206"/>
      <c r="S359" s="206"/>
      <c r="T359" s="206"/>
      <c r="U359" s="206"/>
      <c r="V359" s="206"/>
      <c r="W359" s="206"/>
      <c r="X359" s="206"/>
      <c r="Y359" s="109"/>
      <c r="Z359" s="109"/>
    </row>
    <row r="360" spans="1:26" ht="12.75">
      <c r="A360" s="56"/>
      <c r="B360" s="114" t="s">
        <v>351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352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353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203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7"/>
    </row>
    <row r="365" spans="1:25" ht="12.75">
      <c r="A365" s="48"/>
      <c r="B365" s="209" t="s">
        <v>354</v>
      </c>
      <c r="C365" s="176"/>
      <c r="D365" s="176"/>
      <c r="E365" s="176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10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200" t="s">
        <v>6</v>
      </c>
      <c r="O366" s="24"/>
      <c r="P366" s="24"/>
      <c r="Q366" s="106"/>
      <c r="R366" s="201" t="s">
        <v>7</v>
      </c>
      <c r="S366" s="201"/>
      <c r="T366" s="202"/>
      <c r="U366" s="202"/>
      <c r="V366" s="202"/>
      <c r="W366" s="202" t="s">
        <v>8</v>
      </c>
      <c r="X366" s="201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/>
      <c r="N367" s="30"/>
      <c r="O367" s="31" t="s">
        <v>27</v>
      </c>
      <c r="P367" s="31" t="s">
        <v>305</v>
      </c>
      <c r="Q367" s="106" t="s">
        <v>306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81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307</v>
      </c>
      <c r="S368" s="149"/>
      <c r="T368" s="91"/>
      <c r="U368" s="91"/>
      <c r="V368" s="149" t="s">
        <v>308</v>
      </c>
      <c r="W368" s="149"/>
      <c r="X368" s="91"/>
      <c r="Y368" s="62"/>
    </row>
    <row r="369" spans="1:25" ht="12.75">
      <c r="A369" s="24">
        <v>1</v>
      </c>
      <c r="B369" s="142"/>
      <c r="C369" s="78"/>
      <c r="D369" s="78"/>
      <c r="E369" s="208"/>
      <c r="F369" s="208"/>
      <c r="G369" s="132"/>
      <c r="H369" s="132"/>
      <c r="I369" s="132"/>
      <c r="J369" s="38"/>
      <c r="K369" s="64"/>
      <c r="L369" s="65"/>
      <c r="M369" s="65"/>
      <c r="N369" s="63"/>
      <c r="O369" s="73"/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5"/>
      <c r="N370" s="63"/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5"/>
      <c r="N371" s="63"/>
      <c r="O371" s="73"/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5"/>
      <c r="N372" s="63"/>
      <c r="O372" s="73"/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5"/>
      <c r="N373" s="63"/>
      <c r="O373" s="73"/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5"/>
      <c r="N374" s="63"/>
      <c r="O374" s="73"/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5"/>
      <c r="N375" s="63"/>
      <c r="O375" s="73"/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5"/>
      <c r="N376" s="63"/>
      <c r="O376" s="73"/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5"/>
      <c r="N377" s="63"/>
      <c r="O377" s="73"/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99"/>
      <c r="C378" s="63"/>
      <c r="D378" s="63"/>
      <c r="E378" s="63"/>
      <c r="F378" s="63"/>
      <c r="G378" s="132"/>
      <c r="H378" s="132"/>
      <c r="I378" s="132"/>
      <c r="J378" s="38"/>
      <c r="K378" s="64"/>
      <c r="L378" s="65"/>
      <c r="M378" s="65"/>
      <c r="N378" s="63"/>
      <c r="O378" s="73"/>
      <c r="P378" s="110"/>
      <c r="Q378" s="82"/>
      <c r="R378" s="63">
        <v>15.9</v>
      </c>
      <c r="S378" s="88">
        <v>1996</v>
      </c>
      <c r="T378" s="63">
        <v>2.5</v>
      </c>
      <c r="U378" s="111">
        <v>1964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46"/>
      <c r="C379" s="66"/>
      <c r="D379" s="66"/>
      <c r="E379" s="66"/>
      <c r="F379" s="66"/>
      <c r="G379" s="66"/>
      <c r="H379" s="66"/>
      <c r="I379" s="66"/>
      <c r="J379" s="84"/>
      <c r="K379" s="64"/>
      <c r="L379" s="65"/>
      <c r="M379" s="65"/>
      <c r="N379" s="63"/>
      <c r="O379" s="73"/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5"/>
      <c r="N380" s="63"/>
      <c r="O380" s="73"/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/>
      <c r="C381" s="63"/>
      <c r="D381" s="63"/>
      <c r="E381" s="63"/>
      <c r="F381" s="63"/>
      <c r="G381" s="63"/>
      <c r="H381" s="132"/>
      <c r="I381" s="132"/>
      <c r="J381" s="38"/>
      <c r="K381" s="64"/>
      <c r="L381" s="65"/>
      <c r="M381" s="65"/>
      <c r="N381" s="63"/>
      <c r="O381" s="73"/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/>
      <c r="C382" s="63"/>
      <c r="D382" s="63"/>
      <c r="E382" s="63"/>
      <c r="F382" s="63"/>
      <c r="G382" s="63"/>
      <c r="H382" s="132"/>
      <c r="I382" s="78"/>
      <c r="J382" s="38"/>
      <c r="K382" s="64"/>
      <c r="L382" s="65"/>
      <c r="M382" s="65"/>
      <c r="N382" s="63"/>
      <c r="O382" s="73"/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/>
      <c r="C383" s="63"/>
      <c r="D383" s="63"/>
      <c r="E383" s="63"/>
      <c r="F383" s="63"/>
      <c r="G383" s="63"/>
      <c r="H383" s="132"/>
      <c r="I383" s="132"/>
      <c r="J383" s="38"/>
      <c r="K383" s="64"/>
      <c r="L383" s="65"/>
      <c r="M383" s="65"/>
      <c r="N383" s="63"/>
      <c r="O383" s="73"/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/>
      <c r="C384" s="63"/>
      <c r="D384" s="63"/>
      <c r="E384" s="63"/>
      <c r="F384" s="63"/>
      <c r="G384" s="63"/>
      <c r="H384" s="132"/>
      <c r="I384" s="63"/>
      <c r="J384" s="38"/>
      <c r="K384" s="64"/>
      <c r="L384" s="65"/>
      <c r="M384" s="65"/>
      <c r="N384" s="63"/>
      <c r="O384" s="73"/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5"/>
      <c r="N385" s="63"/>
      <c r="O385" s="73"/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5"/>
      <c r="N386" s="63"/>
      <c r="O386" s="73"/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5"/>
      <c r="N387" s="63"/>
      <c r="O387" s="73"/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5"/>
      <c r="N388" s="63"/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5"/>
      <c r="N389" s="63"/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/>
      <c r="C390" s="63"/>
      <c r="D390" s="63"/>
      <c r="E390" s="63"/>
      <c r="F390" s="63"/>
      <c r="G390" s="78"/>
      <c r="H390" s="63"/>
      <c r="I390" s="63"/>
      <c r="J390" s="38"/>
      <c r="K390" s="64"/>
      <c r="L390" s="65"/>
      <c r="M390" s="65"/>
      <c r="N390" s="63"/>
      <c r="O390" s="73"/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/>
      <c r="C391" s="63"/>
      <c r="D391" s="63"/>
      <c r="E391" s="78"/>
      <c r="F391" s="78"/>
      <c r="G391" s="78"/>
      <c r="H391" s="78"/>
      <c r="I391" s="78"/>
      <c r="J391" s="38"/>
      <c r="K391" s="64"/>
      <c r="L391" s="65"/>
      <c r="M391" s="65"/>
      <c r="N391" s="63"/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46"/>
      <c r="C392" s="66"/>
      <c r="D392" s="66"/>
      <c r="E392" s="66"/>
      <c r="F392" s="66"/>
      <c r="G392" s="66"/>
      <c r="H392" s="66"/>
      <c r="I392" s="66"/>
      <c r="J392" s="84"/>
      <c r="K392" s="85"/>
      <c r="L392" s="65"/>
      <c r="M392" s="65"/>
      <c r="N392" s="63"/>
      <c r="O392" s="73"/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/>
      <c r="C393" s="63"/>
      <c r="D393" s="63"/>
      <c r="E393" s="78"/>
      <c r="F393" s="78"/>
      <c r="G393" s="78"/>
      <c r="H393" s="78"/>
      <c r="I393" s="78"/>
      <c r="J393" s="38"/>
      <c r="K393" s="64"/>
      <c r="L393" s="65"/>
      <c r="M393" s="65"/>
      <c r="N393" s="63"/>
      <c r="O393" s="73"/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46"/>
      <c r="C394" s="66"/>
      <c r="D394" s="66"/>
      <c r="E394" s="66"/>
      <c r="F394" s="66"/>
      <c r="G394" s="66"/>
      <c r="H394" s="66"/>
      <c r="I394" s="66"/>
      <c r="J394" s="84"/>
      <c r="K394" s="85"/>
      <c r="L394" s="65"/>
      <c r="M394" s="65"/>
      <c r="N394" s="63"/>
      <c r="O394" s="73"/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5"/>
      <c r="N395" s="63"/>
      <c r="O395" s="73"/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5"/>
      <c r="N396" s="63"/>
      <c r="O396" s="73"/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/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/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 t="e">
        <f>AVERAGE(B369:B400)</f>
        <v>#DIV/0!</v>
      </c>
      <c r="C401" s="114" t="e">
        <f aca="true" t="shared" si="18" ref="C401:K401">AVERAGE(C369:C399)</f>
        <v>#DIV/0!</v>
      </c>
      <c r="D401" s="114" t="e">
        <f t="shared" si="18"/>
        <v>#DIV/0!</v>
      </c>
      <c r="E401" s="114" t="e">
        <f t="shared" si="18"/>
        <v>#DIV/0!</v>
      </c>
      <c r="F401" s="114" t="e">
        <f t="shared" si="18"/>
        <v>#DIV/0!</v>
      </c>
      <c r="G401" s="114" t="e">
        <f t="shared" si="18"/>
        <v>#DIV/0!</v>
      </c>
      <c r="H401" s="114" t="e">
        <f t="shared" si="18"/>
        <v>#DIV/0!</v>
      </c>
      <c r="I401" s="114" t="e">
        <f t="shared" si="18"/>
        <v>#DIV/0!</v>
      </c>
      <c r="J401" s="141" t="e">
        <f t="shared" si="18"/>
        <v>#DIV/0!</v>
      </c>
      <c r="K401" s="104" t="e">
        <f t="shared" si="18"/>
        <v>#DIV/0!</v>
      </c>
      <c r="L401" s="114" t="e">
        <f>AVERAGE(L369:L398)</f>
        <v>#DIV/0!</v>
      </c>
      <c r="M401" s="114"/>
      <c r="N401" s="65"/>
      <c r="O401" s="73">
        <f>SUM(O369:O399)</f>
        <v>0</v>
      </c>
      <c r="P401" s="117"/>
      <c r="Q401" s="82">
        <v>95.8</v>
      </c>
      <c r="R401" s="63">
        <f>AVERAGE(R369:R399)</f>
        <v>15.023333333333332</v>
      </c>
      <c r="S401" s="99"/>
      <c r="T401" s="63">
        <f>AVERAGE(T369:T399)</f>
        <v>0.8266666666666667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1.2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355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356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357</v>
      </c>
      <c r="C405" s="24"/>
      <c r="D405" s="24"/>
      <c r="E405" s="24"/>
      <c r="F405" s="24"/>
      <c r="G405" s="56"/>
      <c r="H405" s="24" t="s">
        <v>382</v>
      </c>
      <c r="I405" s="24"/>
      <c r="J405" s="37"/>
      <c r="K405" s="65">
        <v>8.1</v>
      </c>
      <c r="L405" s="56"/>
      <c r="M405" s="56"/>
      <c r="N405" s="272"/>
      <c r="O405" s="272"/>
      <c r="P405" s="272"/>
      <c r="Q405" s="207"/>
      <c r="R405" s="206"/>
      <c r="S405" s="206"/>
      <c r="T405" s="206"/>
      <c r="U405" s="206"/>
      <c r="V405" s="206"/>
      <c r="W405" s="206"/>
      <c r="X405" s="206"/>
      <c r="Y405" s="109"/>
    </row>
    <row r="406" spans="1:25" ht="12.75">
      <c r="A406" s="56"/>
      <c r="B406" s="114" t="s">
        <v>358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359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360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203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7"/>
    </row>
    <row r="411" spans="1:25" ht="12.75">
      <c r="A411" s="48"/>
      <c r="B411" s="209" t="s">
        <v>361</v>
      </c>
      <c r="C411" s="176"/>
      <c r="D411" s="176"/>
      <c r="E411" s="176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10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200" t="s">
        <v>6</v>
      </c>
      <c r="O412" s="24"/>
      <c r="P412" s="24"/>
      <c r="Q412" s="106"/>
      <c r="R412" s="201" t="s">
        <v>7</v>
      </c>
      <c r="S412" s="201"/>
      <c r="T412" s="202"/>
      <c r="U412" s="202"/>
      <c r="V412" s="202"/>
      <c r="W412" s="202" t="s">
        <v>8</v>
      </c>
      <c r="X412" s="201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305</v>
      </c>
      <c r="Q413" s="106" t="s">
        <v>306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81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307</v>
      </c>
      <c r="S414" s="149"/>
      <c r="T414" s="91"/>
      <c r="U414" s="91"/>
      <c r="V414" s="149" t="s">
        <v>308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8"/>
      <c r="F415" s="208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46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46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12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8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46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46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204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13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6"/>
      <c r="Q446" s="177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64" t="e">
        <f>AVERAGE(B415:B445)</f>
        <v>#DIV/0!</v>
      </c>
      <c r="C447" s="156" t="e">
        <f aca="true" t="shared" si="19" ref="C447:L447">AVERAGE(C415:C445)</f>
        <v>#DIV/0!</v>
      </c>
      <c r="D447" s="156" t="e">
        <f t="shared" si="19"/>
        <v>#DIV/0!</v>
      </c>
      <c r="E447" s="156" t="e">
        <f t="shared" si="19"/>
        <v>#DIV/0!</v>
      </c>
      <c r="F447" s="156" t="e">
        <f t="shared" si="19"/>
        <v>#DIV/0!</v>
      </c>
      <c r="G447" s="156" t="e">
        <f t="shared" si="19"/>
        <v>#DIV/0!</v>
      </c>
      <c r="H447" s="156" t="e">
        <f t="shared" si="19"/>
        <v>#DIV/0!</v>
      </c>
      <c r="I447" s="156" t="e">
        <f t="shared" si="19"/>
        <v>#DIV/0!</v>
      </c>
      <c r="J447" s="156" t="e">
        <f t="shared" si="19"/>
        <v>#DIV/0!</v>
      </c>
      <c r="K447" s="156" t="e">
        <f t="shared" si="19"/>
        <v>#DIV/0!</v>
      </c>
      <c r="L447" s="156" t="e">
        <f t="shared" si="19"/>
        <v>#DIV/0!</v>
      </c>
      <c r="M447" s="156"/>
      <c r="N447" s="156"/>
      <c r="O447" s="109"/>
      <c r="P447" s="109"/>
      <c r="Q447" s="214"/>
      <c r="R447" s="215"/>
      <c r="S447" s="215"/>
      <c r="T447" s="215"/>
      <c r="U447" s="215"/>
      <c r="V447" s="215"/>
      <c r="W447" s="215"/>
      <c r="X447" s="215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362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7"/>
    </row>
    <row r="450" spans="1:17" ht="12.75">
      <c r="A450" s="37"/>
      <c r="B450" s="53" t="s">
        <v>363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7"/>
    </row>
    <row r="451" spans="1:17" ht="12.75">
      <c r="A451" s="37"/>
      <c r="B451" s="53" t="s">
        <v>364</v>
      </c>
      <c r="C451" s="24"/>
      <c r="D451" s="24"/>
      <c r="E451" s="24"/>
      <c r="F451" s="24"/>
      <c r="G451" s="56"/>
      <c r="H451" s="24" t="s">
        <v>382</v>
      </c>
      <c r="I451" s="24"/>
      <c r="J451" s="37"/>
      <c r="K451" s="65">
        <v>3.2</v>
      </c>
      <c r="Q451" s="177"/>
    </row>
    <row r="452" spans="1:17" ht="12.75">
      <c r="A452" s="37"/>
      <c r="B452" s="114" t="s">
        <v>365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7"/>
    </row>
    <row r="453" spans="2:17" ht="12.75">
      <c r="B453" s="4"/>
      <c r="H453" s="24" t="s">
        <v>88</v>
      </c>
      <c r="K453" s="65">
        <v>51.1</v>
      </c>
      <c r="Q453" s="177"/>
    </row>
    <row r="454" spans="2:17" ht="12.75">
      <c r="B454" s="4"/>
      <c r="H454" s="24" t="s">
        <v>91</v>
      </c>
      <c r="K454" s="65">
        <v>90.4</v>
      </c>
      <c r="Q454" s="177"/>
    </row>
    <row r="455" spans="2:17" ht="12.75">
      <c r="B455" s="4"/>
      <c r="H455" s="24" t="s">
        <v>366</v>
      </c>
      <c r="K455" s="65">
        <v>79.7</v>
      </c>
      <c r="Q455" s="177"/>
    </row>
    <row r="456" spans="2:17" ht="12.75">
      <c r="B456" s="4"/>
      <c r="H456" s="24"/>
      <c r="K456" s="65"/>
      <c r="Q456" s="177"/>
    </row>
    <row r="457" spans="1:25" ht="12.75">
      <c r="A457" s="48"/>
      <c r="B457" s="209" t="s">
        <v>367</v>
      </c>
      <c r="C457" s="176"/>
      <c r="D457" s="176"/>
      <c r="E457" s="176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10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200" t="s">
        <v>6</v>
      </c>
      <c r="O458" s="24"/>
      <c r="P458" s="24"/>
      <c r="Q458" s="106"/>
      <c r="R458" s="201" t="s">
        <v>7</v>
      </c>
      <c r="S458" s="201"/>
      <c r="T458" s="202"/>
      <c r="U458" s="202"/>
      <c r="V458" s="202"/>
      <c r="W458" s="202" t="s">
        <v>8</v>
      </c>
      <c r="X458" s="201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305</v>
      </c>
      <c r="Q459" s="106" t="s">
        <v>306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81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307</v>
      </c>
      <c r="S460" s="149"/>
      <c r="T460" s="91"/>
      <c r="U460" s="91"/>
      <c r="V460" s="149" t="s">
        <v>308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8"/>
      <c r="F461" s="208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6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204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4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46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204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4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4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46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13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7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6"/>
      <c r="Q492" s="177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64" t="e">
        <f>AVERAGE(B461:B491)</f>
        <v>#DIV/0!</v>
      </c>
      <c r="C493" s="156" t="e">
        <f aca="true" t="shared" si="20" ref="C493:K493">AVERAGE(C461:C491)</f>
        <v>#DIV/0!</v>
      </c>
      <c r="D493" s="156" t="e">
        <f t="shared" si="20"/>
        <v>#DIV/0!</v>
      </c>
      <c r="E493" s="156" t="e">
        <f t="shared" si="20"/>
        <v>#DIV/0!</v>
      </c>
      <c r="F493" s="156" t="e">
        <f t="shared" si="20"/>
        <v>#DIV/0!</v>
      </c>
      <c r="G493" s="156" t="e">
        <f t="shared" si="20"/>
        <v>#DIV/0!</v>
      </c>
      <c r="H493" s="156" t="e">
        <f t="shared" si="20"/>
        <v>#DIV/0!</v>
      </c>
      <c r="I493" s="156" t="e">
        <f t="shared" si="20"/>
        <v>#DIV/0!</v>
      </c>
      <c r="J493" s="156" t="e">
        <f t="shared" si="20"/>
        <v>#DIV/0!</v>
      </c>
      <c r="K493" s="156" t="e">
        <f t="shared" si="20"/>
        <v>#DIV/0!</v>
      </c>
      <c r="L493" s="65" t="e">
        <f>AVERAGE(L461:L490)</f>
        <v>#DIV/0!</v>
      </c>
      <c r="M493" s="65"/>
      <c r="N493" s="156"/>
      <c r="O493" s="109">
        <v>82.4</v>
      </c>
      <c r="P493" s="31">
        <v>64</v>
      </c>
      <c r="Q493" s="214">
        <v>19.2</v>
      </c>
      <c r="R493" s="217">
        <v>10.4</v>
      </c>
      <c r="S493" s="217"/>
      <c r="T493" s="217">
        <v>-10.8</v>
      </c>
      <c r="U493" s="217"/>
      <c r="V493" s="217">
        <v>14.2</v>
      </c>
      <c r="W493" s="217"/>
      <c r="X493" s="217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8"/>
      <c r="Q494" s="177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368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7"/>
    </row>
    <row r="496" spans="1:17" ht="12.75">
      <c r="A496" s="37"/>
      <c r="B496" s="53" t="s">
        <v>369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5"/>
      <c r="Q496" s="177"/>
    </row>
    <row r="497" spans="1:17" ht="12.75">
      <c r="A497" s="37"/>
      <c r="B497" s="53" t="s">
        <v>370</v>
      </c>
      <c r="C497" s="24"/>
      <c r="D497" s="24"/>
      <c r="E497" s="24"/>
      <c r="F497" s="24"/>
      <c r="G497" s="56"/>
      <c r="H497" s="24" t="s">
        <v>382</v>
      </c>
      <c r="I497" s="24"/>
      <c r="J497" s="37"/>
      <c r="K497" s="65">
        <v>0.8</v>
      </c>
      <c r="Q497" s="177"/>
    </row>
    <row r="498" spans="1:17" ht="12.75">
      <c r="A498" s="37"/>
      <c r="B498" s="114" t="s">
        <v>371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7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7"/>
    </row>
    <row r="500" spans="2:17" ht="12.75">
      <c r="B500" s="4"/>
      <c r="H500" s="24" t="s">
        <v>91</v>
      </c>
      <c r="K500" s="65">
        <v>15.6</v>
      </c>
      <c r="Q500" s="177"/>
    </row>
    <row r="501" spans="2:17" ht="12.75">
      <c r="B501" s="4"/>
      <c r="H501" s="24" t="s">
        <v>366</v>
      </c>
      <c r="K501" s="65">
        <v>61.1</v>
      </c>
      <c r="Q501" s="177"/>
    </row>
    <row r="502" spans="2:17" ht="12.75">
      <c r="B502" s="4"/>
      <c r="Q502" s="177"/>
    </row>
    <row r="503" spans="1:25" ht="12.75">
      <c r="A503" s="48"/>
      <c r="B503" s="209" t="s">
        <v>372</v>
      </c>
      <c r="C503" s="176"/>
      <c r="D503" s="176"/>
      <c r="E503" s="176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10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200" t="s">
        <v>6</v>
      </c>
      <c r="O504" s="24"/>
      <c r="P504" s="24"/>
      <c r="Q504" s="106"/>
      <c r="R504" s="201" t="s">
        <v>7</v>
      </c>
      <c r="S504" s="201"/>
      <c r="T504" s="202"/>
      <c r="U504" s="202"/>
      <c r="V504" s="202"/>
      <c r="W504" s="202" t="s">
        <v>8</v>
      </c>
      <c r="X504" s="201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305</v>
      </c>
      <c r="Q505" s="106" t="s">
        <v>306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81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307</v>
      </c>
      <c r="S506" s="149"/>
      <c r="T506" s="91"/>
      <c r="U506" s="91"/>
      <c r="V506" s="149" t="s">
        <v>308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8"/>
      <c r="F507" s="208"/>
      <c r="G507" s="132"/>
      <c r="H507" s="132"/>
      <c r="I507" s="132"/>
      <c r="J507" s="204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4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46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7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46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6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4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4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46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204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13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7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6"/>
      <c r="Q538" s="177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64" t="e">
        <f>AVERAGE(B507:B537)</f>
        <v>#DIV/0!</v>
      </c>
      <c r="C539" s="156" t="e">
        <f aca="true" t="shared" si="21" ref="C539:K539">AVERAGE(C507:C537)</f>
        <v>#DIV/0!</v>
      </c>
      <c r="D539" s="156" t="e">
        <f t="shared" si="21"/>
        <v>#DIV/0!</v>
      </c>
      <c r="E539" s="156" t="e">
        <f t="shared" si="21"/>
        <v>#DIV/0!</v>
      </c>
      <c r="F539" s="156" t="e">
        <f t="shared" si="21"/>
        <v>#DIV/0!</v>
      </c>
      <c r="G539" s="156" t="e">
        <f t="shared" si="21"/>
        <v>#DIV/0!</v>
      </c>
      <c r="H539" s="156" t="e">
        <f t="shared" si="21"/>
        <v>#DIV/0!</v>
      </c>
      <c r="I539" s="156" t="e">
        <f t="shared" si="21"/>
        <v>#DIV/0!</v>
      </c>
      <c r="J539" s="156" t="e">
        <f t="shared" si="21"/>
        <v>#DIV/0!</v>
      </c>
      <c r="K539" s="156" t="e">
        <f t="shared" si="21"/>
        <v>#DIV/0!</v>
      </c>
      <c r="L539" s="65" t="e">
        <f>AVERAGE(L507:L536)</f>
        <v>#DIV/0!</v>
      </c>
      <c r="M539" s="65"/>
      <c r="N539" s="156"/>
      <c r="O539" s="109"/>
      <c r="P539" s="109"/>
      <c r="Q539" s="214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8">
        <f>SUM(P508:P536)</f>
        <v>0</v>
      </c>
      <c r="Q540" s="177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373</v>
      </c>
      <c r="C541" s="24"/>
      <c r="D541" s="24"/>
      <c r="E541" s="56"/>
      <c r="F541" s="56"/>
      <c r="G541" s="56"/>
      <c r="H541" s="65" t="s">
        <v>374</v>
      </c>
      <c r="I541" s="38"/>
      <c r="J541" s="64"/>
      <c r="K541" s="65">
        <v>-1.9</v>
      </c>
      <c r="Q541" s="177"/>
    </row>
    <row r="542" spans="1:17" ht="12.75">
      <c r="A542" s="37"/>
      <c r="B542" s="53" t="s">
        <v>375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5"/>
      <c r="Q542" s="177"/>
    </row>
    <row r="543" spans="1:17" ht="12.75">
      <c r="A543" s="37"/>
      <c r="B543" s="53" t="s">
        <v>376</v>
      </c>
      <c r="C543" s="24"/>
      <c r="D543" s="24"/>
      <c r="E543" s="24"/>
      <c r="F543" s="24"/>
      <c r="G543" s="56"/>
      <c r="H543" s="24" t="s">
        <v>382</v>
      </c>
      <c r="I543" s="24"/>
      <c r="J543" s="37"/>
      <c r="K543" s="65">
        <v>0.2</v>
      </c>
      <c r="Q543" s="177"/>
    </row>
    <row r="544" spans="1:17" ht="12.75">
      <c r="A544" s="37"/>
      <c r="B544" s="114" t="s">
        <v>377</v>
      </c>
      <c r="C544" s="37"/>
      <c r="D544" s="37"/>
      <c r="E544" s="37"/>
      <c r="F544" s="37"/>
      <c r="G544" s="37"/>
      <c r="H544" s="24" t="s">
        <v>378</v>
      </c>
      <c r="I544" s="24"/>
      <c r="J544" s="37"/>
      <c r="K544" s="65">
        <v>52.8</v>
      </c>
      <c r="Q544" s="177"/>
    </row>
    <row r="545" spans="2:17" ht="12.75">
      <c r="B545" s="53" t="s">
        <v>379</v>
      </c>
      <c r="H545" s="24" t="s">
        <v>88</v>
      </c>
      <c r="K545" s="65">
        <v>0.1</v>
      </c>
      <c r="Q545" s="177"/>
    </row>
    <row r="546" spans="2:17" ht="12.75">
      <c r="B546" s="4"/>
      <c r="H546" s="24" t="s">
        <v>366</v>
      </c>
      <c r="K546" s="65">
        <v>61.1</v>
      </c>
      <c r="Q546" s="177"/>
    </row>
    <row r="547" spans="2:17" ht="12.75">
      <c r="B547" s="4"/>
      <c r="H547" s="24" t="s">
        <v>91</v>
      </c>
      <c r="K547" s="65">
        <v>0.1</v>
      </c>
      <c r="Q547" s="177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2012-06-03T01:14:35Z</dcterms:modified>
  <cp:category/>
  <cp:version/>
  <cp:contentType/>
  <cp:contentStatus/>
</cp:coreProperties>
</file>