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<sst xmlns="http://schemas.openxmlformats.org/spreadsheetml/2006/main" count="3613" uniqueCount="524">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</sst>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sz val="8"/>
      <color indexed="56"/>
      <name val="Arial Narrow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color theme="3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9" fillId="0" borderId="0" xfId="0" applyNumberFormat="1" applyFont="1" applyAlignment="1">
      <alignment/>
    </xf>
    <xf numFmtId="164" fontId="95" fillId="0" borderId="0" xfId="0" applyNumberFormat="1" applyFont="1" applyBorder="1" applyAlignment="1">
      <alignment/>
    </xf>
    <xf numFmtId="164" fontId="100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227">
      <selection activeCell="I227" sqref="I227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0.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6.57421875" style="283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312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248</v>
      </c>
      <c r="BA1" s="2"/>
      <c r="BB1" s="2"/>
      <c r="BC1" s="210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487</v>
      </c>
      <c r="BA2" s="1"/>
      <c r="BB2" s="1"/>
      <c r="BC2" s="278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251</v>
      </c>
      <c r="BB3" s="34"/>
      <c r="BC3" s="216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5" t="s">
        <v>254</v>
      </c>
      <c r="BA4" s="2"/>
      <c r="BB4" s="1"/>
      <c r="BC4" s="216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313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6">
        <v>-3</v>
      </c>
      <c r="BA5" s="182">
        <v>1951</v>
      </c>
      <c r="BB5" s="1"/>
      <c r="BC5" s="210" t="s">
        <v>462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390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6">
        <v>-7.5</v>
      </c>
      <c r="BA6" s="182">
        <v>1968</v>
      </c>
      <c r="BB6" s="1"/>
      <c r="BC6" s="209">
        <v>130</v>
      </c>
      <c r="BD6" s="47" t="s">
        <v>71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392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391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6">
        <v>-9.5</v>
      </c>
      <c r="BA7" s="182">
        <v>1968</v>
      </c>
      <c r="BB7" s="1"/>
      <c r="BC7" s="210">
        <v>129</v>
      </c>
      <c r="BD7" s="10" t="s">
        <v>173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393</v>
      </c>
      <c r="AI8" s="50">
        <v>23.2</v>
      </c>
      <c r="AJ8" s="50" t="s">
        <v>394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6">
        <v>-4.5</v>
      </c>
      <c r="BA8" s="182">
        <v>1971</v>
      </c>
      <c r="BB8" s="1"/>
      <c r="BC8" s="210">
        <v>125</v>
      </c>
      <c r="BD8" s="10" t="s">
        <v>173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390</v>
      </c>
      <c r="AI9" s="50">
        <v>65.9</v>
      </c>
      <c r="AJ9" s="50" t="s">
        <v>395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6">
        <v>-6.3</v>
      </c>
      <c r="BA9" s="182">
        <v>1958</v>
      </c>
      <c r="BB9" s="1"/>
      <c r="BC9" s="210" t="s">
        <v>462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397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396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6">
        <v>-4.5</v>
      </c>
      <c r="BA10" s="182">
        <v>1970</v>
      </c>
      <c r="BB10" s="1"/>
      <c r="BC10" s="210" t="s">
        <v>462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399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398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6">
        <v>-5.2</v>
      </c>
      <c r="BA11" s="182">
        <v>1970</v>
      </c>
      <c r="BB11" s="1"/>
      <c r="BC11" s="210">
        <v>107</v>
      </c>
      <c r="BD11" s="10" t="s">
        <v>173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393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6">
        <v>-2.8</v>
      </c>
      <c r="BA12" s="182">
        <v>1970</v>
      </c>
      <c r="BB12" s="1"/>
      <c r="BC12" s="210">
        <v>105</v>
      </c>
      <c r="BD12" s="10" t="s">
        <v>173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400</v>
      </c>
      <c r="AG13" s="62">
        <v>-6.1</v>
      </c>
      <c r="AH13" s="10" t="s">
        <v>390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6">
        <v>-1.3</v>
      </c>
      <c r="BA13" s="182">
        <v>1959</v>
      </c>
      <c r="BB13" s="1"/>
      <c r="BC13" s="210">
        <v>104</v>
      </c>
      <c r="BD13" s="10" t="s">
        <v>173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398</v>
      </c>
      <c r="AE14" s="32">
        <v>-1.1</v>
      </c>
      <c r="AF14" s="1" t="s">
        <v>125</v>
      </c>
      <c r="AG14" s="62">
        <v>-1.1</v>
      </c>
      <c r="AH14" s="10" t="s">
        <v>402</v>
      </c>
      <c r="AI14" s="50">
        <v>68.2</v>
      </c>
      <c r="AJ14" s="50" t="s">
        <v>401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6">
        <v>-3</v>
      </c>
      <c r="BA14" s="182">
        <v>1959</v>
      </c>
      <c r="BB14" s="1"/>
      <c r="BC14" s="210">
        <v>104</v>
      </c>
      <c r="BD14" s="10" t="s">
        <v>173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390</v>
      </c>
      <c r="AI15" s="50">
        <v>26.9</v>
      </c>
      <c r="AJ15" s="50" t="s">
        <v>401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6">
        <v>-4.3</v>
      </c>
      <c r="BA15" s="182">
        <v>1955</v>
      </c>
      <c r="BB15" s="1"/>
      <c r="BC15" s="210">
        <v>104</v>
      </c>
      <c r="BD15" s="10" t="s">
        <v>173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404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403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6">
        <v>-6.5</v>
      </c>
      <c r="BA16" s="182">
        <v>1955</v>
      </c>
      <c r="BB16" s="1"/>
      <c r="BC16" s="210" t="s">
        <v>462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406</v>
      </c>
      <c r="AE17" s="32">
        <v>-12.5</v>
      </c>
      <c r="AF17" s="1" t="s">
        <v>72</v>
      </c>
      <c r="AG17" s="62">
        <v>-12.4</v>
      </c>
      <c r="AH17" s="10" t="s">
        <v>407</v>
      </c>
      <c r="AI17" s="50">
        <v>9.3</v>
      </c>
      <c r="AJ17" s="50" t="s">
        <v>405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6">
        <v>-7</v>
      </c>
      <c r="BA17" s="182">
        <v>1969</v>
      </c>
      <c r="BB17" s="1"/>
      <c r="BC17" s="210" t="s">
        <v>462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399</v>
      </c>
      <c r="AE18" s="32">
        <v>-10.9</v>
      </c>
      <c r="AF18" s="1" t="s">
        <v>108</v>
      </c>
      <c r="AG18" s="62">
        <v>-15.2</v>
      </c>
      <c r="AH18" s="10" t="s">
        <v>409</v>
      </c>
      <c r="AI18" s="50">
        <v>6.7</v>
      </c>
      <c r="AJ18" s="50" t="s">
        <v>408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6">
        <v>-7.7</v>
      </c>
      <c r="BA18" s="182">
        <v>1969</v>
      </c>
      <c r="BB18" s="1"/>
      <c r="BC18" s="210" t="s">
        <v>462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410</v>
      </c>
      <c r="AI19" s="50">
        <v>67.9</v>
      </c>
      <c r="AJ19" s="50" t="s">
        <v>411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6">
        <v>-8</v>
      </c>
      <c r="BA19" s="182">
        <v>1956</v>
      </c>
      <c r="BB19" s="1"/>
      <c r="BC19" s="210">
        <v>107</v>
      </c>
      <c r="BD19" s="10" t="s">
        <v>173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412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6">
        <v>-2.2</v>
      </c>
      <c r="BA20" s="182">
        <v>1955</v>
      </c>
      <c r="BB20" s="1"/>
      <c r="BC20" s="210">
        <v>107</v>
      </c>
      <c r="BD20" s="10" t="s">
        <v>173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412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6">
        <v>-3.7</v>
      </c>
      <c r="BA21" s="182">
        <v>1955</v>
      </c>
      <c r="BB21" s="1"/>
      <c r="BC21" s="210">
        <v>106</v>
      </c>
      <c r="BD21" s="10" t="s">
        <v>173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413</v>
      </c>
      <c r="AE22" s="32">
        <v>0.7</v>
      </c>
      <c r="AF22" s="1" t="s">
        <v>414</v>
      </c>
      <c r="AG22" s="62">
        <v>-0.6</v>
      </c>
      <c r="AH22" s="10" t="s">
        <v>415</v>
      </c>
      <c r="AI22" s="50">
        <v>72.7</v>
      </c>
      <c r="AJ22" s="50" t="s">
        <v>401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6">
        <v>-4.8</v>
      </c>
      <c r="BA22" s="182">
        <v>1966</v>
      </c>
      <c r="BB22" s="1"/>
      <c r="BC22" s="210">
        <v>101</v>
      </c>
      <c r="BD22" s="10" t="s">
        <v>173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416</v>
      </c>
      <c r="AE23" s="32">
        <v>-3.9</v>
      </c>
      <c r="AF23" s="1" t="s">
        <v>66</v>
      </c>
      <c r="AG23" s="62">
        <v>-6.2</v>
      </c>
      <c r="AH23" s="10" t="s">
        <v>390</v>
      </c>
      <c r="AI23" s="50">
        <v>29.9</v>
      </c>
      <c r="AJ23" s="3" t="s">
        <v>401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6">
        <v>-5.8</v>
      </c>
      <c r="BA23" s="182">
        <v>1971</v>
      </c>
      <c r="BB23" s="1"/>
      <c r="BC23" s="213">
        <v>102</v>
      </c>
      <c r="BD23" s="73" t="s">
        <v>173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414</v>
      </c>
      <c r="AG24" s="62">
        <v>-5</v>
      </c>
      <c r="AH24" s="10" t="s">
        <v>402</v>
      </c>
      <c r="AI24" s="50">
        <v>99.8</v>
      </c>
      <c r="AJ24" s="3" t="s">
        <v>396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6">
        <v>-5</v>
      </c>
      <c r="BA24" s="182">
        <v>1971</v>
      </c>
      <c r="BB24" s="1"/>
      <c r="BC24" s="213">
        <v>103</v>
      </c>
      <c r="BD24" s="73" t="s">
        <v>173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417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6">
        <v>-2.2</v>
      </c>
      <c r="BA25" s="182">
        <v>1958</v>
      </c>
      <c r="BB25" s="1"/>
      <c r="BC25" s="210">
        <v>101</v>
      </c>
      <c r="BD25" s="10" t="s">
        <v>173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417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401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6">
        <v>-3</v>
      </c>
      <c r="BA26" s="182">
        <v>1956</v>
      </c>
      <c r="BB26" s="1"/>
      <c r="BC26" s="210">
        <v>101</v>
      </c>
      <c r="BD26" s="10" t="s">
        <v>173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418</v>
      </c>
      <c r="AE27" s="32">
        <v>-10.9</v>
      </c>
      <c r="AF27" s="1" t="s">
        <v>84</v>
      </c>
      <c r="AG27" s="62">
        <v>-16.5</v>
      </c>
      <c r="AH27" s="10" t="s">
        <v>407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6">
        <v>-5.7</v>
      </c>
      <c r="BA27" s="182">
        <v>1956</v>
      </c>
      <c r="BB27" s="1"/>
      <c r="BC27" s="210">
        <v>101</v>
      </c>
      <c r="BD27" s="10" t="s">
        <v>173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418</v>
      </c>
      <c r="AE28" s="32">
        <v>-10</v>
      </c>
      <c r="AF28" s="1" t="s">
        <v>59</v>
      </c>
      <c r="AG28" s="62">
        <v>-14.2</v>
      </c>
      <c r="AH28" s="10" t="s">
        <v>409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6">
        <v>-5.8</v>
      </c>
      <c r="BA28" s="182">
        <v>1966</v>
      </c>
      <c r="BB28" s="1"/>
      <c r="BC28" s="210">
        <v>101</v>
      </c>
      <c r="BD28" s="10" t="s">
        <v>173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420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6">
        <v>-1.3</v>
      </c>
      <c r="BA29" s="182">
        <v>1952</v>
      </c>
      <c r="BB29" s="1"/>
      <c r="BC29" s="210" t="s">
        <v>462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419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418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6">
        <v>-3.6</v>
      </c>
      <c r="BA30" s="182">
        <v>1952</v>
      </c>
      <c r="BB30" s="1"/>
      <c r="BC30" s="210" t="s">
        <v>462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399</v>
      </c>
      <c r="AE31" s="32">
        <v>-3.9</v>
      </c>
      <c r="AF31" s="1" t="s">
        <v>57</v>
      </c>
      <c r="AG31" s="62">
        <v>-5.8</v>
      </c>
      <c r="AH31" s="10" t="s">
        <v>390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6">
        <v>-3</v>
      </c>
      <c r="BA31" s="182">
        <v>1978</v>
      </c>
      <c r="BB31" s="1"/>
      <c r="BC31" s="210" t="s">
        <v>462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392</v>
      </c>
      <c r="AE32" s="32">
        <v>-4.5</v>
      </c>
      <c r="AF32" s="1" t="s">
        <v>57</v>
      </c>
      <c r="AG32" s="62">
        <v>-5.3</v>
      </c>
      <c r="AH32" s="10" t="s">
        <v>402</v>
      </c>
      <c r="AI32" s="50">
        <v>68.6</v>
      </c>
      <c r="AJ32" s="3" t="s">
        <v>398</v>
      </c>
      <c r="AK32" s="273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6">
        <v>-1.6</v>
      </c>
      <c r="BA32" s="182">
        <v>1978</v>
      </c>
      <c r="BB32" s="1"/>
      <c r="BC32" s="210">
        <v>110</v>
      </c>
      <c r="BD32" s="10" t="s">
        <v>173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402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6">
        <v>-3.7</v>
      </c>
      <c r="BA33" s="182">
        <v>1971</v>
      </c>
      <c r="BB33" s="45"/>
      <c r="BC33" s="210">
        <v>110</v>
      </c>
      <c r="BD33" s="10" t="s">
        <v>173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404</v>
      </c>
      <c r="AE34" s="32">
        <v>-14.1</v>
      </c>
      <c r="AF34" s="1" t="s">
        <v>64</v>
      </c>
      <c r="AG34" s="62">
        <v>-12.8</v>
      </c>
      <c r="AH34" s="10" t="s">
        <v>436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6">
        <v>-2.4</v>
      </c>
      <c r="BA34" s="182">
        <v>1971</v>
      </c>
      <c r="BB34" s="1"/>
      <c r="BC34" s="210">
        <v>130</v>
      </c>
      <c r="BD34" s="10" t="s">
        <v>173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392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6">
        <v>-6</v>
      </c>
      <c r="BA35" s="182">
        <v>1969</v>
      </c>
      <c r="BB35" s="47"/>
      <c r="BC35" s="210">
        <v>130</v>
      </c>
      <c r="BD35" s="10" t="s">
        <v>173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0"/>
      <c r="BD36" s="10"/>
      <c r="BE36" s="1"/>
    </row>
    <row r="37" spans="1:57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0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0"/>
      <c r="BD38" s="10"/>
      <c r="BE38" s="1"/>
    </row>
    <row r="39" spans="1:57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0"/>
      <c r="BD39" s="1"/>
      <c r="BE39" s="1"/>
    </row>
    <row r="40" spans="1:57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0"/>
      <c r="BD40" s="1"/>
      <c r="BE40" s="1"/>
    </row>
    <row r="41" spans="1:57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0"/>
      <c r="BD41" s="1"/>
      <c r="BE41" s="1"/>
    </row>
    <row r="42" spans="1:57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0"/>
      <c r="BD42" s="1"/>
      <c r="BE42" s="1"/>
    </row>
    <row r="43" spans="1:57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0"/>
      <c r="BD43" s="1"/>
      <c r="BE43" s="1"/>
    </row>
    <row r="44" spans="1:57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0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0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0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0"/>
      <c r="BD47" s="1"/>
      <c r="BE47" s="1"/>
    </row>
    <row r="48" spans="1:57" ht="15">
      <c r="A48" s="1"/>
      <c r="B48" s="2" t="s">
        <v>448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248</v>
      </c>
      <c r="BA48" s="2"/>
      <c r="BB48" s="1"/>
      <c r="BC48" s="210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487</v>
      </c>
      <c r="BA49" s="1"/>
      <c r="BB49" s="2"/>
      <c r="BC49" s="279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251</v>
      </c>
      <c r="BB50" s="1"/>
      <c r="BC50" s="216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5" t="s">
        <v>254</v>
      </c>
      <c r="BA51" s="2"/>
      <c r="BB51" s="34"/>
      <c r="BC51" s="216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418</v>
      </c>
      <c r="AE52" s="32">
        <v>-16.6</v>
      </c>
      <c r="AF52" s="1" t="s">
        <v>84</v>
      </c>
      <c r="AG52" s="62">
        <v>-17.4</v>
      </c>
      <c r="AH52" s="62" t="s">
        <v>393</v>
      </c>
      <c r="AI52" s="50">
        <v>29.2</v>
      </c>
      <c r="AJ52" s="50" t="s">
        <v>437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5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6">
        <v>-7.5</v>
      </c>
      <c r="BA52" s="182">
        <v>1969</v>
      </c>
      <c r="BB52" s="1"/>
      <c r="BC52" s="210" t="s">
        <v>462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393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5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6">
        <v>-3.3</v>
      </c>
      <c r="BA53" s="182">
        <v>1979</v>
      </c>
      <c r="BB53" s="1"/>
      <c r="BC53" s="210" t="s">
        <v>462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6">
        <v>-1.1</v>
      </c>
      <c r="BA54" s="182">
        <v>2003</v>
      </c>
      <c r="BB54" s="1"/>
      <c r="BC54" s="210" t="s">
        <v>462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392</v>
      </c>
      <c r="AE55" s="32">
        <v>-5.1</v>
      </c>
      <c r="AF55" s="1" t="s">
        <v>59</v>
      </c>
      <c r="AG55" s="47">
        <v>-6.6</v>
      </c>
      <c r="AH55" s="1" t="s">
        <v>390</v>
      </c>
      <c r="AI55" s="50">
        <v>38.1</v>
      </c>
      <c r="AJ55" s="50" t="s">
        <v>437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6">
        <v>-2</v>
      </c>
      <c r="BA55" s="182">
        <v>1970</v>
      </c>
      <c r="BB55" s="1"/>
      <c r="BC55" s="210" t="s">
        <v>462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392</v>
      </c>
      <c r="AE56" s="32">
        <v>-9.5</v>
      </c>
      <c r="AF56" s="1" t="s">
        <v>64</v>
      </c>
      <c r="AG56" s="47">
        <v>-11.7</v>
      </c>
      <c r="AH56" s="1" t="s">
        <v>409</v>
      </c>
      <c r="AI56" s="50">
        <v>26.8</v>
      </c>
      <c r="AJ56" s="50" t="s">
        <v>398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6">
        <v>-3</v>
      </c>
      <c r="BA56" s="182">
        <v>1963</v>
      </c>
      <c r="BB56" s="1"/>
      <c r="BC56" s="211">
        <v>134</v>
      </c>
      <c r="BD56" s="47" t="s">
        <v>173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418</v>
      </c>
      <c r="AE57" s="32">
        <v>-16.5</v>
      </c>
      <c r="AF57" s="1" t="s">
        <v>439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6">
        <v>-9.9</v>
      </c>
      <c r="BA57" s="182">
        <v>1969</v>
      </c>
      <c r="BB57" s="1"/>
      <c r="BC57" s="211">
        <v>137</v>
      </c>
      <c r="BD57" s="47" t="s">
        <v>173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259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442</v>
      </c>
      <c r="AI58" s="50">
        <v>22.5</v>
      </c>
      <c r="AJ58" s="50" t="s">
        <v>440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6">
        <v>-5.2</v>
      </c>
      <c r="BA58" s="182">
        <v>1969</v>
      </c>
      <c r="BB58" s="1"/>
      <c r="BC58" s="211">
        <v>137</v>
      </c>
      <c r="BD58" s="47" t="s">
        <v>173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259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443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444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6">
        <v>-2.6</v>
      </c>
      <c r="BA59" s="182">
        <v>1958</v>
      </c>
      <c r="BB59" s="1"/>
      <c r="BC59" s="210" t="s">
        <v>462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390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6">
        <v>-3.4</v>
      </c>
      <c r="BA60" s="182">
        <v>1958</v>
      </c>
      <c r="BB60" s="1"/>
      <c r="BC60" s="210" t="s">
        <v>462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464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415</v>
      </c>
      <c r="AI61" s="50">
        <v>129.9</v>
      </c>
      <c r="AJ61" s="50" t="s">
        <v>445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6">
        <v>-0.2</v>
      </c>
      <c r="BA61" s="182">
        <v>1982</v>
      </c>
      <c r="BB61" s="1"/>
      <c r="BC61" s="210" t="s">
        <v>462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6" t="s">
        <v>446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447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394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6">
        <v>-1</v>
      </c>
      <c r="BA62" s="182">
        <v>1992</v>
      </c>
      <c r="BB62" s="1"/>
      <c r="BC62" s="210">
        <v>127</v>
      </c>
      <c r="BD62" s="10" t="s">
        <v>173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392</v>
      </c>
      <c r="AE63" s="32">
        <v>-10.2</v>
      </c>
      <c r="AF63" s="1" t="s">
        <v>64</v>
      </c>
      <c r="AG63" s="47">
        <v>-13.1</v>
      </c>
      <c r="AH63" s="1" t="s">
        <v>409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6">
        <v>-0.8</v>
      </c>
      <c r="BA63" s="182">
        <v>1950</v>
      </c>
      <c r="BB63" s="45"/>
      <c r="BC63" s="211">
        <v>126</v>
      </c>
      <c r="BD63" s="47" t="s">
        <v>173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392</v>
      </c>
      <c r="AE64" s="32">
        <v>-10.3</v>
      </c>
      <c r="AF64" s="1" t="s">
        <v>108</v>
      </c>
      <c r="AG64" s="47">
        <v>-11.7</v>
      </c>
      <c r="AH64" s="1" t="s">
        <v>409</v>
      </c>
      <c r="AI64" s="50">
        <v>31.2</v>
      </c>
      <c r="AJ64" s="50" t="s">
        <v>449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6">
        <v>-3.5</v>
      </c>
      <c r="BA64" s="182">
        <v>1973</v>
      </c>
      <c r="BB64" s="1"/>
      <c r="BC64" s="211">
        <v>125</v>
      </c>
      <c r="BD64" s="47" t="s">
        <v>173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392</v>
      </c>
      <c r="AE65" s="32">
        <v>-5.4</v>
      </c>
      <c r="AF65" s="1" t="s">
        <v>450</v>
      </c>
      <c r="AG65" s="47">
        <v>-4.7</v>
      </c>
      <c r="AH65" s="1" t="s">
        <v>440</v>
      </c>
      <c r="AI65" s="50">
        <v>27</v>
      </c>
      <c r="AJ65" s="50" t="s">
        <v>449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6">
        <v>-2.6</v>
      </c>
      <c r="BA65" s="182">
        <v>1970</v>
      </c>
      <c r="BB65" s="1"/>
      <c r="BC65" s="211">
        <v>124</v>
      </c>
      <c r="BD65" s="47" t="s">
        <v>173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452</v>
      </c>
      <c r="AE66" s="32">
        <v>-6.7</v>
      </c>
      <c r="AF66" s="1" t="s">
        <v>450</v>
      </c>
      <c r="AG66" s="47">
        <v>-8.7</v>
      </c>
      <c r="AH66" s="1" t="s">
        <v>402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5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6">
        <v>-6</v>
      </c>
      <c r="BA66" s="182">
        <v>1989</v>
      </c>
      <c r="BB66" s="1"/>
      <c r="BC66" s="211">
        <v>125</v>
      </c>
      <c r="BD66" s="47" t="s">
        <v>173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392</v>
      </c>
      <c r="AE67" s="32">
        <v>-12.1</v>
      </c>
      <c r="AF67" s="1" t="s">
        <v>57</v>
      </c>
      <c r="AG67" s="47">
        <v>-11</v>
      </c>
      <c r="AH67" s="1" t="s">
        <v>453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5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6">
        <v>-2.6</v>
      </c>
      <c r="BA67" s="182">
        <v>1960</v>
      </c>
      <c r="BB67" s="1"/>
      <c r="BC67" s="210" t="s">
        <v>462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392</v>
      </c>
      <c r="AE68" s="32">
        <v>-9</v>
      </c>
      <c r="AF68" s="1" t="s">
        <v>108</v>
      </c>
      <c r="AG68" s="47">
        <v>-10.2</v>
      </c>
      <c r="AH68" s="1" t="s">
        <v>402</v>
      </c>
      <c r="AI68" s="50">
        <v>70.5</v>
      </c>
      <c r="AJ68" s="50" t="s">
        <v>437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5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6">
        <v>-4.4</v>
      </c>
      <c r="BA68" s="182">
        <v>1960</v>
      </c>
      <c r="BB68" s="1"/>
      <c r="BC68" s="210" t="s">
        <v>462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392</v>
      </c>
      <c r="AE69" s="32">
        <v>-6.9</v>
      </c>
      <c r="AF69" s="1" t="s">
        <v>72</v>
      </c>
      <c r="AG69" s="47">
        <v>-10.3</v>
      </c>
      <c r="AH69" s="1" t="s">
        <v>402</v>
      </c>
      <c r="AI69" s="50">
        <v>42.2</v>
      </c>
      <c r="AJ69" s="50" t="s">
        <v>437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6">
        <v>-1.2</v>
      </c>
      <c r="BA69" s="182">
        <v>2002</v>
      </c>
      <c r="BB69" s="1"/>
      <c r="BC69" s="211">
        <v>126</v>
      </c>
      <c r="BD69" s="47" t="s">
        <v>173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393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6">
        <v>-1</v>
      </c>
      <c r="BA70" s="182">
        <v>1969</v>
      </c>
      <c r="BB70" s="1"/>
      <c r="BC70" s="212">
        <v>126</v>
      </c>
      <c r="BD70" s="43" t="s">
        <v>173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390</v>
      </c>
      <c r="AI71" s="50">
        <v>32</v>
      </c>
      <c r="AJ71" s="3" t="s">
        <v>401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8">
        <v>5348</v>
      </c>
      <c r="AR71" s="119">
        <v>1373</v>
      </c>
      <c r="AS71" s="275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6">
        <v>-2.7</v>
      </c>
      <c r="BA71" s="182">
        <v>1966</v>
      </c>
      <c r="BB71" s="1"/>
      <c r="BC71" s="210" t="s">
        <v>462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454</v>
      </c>
      <c r="AI72" s="50">
        <v>56.3</v>
      </c>
      <c r="AJ72" s="3" t="s">
        <v>396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5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6">
        <v>1</v>
      </c>
      <c r="BA72" s="182">
        <v>1986</v>
      </c>
      <c r="BB72" s="1"/>
      <c r="BC72" s="212">
        <v>125</v>
      </c>
      <c r="BD72" s="43" t="s">
        <v>173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391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6">
        <v>-1.7</v>
      </c>
      <c r="BA73" s="182">
        <v>1060</v>
      </c>
      <c r="BB73" s="1"/>
      <c r="BC73" s="210">
        <v>124</v>
      </c>
      <c r="BD73" s="10" t="s">
        <v>173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455</v>
      </c>
      <c r="AI74" s="50">
        <v>50.4</v>
      </c>
      <c r="AJ74" s="3" t="s">
        <v>391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6">
        <v>-2.8</v>
      </c>
      <c r="BA74" s="182">
        <v>1050</v>
      </c>
      <c r="BB74" s="1"/>
      <c r="BC74" s="210" t="s">
        <v>462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396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6">
        <v>-1.9</v>
      </c>
      <c r="BA75" s="182">
        <v>2002</v>
      </c>
      <c r="BB75" s="1"/>
      <c r="BC75" s="210" t="s">
        <v>462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415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6">
        <v>-1.5</v>
      </c>
      <c r="BA76" s="182">
        <v>1993</v>
      </c>
      <c r="BB76" s="1"/>
      <c r="BC76" s="212">
        <v>79</v>
      </c>
      <c r="BD76" s="43" t="s">
        <v>81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6">
        <v>-1.2</v>
      </c>
      <c r="BA77" s="182">
        <v>1996</v>
      </c>
      <c r="BB77" s="45"/>
      <c r="BC77" s="210" t="s">
        <v>462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415</v>
      </c>
      <c r="AI78" s="50">
        <v>42.2</v>
      </c>
      <c r="AJ78" s="3" t="s">
        <v>396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6">
        <v>-1.1</v>
      </c>
      <c r="BA78" s="182">
        <v>2002</v>
      </c>
      <c r="BB78" s="1"/>
      <c r="BC78" s="210">
        <v>70</v>
      </c>
      <c r="BD78" s="10" t="s">
        <v>71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458</v>
      </c>
      <c r="AE79" s="32">
        <v>-6</v>
      </c>
      <c r="AF79" s="1" t="s">
        <v>61</v>
      </c>
      <c r="AG79" s="47">
        <v>-10.3</v>
      </c>
      <c r="AH79" s="1" t="s">
        <v>415</v>
      </c>
      <c r="AI79" s="50">
        <v>6.5</v>
      </c>
      <c r="AJ79" s="3" t="s">
        <v>457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6">
        <v>-4.2</v>
      </c>
      <c r="BA79" s="182">
        <v>1998</v>
      </c>
      <c r="BB79" s="1"/>
      <c r="BC79" s="210">
        <v>70</v>
      </c>
      <c r="BD79" s="10" t="s">
        <v>71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6">
        <v>-0.4</v>
      </c>
      <c r="BA80" s="182">
        <v>1984</v>
      </c>
      <c r="BB80" s="1"/>
      <c r="BC80" s="210"/>
      <c r="BD80" s="10"/>
      <c r="BE80" s="1">
        <v>29</v>
      </c>
    </row>
    <row r="81" spans="1:57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210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0"/>
      <c r="BD82" s="10"/>
      <c r="BE82" s="1">
        <v>31</v>
      </c>
    </row>
    <row r="83" spans="1:57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0"/>
      <c r="BD83" s="1"/>
      <c r="BE83" s="1"/>
    </row>
    <row r="84" spans="1:57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0"/>
      <c r="BD84" s="1"/>
      <c r="BE84" s="1"/>
    </row>
    <row r="85" spans="1:57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0"/>
      <c r="BD85" s="1"/>
      <c r="BE85" s="1"/>
    </row>
    <row r="86" spans="1:57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0"/>
      <c r="BD86" s="1"/>
      <c r="BE86" s="1"/>
    </row>
    <row r="87" spans="1:57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0"/>
      <c r="BD87" s="1"/>
      <c r="BE87" s="1"/>
    </row>
    <row r="88" spans="1:57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0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0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248</v>
      </c>
      <c r="BA90" s="2"/>
      <c r="BB90" s="2"/>
      <c r="BC90" s="216" t="s">
        <v>31</v>
      </c>
      <c r="BD90" s="10"/>
      <c r="BE90" s="1"/>
    </row>
    <row r="91" spans="1:57" ht="15">
      <c r="A91" s="1"/>
      <c r="B91" s="2" t="s">
        <v>459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487</v>
      </c>
      <c r="BA91" s="1"/>
      <c r="BB91" s="1"/>
      <c r="BC91" s="279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251</v>
      </c>
      <c r="BB92" s="34"/>
      <c r="BC92" s="216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39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5" t="s">
        <v>254</v>
      </c>
      <c r="BA93" s="2"/>
      <c r="BB93" s="1"/>
      <c r="BC93" s="216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415</v>
      </c>
      <c r="AI94" s="35">
        <v>62.1</v>
      </c>
      <c r="AJ94" s="35" t="s">
        <v>405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5">
        <v>-2.5</v>
      </c>
      <c r="BA94" s="286">
        <v>1984</v>
      </c>
      <c r="BB94" s="1"/>
      <c r="BC94" s="210">
        <v>65</v>
      </c>
      <c r="BD94" s="10" t="s">
        <v>71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461</v>
      </c>
      <c r="AG95" s="10">
        <v>-10.9</v>
      </c>
      <c r="AH95" s="10" t="s">
        <v>415</v>
      </c>
      <c r="AI95" s="3">
        <v>27.5</v>
      </c>
      <c r="AJ95" s="3" t="s">
        <v>412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5">
        <v>-2</v>
      </c>
      <c r="BA95" s="286">
        <v>1960</v>
      </c>
      <c r="BB95" s="1"/>
      <c r="BC95" s="210" t="s">
        <v>462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404</v>
      </c>
      <c r="AG96" s="62">
        <v>-16.7</v>
      </c>
      <c r="AH96" s="10" t="s">
        <v>402</v>
      </c>
      <c r="AI96" s="50">
        <v>14.5</v>
      </c>
      <c r="AJ96" s="50" t="s">
        <v>292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5">
        <v>-1.5</v>
      </c>
      <c r="BA96" s="286">
        <v>1962</v>
      </c>
      <c r="BB96" s="1"/>
      <c r="BC96" s="210" t="s">
        <v>462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397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404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5">
        <v>-1.7</v>
      </c>
      <c r="BA97" s="286">
        <v>1979</v>
      </c>
      <c r="BB97" s="1"/>
      <c r="BC97" s="210">
        <v>117</v>
      </c>
      <c r="BD97" s="10" t="s">
        <v>173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392</v>
      </c>
      <c r="AE98" s="32">
        <v>-15.2</v>
      </c>
      <c r="AF98" s="1" t="s">
        <v>61</v>
      </c>
      <c r="AG98" s="62">
        <v>-17.8</v>
      </c>
      <c r="AH98" s="10" t="s">
        <v>463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5">
        <v>-2</v>
      </c>
      <c r="BA98" s="286">
        <v>1998</v>
      </c>
      <c r="BB98" s="45"/>
      <c r="BC98" s="210" t="s">
        <v>462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390</v>
      </c>
      <c r="AI99" s="50">
        <v>43.1</v>
      </c>
      <c r="AJ99" s="50" t="s">
        <v>395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5">
        <v>-3.7</v>
      </c>
      <c r="BA99" s="286">
        <v>1998</v>
      </c>
      <c r="BB99" s="45"/>
      <c r="BC99" s="210" t="s">
        <v>462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466</v>
      </c>
      <c r="AE100" s="32">
        <v>-7.1</v>
      </c>
      <c r="AF100" s="1" t="s">
        <v>52</v>
      </c>
      <c r="AG100" s="62">
        <v>-10.7</v>
      </c>
      <c r="AH100" s="10" t="s">
        <v>415</v>
      </c>
      <c r="AI100" s="50">
        <v>41.3</v>
      </c>
      <c r="AJ100" s="50" t="s">
        <v>402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5">
        <v>-0.2</v>
      </c>
      <c r="BA100" s="286">
        <v>1957</v>
      </c>
      <c r="BB100" s="45"/>
      <c r="BC100" s="211">
        <v>133</v>
      </c>
      <c r="BD100" s="47" t="s">
        <v>173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415</v>
      </c>
      <c r="AI101" s="50">
        <v>19.6</v>
      </c>
      <c r="AJ101" s="50" t="s">
        <v>465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5">
        <v>-3.6</v>
      </c>
      <c r="BA101" s="286">
        <v>1969</v>
      </c>
      <c r="BB101" s="45"/>
      <c r="BC101" s="211">
        <v>132</v>
      </c>
      <c r="BD101" s="47" t="s">
        <v>173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468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467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5">
        <v>-2.2</v>
      </c>
      <c r="BA102" s="286">
        <v>1979</v>
      </c>
      <c r="BB102" s="1"/>
      <c r="BC102" s="210" t="s">
        <v>462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458</v>
      </c>
      <c r="AE103" s="32">
        <v>-12.9</v>
      </c>
      <c r="AF103" s="1" t="s">
        <v>469</v>
      </c>
      <c r="AG103" s="62">
        <v>-17.1</v>
      </c>
      <c r="AH103" s="10" t="s">
        <v>70</v>
      </c>
      <c r="AI103" s="50">
        <v>6.8</v>
      </c>
      <c r="AJ103" s="50" t="s">
        <v>409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5">
        <v>-1.5</v>
      </c>
      <c r="BA103" s="286">
        <v>2011</v>
      </c>
      <c r="BB103" s="1"/>
      <c r="BC103" s="210" t="s">
        <v>462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5">
        <v>-2</v>
      </c>
      <c r="BA104" s="286">
        <v>1958</v>
      </c>
      <c r="BB104" s="1"/>
      <c r="BC104" s="210">
        <v>130</v>
      </c>
      <c r="BD104" s="10" t="s">
        <v>173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471</v>
      </c>
      <c r="AG105" s="62">
        <v>-10.7</v>
      </c>
      <c r="AH105" s="10" t="s">
        <v>415</v>
      </c>
      <c r="AI105" s="50">
        <v>4.4</v>
      </c>
      <c r="AJ105" s="50" t="s">
        <v>468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5">
        <v>-2.7</v>
      </c>
      <c r="BA105" s="286">
        <v>1949</v>
      </c>
      <c r="BB105" s="1"/>
      <c r="BC105" s="210" t="s">
        <v>462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411</v>
      </c>
      <c r="AE106" s="32">
        <v>-7.2</v>
      </c>
      <c r="AF106" s="1" t="s">
        <v>470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5">
        <v>-5</v>
      </c>
      <c r="BA106" s="286">
        <v>1992</v>
      </c>
      <c r="BB106" s="1"/>
      <c r="BC106" s="210">
        <v>124</v>
      </c>
      <c r="BD106" s="10" t="s">
        <v>173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396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5">
        <v>-6.7</v>
      </c>
      <c r="BA107" s="286">
        <v>1992</v>
      </c>
      <c r="BB107" s="1"/>
      <c r="BC107" s="210">
        <v>125</v>
      </c>
      <c r="BD107" s="10" t="s">
        <v>173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402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5">
        <v>-2</v>
      </c>
      <c r="BA108" s="286">
        <v>1971</v>
      </c>
      <c r="BB108" s="1"/>
      <c r="BC108" s="210">
        <v>123</v>
      </c>
      <c r="BD108" s="10" t="s">
        <v>173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392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5">
        <v>-1.3</v>
      </c>
      <c r="BA109" s="286">
        <v>1989</v>
      </c>
      <c r="BB109" s="1"/>
      <c r="BC109" s="210" t="s">
        <v>462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392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5">
        <v>-1.2</v>
      </c>
      <c r="BA110" s="286">
        <v>1987</v>
      </c>
      <c r="BB110" s="1"/>
      <c r="BC110" s="210" t="s">
        <v>462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473</v>
      </c>
      <c r="AE111" s="32">
        <v>-15.7</v>
      </c>
      <c r="AF111" s="1" t="s">
        <v>57</v>
      </c>
      <c r="AG111" s="62">
        <v>-15.8</v>
      </c>
      <c r="AH111" s="10" t="s">
        <v>472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5">
        <v>-1.5</v>
      </c>
      <c r="BA111" s="286">
        <v>1994</v>
      </c>
      <c r="BB111" s="1"/>
      <c r="BC111" s="210">
        <v>121</v>
      </c>
      <c r="BD111" s="10" t="s">
        <v>173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474</v>
      </c>
      <c r="AE112" s="32">
        <v>-12.6</v>
      </c>
      <c r="AF112" s="1" t="s">
        <v>471</v>
      </c>
      <c r="AG112" s="62">
        <v>-13.2</v>
      </c>
      <c r="AH112" s="10" t="s">
        <v>402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5">
        <v>-2.5</v>
      </c>
      <c r="BA112" s="286">
        <v>1981</v>
      </c>
      <c r="BB112" s="1"/>
      <c r="BC112" s="210" t="s">
        <v>462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475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5">
        <v>-2.4</v>
      </c>
      <c r="BA113" s="286">
        <v>1981</v>
      </c>
      <c r="BB113" s="1"/>
      <c r="BC113" s="280">
        <v>135</v>
      </c>
      <c r="BD113" s="10" t="s">
        <v>173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476</v>
      </c>
      <c r="AG114" s="62">
        <v>-10.1</v>
      </c>
      <c r="AH114" s="10" t="s">
        <v>401</v>
      </c>
      <c r="AI114" s="50">
        <v>19.1</v>
      </c>
      <c r="AJ114" s="3" t="s">
        <v>404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5">
        <v>-3.1</v>
      </c>
      <c r="BA114" s="286">
        <v>1981</v>
      </c>
      <c r="BB114" s="1"/>
      <c r="BC114" s="210">
        <v>129</v>
      </c>
      <c r="BD114" s="10" t="s">
        <v>173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400</v>
      </c>
      <c r="AG115" s="62">
        <v>-6.7</v>
      </c>
      <c r="AH115" s="10" t="s">
        <v>477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5">
        <v>-1</v>
      </c>
      <c r="BA115" s="286">
        <v>1979</v>
      </c>
      <c r="BB115" s="1"/>
      <c r="BC115" s="210">
        <v>138</v>
      </c>
      <c r="BD115" s="10" t="s">
        <v>173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390</v>
      </c>
      <c r="AI116" s="50">
        <v>8.5</v>
      </c>
      <c r="AJ116" s="3" t="s">
        <v>418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5">
        <v>-1.2</v>
      </c>
      <c r="BA116" s="286">
        <v>1979</v>
      </c>
      <c r="BB116" s="1"/>
      <c r="BC116" s="210" t="s">
        <v>462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411</v>
      </c>
      <c r="AE117" s="32">
        <v>-11.5</v>
      </c>
      <c r="AF117" s="1" t="s">
        <v>476</v>
      </c>
      <c r="AG117" s="62">
        <v>-12.9</v>
      </c>
      <c r="AH117" s="10" t="s">
        <v>402</v>
      </c>
      <c r="AI117" s="50">
        <v>9.2</v>
      </c>
      <c r="AJ117" s="3" t="s">
        <v>467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5">
        <v>-1.7</v>
      </c>
      <c r="BA117" s="286">
        <v>1975</v>
      </c>
      <c r="BB117" s="1"/>
      <c r="BC117" s="210" t="s">
        <v>462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479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478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5">
        <v>-3.5</v>
      </c>
      <c r="BA118" s="286">
        <v>1975</v>
      </c>
      <c r="BB118" s="1"/>
      <c r="BC118" s="210">
        <v>130</v>
      </c>
      <c r="BD118" s="10" t="s">
        <v>173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397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5">
        <v>-2</v>
      </c>
      <c r="BA119" s="286">
        <v>1953</v>
      </c>
      <c r="BB119" s="1"/>
      <c r="BC119" s="210">
        <v>126</v>
      </c>
      <c r="BD119" s="10" t="s">
        <v>173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397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5">
        <v>-1.5</v>
      </c>
      <c r="BA120" s="286">
        <v>1962</v>
      </c>
      <c r="BB120" s="1"/>
      <c r="BC120" s="210" t="s">
        <v>462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476</v>
      </c>
      <c r="AE121" s="32">
        <v>-16.5</v>
      </c>
      <c r="AF121" s="1" t="s">
        <v>52</v>
      </c>
      <c r="AG121" s="62">
        <v>-15.3</v>
      </c>
      <c r="AH121" s="10" t="s">
        <v>407</v>
      </c>
      <c r="AI121" s="50">
        <v>16.5</v>
      </c>
      <c r="AJ121" s="3" t="s">
        <v>480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5">
        <v>-2</v>
      </c>
      <c r="BA121" s="286">
        <v>1985</v>
      </c>
      <c r="BB121" s="1"/>
      <c r="BC121" s="210" t="s">
        <v>462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5">
        <v>-2.4</v>
      </c>
      <c r="BA122" s="286">
        <v>1985</v>
      </c>
      <c r="BB122" s="1"/>
      <c r="BC122" s="210" t="s">
        <v>462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481</v>
      </c>
      <c r="AI123" s="50">
        <v>20.1</v>
      </c>
      <c r="AJ123" s="50" t="s">
        <v>417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5">
        <v>-1.1</v>
      </c>
      <c r="BA123" s="286">
        <v>1970</v>
      </c>
      <c r="BB123" s="1"/>
      <c r="BC123" s="210" t="s">
        <v>462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397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5">
        <v>-3.5</v>
      </c>
      <c r="BA124" s="286">
        <v>1968</v>
      </c>
      <c r="BB124" s="47"/>
      <c r="BC124" s="210" t="s">
        <v>462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0"/>
      <c r="BD125" s="10"/>
      <c r="BE125" s="1"/>
    </row>
    <row r="126" spans="1:57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0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4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0"/>
      <c r="BD127" s="10"/>
      <c r="BE127" s="1"/>
    </row>
    <row r="128" spans="1:57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0"/>
      <c r="BD128" s="1"/>
      <c r="BE128" s="1"/>
    </row>
    <row r="129" spans="1:57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0"/>
      <c r="BD129" s="1"/>
      <c r="BE129" s="1"/>
    </row>
    <row r="130" spans="1:57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0"/>
      <c r="BD130" s="1"/>
      <c r="BE130" s="1"/>
    </row>
    <row r="131" spans="1:57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0"/>
      <c r="BD131" s="1"/>
      <c r="BE131" s="1"/>
    </row>
    <row r="132" spans="1:57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0"/>
      <c r="BD132" s="1"/>
      <c r="BE132" s="1"/>
    </row>
    <row r="133" spans="1:57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0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0"/>
      <c r="BD134" s="1"/>
      <c r="BE134" s="1"/>
    </row>
    <row r="135" spans="1:57" ht="15">
      <c r="A135" s="1"/>
      <c r="B135" s="2" t="s">
        <v>483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248</v>
      </c>
      <c r="BA135" s="2"/>
      <c r="BB135" s="2"/>
      <c r="BC135" s="216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486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487</v>
      </c>
      <c r="BA136" s="1"/>
      <c r="BB136" s="1"/>
      <c r="BC136" s="279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251</v>
      </c>
      <c r="BB137" s="34"/>
      <c r="BC137" s="216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5" t="s">
        <v>254</v>
      </c>
      <c r="BA138" s="2"/>
      <c r="BB138" s="1"/>
      <c r="BC138" s="216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466</v>
      </c>
      <c r="AE139" s="9">
        <v>-15.4</v>
      </c>
      <c r="AF139" s="1" t="s">
        <v>52</v>
      </c>
      <c r="AG139" s="62">
        <v>-13</v>
      </c>
      <c r="AH139" s="10" t="s">
        <v>393</v>
      </c>
      <c r="AI139" s="50">
        <v>4.5</v>
      </c>
      <c r="AJ139" s="50" t="s">
        <v>394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5">
        <v>-5</v>
      </c>
      <c r="BA139" s="286">
        <v>1968</v>
      </c>
      <c r="BB139" s="1"/>
      <c r="BC139" s="210" t="s">
        <v>462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484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474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5">
        <v>-4.8</v>
      </c>
      <c r="BA140" s="286">
        <v>1953</v>
      </c>
      <c r="BB140" s="1"/>
      <c r="BC140" s="210">
        <v>122</v>
      </c>
      <c r="BD140" s="10" t="s">
        <v>173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485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5">
        <v>-0.3</v>
      </c>
      <c r="BA141" s="286">
        <v>1961</v>
      </c>
      <c r="BB141" s="1"/>
      <c r="BC141" s="210" t="s">
        <v>462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5">
        <v>3</v>
      </c>
      <c r="BA142" s="286">
        <v>1990</v>
      </c>
      <c r="BB142" s="1"/>
      <c r="BC142" s="210" t="s">
        <v>462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406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7">
        <v>15.3</v>
      </c>
      <c r="AJ143" s="50" t="s">
        <v>489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5">
        <v>-1</v>
      </c>
      <c r="BA143" s="286">
        <v>1949</v>
      </c>
      <c r="BB143" s="1"/>
      <c r="BC143" s="211">
        <v>119</v>
      </c>
      <c r="BD143" s="47" t="s">
        <v>173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7">
        <v>16.4</v>
      </c>
      <c r="AJ144" s="50" t="s">
        <v>489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5">
        <v>2</v>
      </c>
      <c r="BA144" s="286">
        <v>1949</v>
      </c>
      <c r="BB144" s="1"/>
      <c r="BC144" s="211" t="s">
        <v>462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488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5">
        <v>0.5</v>
      </c>
      <c r="BA145" s="286">
        <v>1975</v>
      </c>
      <c r="BB145" s="1"/>
      <c r="BC145" s="211" t="s">
        <v>462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488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5">
        <v>-0.3</v>
      </c>
      <c r="BA146" s="286">
        <v>1953</v>
      </c>
      <c r="BB146" s="1"/>
      <c r="BC146" s="211">
        <v>118</v>
      </c>
      <c r="BD146" s="47" t="s">
        <v>173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393</v>
      </c>
      <c r="AI147" s="50">
        <v>4.6</v>
      </c>
      <c r="AJ147" s="50" t="s">
        <v>391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5">
        <v>0</v>
      </c>
      <c r="BA147" s="286">
        <v>1951</v>
      </c>
      <c r="BB147" s="1"/>
      <c r="BC147" s="211">
        <v>118</v>
      </c>
      <c r="BD147" s="47" t="s">
        <v>173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392</v>
      </c>
      <c r="AE148" s="32">
        <v>-13.7</v>
      </c>
      <c r="AF148" s="1" t="s">
        <v>125</v>
      </c>
      <c r="AG148" s="62">
        <v>-16.8</v>
      </c>
      <c r="AH148" s="10" t="s">
        <v>402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5">
        <v>-2.9</v>
      </c>
      <c r="BA148" s="286">
        <v>1963</v>
      </c>
      <c r="BB148" s="1"/>
      <c r="BC148" s="212">
        <v>118</v>
      </c>
      <c r="BD148" s="71" t="s">
        <v>173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392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5">
        <v>-1.5</v>
      </c>
      <c r="BA149" s="286">
        <v>1988</v>
      </c>
      <c r="BB149" s="1"/>
      <c r="BC149" s="212">
        <v>128</v>
      </c>
      <c r="BD149" s="71" t="s">
        <v>173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392</v>
      </c>
      <c r="AE150" s="32">
        <v>-23</v>
      </c>
      <c r="AF150" s="1" t="s">
        <v>64</v>
      </c>
      <c r="AG150" s="62">
        <v>-21</v>
      </c>
      <c r="AH150" s="10" t="s">
        <v>402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5">
        <v>2.4</v>
      </c>
      <c r="BA150" s="286">
        <v>1951</v>
      </c>
      <c r="BB150" s="1"/>
      <c r="BC150" s="212">
        <v>132</v>
      </c>
      <c r="BD150" s="71" t="s">
        <v>291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402</v>
      </c>
      <c r="AI151" s="50">
        <v>13.5</v>
      </c>
      <c r="AJ151" s="50" t="s">
        <v>291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5">
        <v>1.8</v>
      </c>
      <c r="BA151" s="286">
        <v>1951</v>
      </c>
      <c r="BB151" s="1"/>
      <c r="BC151" s="212">
        <v>157</v>
      </c>
      <c r="BD151" s="71" t="s">
        <v>291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392</v>
      </c>
      <c r="AE152" s="32">
        <v>-8.2</v>
      </c>
      <c r="AF152" s="1" t="s">
        <v>490</v>
      </c>
      <c r="AG152" s="62">
        <v>-10.8</v>
      </c>
      <c r="AH152" s="10" t="s">
        <v>390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5">
        <v>-1.2</v>
      </c>
      <c r="BA152" s="286">
        <v>1951</v>
      </c>
      <c r="BB152" s="1"/>
      <c r="BC152" s="212" t="s">
        <v>462</v>
      </c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491</v>
      </c>
      <c r="AE153" s="32">
        <v>-6.4</v>
      </c>
      <c r="AF153" s="1" t="s">
        <v>80</v>
      </c>
      <c r="AG153" s="62">
        <v>-7.6</v>
      </c>
      <c r="AH153" s="10" t="s">
        <v>402</v>
      </c>
      <c r="AI153" s="50">
        <v>32.6</v>
      </c>
      <c r="AJ153" s="50" t="s">
        <v>492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5">
        <v>1.1</v>
      </c>
      <c r="BA153" s="286">
        <v>1951</v>
      </c>
      <c r="BB153" s="1"/>
      <c r="BC153" s="210">
        <v>168</v>
      </c>
      <c r="BD153" s="71" t="s">
        <v>291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399</v>
      </c>
      <c r="AE154" s="32">
        <v>-8.8</v>
      </c>
      <c r="AF154" s="1" t="s">
        <v>80</v>
      </c>
      <c r="AG154" s="62">
        <v>-6.8</v>
      </c>
      <c r="AH154" s="10" t="s">
        <v>401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5">
        <v>-0.9</v>
      </c>
      <c r="BA154" s="286">
        <v>1988</v>
      </c>
      <c r="BB154" s="1"/>
      <c r="BC154" s="210">
        <v>171</v>
      </c>
      <c r="BD154" s="71" t="s">
        <v>291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479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5">
        <v>-2.2</v>
      </c>
      <c r="BA155" s="286">
        <v>1967</v>
      </c>
      <c r="BB155" s="1"/>
      <c r="BC155" s="210">
        <v>171</v>
      </c>
      <c r="BD155" s="10" t="s">
        <v>291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451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493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5">
        <v>1.2</v>
      </c>
      <c r="BA156" s="286">
        <v>1967</v>
      </c>
      <c r="BB156" s="1"/>
      <c r="BC156" s="210">
        <v>170</v>
      </c>
      <c r="BD156" s="10" t="s">
        <v>291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394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5">
        <v>0</v>
      </c>
      <c r="BA157" s="286">
        <v>1951</v>
      </c>
      <c r="BB157" s="1"/>
      <c r="BC157" s="210">
        <v>169</v>
      </c>
      <c r="BD157" s="10" t="s">
        <v>291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398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391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5">
        <v>1</v>
      </c>
      <c r="BA158" s="286">
        <v>1967</v>
      </c>
      <c r="BB158" s="1"/>
      <c r="BC158" s="212">
        <v>168</v>
      </c>
      <c r="BD158" s="71" t="s">
        <v>291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401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478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5">
        <v>-1.5</v>
      </c>
      <c r="BA159" s="286">
        <v>1949</v>
      </c>
      <c r="BB159" s="1"/>
      <c r="BC159" s="212">
        <v>168</v>
      </c>
      <c r="BD159" s="71" t="s">
        <v>291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451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493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478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5">
        <v>0.5</v>
      </c>
      <c r="BA160" s="286">
        <v>1949</v>
      </c>
      <c r="BB160" s="1"/>
      <c r="BC160" s="212">
        <v>167</v>
      </c>
      <c r="BD160" s="71" t="s">
        <v>291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415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5">
        <v>2.4</v>
      </c>
      <c r="BA161" s="286">
        <v>1949</v>
      </c>
      <c r="BB161" s="1"/>
      <c r="BC161" s="210" t="s">
        <v>462</v>
      </c>
      <c r="BD161" s="10"/>
      <c r="BE161" s="1"/>
    </row>
    <row r="162" spans="1:57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491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5">
        <v>2.2</v>
      </c>
      <c r="BA162" s="286">
        <v>1949</v>
      </c>
      <c r="BB162" s="1"/>
      <c r="BC162" s="210" t="s">
        <v>462</v>
      </c>
      <c r="BD162" s="10"/>
      <c r="BE162" s="1"/>
    </row>
    <row r="163" spans="1:57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392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437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5">
        <v>2.6</v>
      </c>
      <c r="BA163" s="286">
        <v>1989</v>
      </c>
      <c r="BB163" s="1"/>
      <c r="BC163" s="210" t="s">
        <v>462</v>
      </c>
      <c r="BD163" s="10"/>
      <c r="BE163" s="1"/>
    </row>
    <row r="164" spans="1:57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491</v>
      </c>
      <c r="AE164" s="32">
        <v>-9.9</v>
      </c>
      <c r="AF164" s="1" t="s">
        <v>461</v>
      </c>
      <c r="AG164" s="62">
        <v>-13.1</v>
      </c>
      <c r="AH164" s="10" t="s">
        <v>390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5">
        <v>2.3</v>
      </c>
      <c r="BA164" s="286">
        <v>1990</v>
      </c>
      <c r="BB164" s="1"/>
      <c r="BC164" s="210">
        <v>171</v>
      </c>
      <c r="BD164" s="10" t="s">
        <v>494</v>
      </c>
      <c r="BE164" s="1"/>
    </row>
    <row r="165" spans="1:57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415</v>
      </c>
      <c r="AI165" s="50">
        <v>29.5</v>
      </c>
      <c r="AJ165" s="3" t="s">
        <v>495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5">
        <v>4</v>
      </c>
      <c r="BA165" s="286">
        <v>1959</v>
      </c>
      <c r="BB165" s="1"/>
      <c r="BC165" s="210"/>
      <c r="BD165" s="10"/>
      <c r="BE165" s="1"/>
    </row>
    <row r="166" spans="1:57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491</v>
      </c>
      <c r="AE166" s="32">
        <v>-3.9</v>
      </c>
      <c r="AF166" s="1" t="s">
        <v>77</v>
      </c>
      <c r="AG166" s="62">
        <v>-6.6</v>
      </c>
      <c r="AH166" s="10" t="s">
        <v>415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5">
        <v>4.5</v>
      </c>
      <c r="BA166" s="286">
        <v>1973</v>
      </c>
      <c r="BB166" s="1"/>
      <c r="BC166" s="210">
        <v>164</v>
      </c>
      <c r="BD166" s="10" t="s">
        <v>494</v>
      </c>
      <c r="BE166" s="1"/>
    </row>
    <row r="167" spans="1:57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392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5">
        <v>3.1</v>
      </c>
      <c r="BA167" s="286">
        <v>1975</v>
      </c>
      <c r="BB167" s="1"/>
      <c r="BC167" s="212"/>
      <c r="BD167" s="71"/>
      <c r="BE167" s="1"/>
    </row>
    <row r="168" spans="1:57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5">
        <v>1.8</v>
      </c>
      <c r="BA168" s="286">
        <v>1982</v>
      </c>
      <c r="BB168" s="1"/>
      <c r="BC168" s="212">
        <v>165</v>
      </c>
      <c r="BD168" s="71" t="s">
        <v>291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0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0"/>
      <c r="BD170" s="10"/>
      <c r="BE170" s="1"/>
    </row>
    <row r="171" spans="1:57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0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0"/>
      <c r="BD172" s="10"/>
      <c r="BE172" s="1"/>
    </row>
    <row r="173" spans="1:57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0"/>
      <c r="BD173" s="1"/>
      <c r="BE173" s="1"/>
    </row>
    <row r="174" spans="1:57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0"/>
      <c r="BD174" s="1"/>
      <c r="BE174" s="1"/>
    </row>
    <row r="175" spans="1:57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0"/>
      <c r="BD175" s="1"/>
      <c r="BE175" s="1"/>
    </row>
    <row r="176" spans="1:57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0"/>
      <c r="BD176" s="1"/>
      <c r="BE176" s="1"/>
    </row>
    <row r="177" spans="1:57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0"/>
      <c r="BD177" s="1"/>
      <c r="BE177" s="1"/>
    </row>
    <row r="178" spans="1:57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0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0"/>
      <c r="BD179" s="1"/>
      <c r="BE179" s="1"/>
    </row>
    <row r="180" spans="1:57" ht="15">
      <c r="A180" s="1"/>
      <c r="B180" s="2" t="s">
        <v>500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248</v>
      </c>
      <c r="BA180" s="2"/>
      <c r="BB180" s="2"/>
      <c r="BC180" s="216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248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279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5" t="s">
        <v>254</v>
      </c>
      <c r="BA182" s="1"/>
      <c r="BB182" s="34"/>
      <c r="BC182" s="216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251</v>
      </c>
      <c r="BB183" s="1"/>
      <c r="BC183" s="216">
        <v>2012</v>
      </c>
      <c r="BD183" s="10"/>
      <c r="BE183" s="1"/>
    </row>
    <row r="184" spans="1:57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f aca="true" t="shared" si="7" ref="L184:L213">AVERAGE(B184:I184)</f>
        <v>-1.2625</v>
      </c>
      <c r="M184" s="47">
        <v>4.5</v>
      </c>
      <c r="N184" s="123"/>
      <c r="O184" s="63"/>
      <c r="P184" s="120">
        <v>14.7</v>
      </c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475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8" t="s">
        <v>496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9">
        <v>2.7</v>
      </c>
      <c r="BA184" s="182">
        <v>1979</v>
      </c>
      <c r="BB184" s="1"/>
      <c r="BC184" s="210">
        <v>167</v>
      </c>
      <c r="BD184" s="10" t="s">
        <v>291</v>
      </c>
      <c r="BE184" s="1"/>
    </row>
    <row r="185" spans="1:57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f t="shared" si="7"/>
        <v>0.8499999999999996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411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8" t="s">
        <v>497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9">
        <v>3.6</v>
      </c>
      <c r="BA185" s="182">
        <v>1982</v>
      </c>
      <c r="BB185" s="1"/>
      <c r="BC185" s="210">
        <v>167</v>
      </c>
      <c r="BD185" s="10" t="s">
        <v>291</v>
      </c>
      <c r="BE185" s="1"/>
    </row>
    <row r="186" spans="1:57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f t="shared" si="7"/>
        <v>4.275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458</v>
      </c>
      <c r="AE186" s="32">
        <v>-7.6</v>
      </c>
      <c r="AF186" s="1" t="s">
        <v>398</v>
      </c>
      <c r="AG186" s="62">
        <v>-11.1</v>
      </c>
      <c r="AH186" s="10" t="s">
        <v>70</v>
      </c>
      <c r="AI186" s="50">
        <v>36</v>
      </c>
      <c r="AJ186" s="50" t="s">
        <v>391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9">
        <v>2</v>
      </c>
      <c r="BA186" s="182">
        <v>1982</v>
      </c>
      <c r="BB186" s="1"/>
      <c r="BC186" s="210">
        <v>165</v>
      </c>
      <c r="BD186" s="10" t="s">
        <v>291</v>
      </c>
      <c r="BE186" s="1"/>
    </row>
    <row r="187" spans="1:57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3.5</v>
      </c>
      <c r="K187" s="60">
        <v>7.7</v>
      </c>
      <c r="L187" s="112">
        <f t="shared" si="7"/>
        <v>3.8125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502</v>
      </c>
      <c r="AE187" s="32">
        <v>-0.4</v>
      </c>
      <c r="AF187" s="1" t="s">
        <v>52</v>
      </c>
      <c r="AG187" s="62">
        <v>-7</v>
      </c>
      <c r="AH187" s="10" t="s">
        <v>503</v>
      </c>
      <c r="AI187" s="50">
        <v>33</v>
      </c>
      <c r="AJ187" s="50" t="s">
        <v>501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9">
        <v>3.5</v>
      </c>
      <c r="BA187" s="182">
        <v>1976</v>
      </c>
      <c r="BB187" s="1"/>
      <c r="BC187" s="210">
        <v>162</v>
      </c>
      <c r="BD187" s="10" t="s">
        <v>291</v>
      </c>
      <c r="BE187" s="1"/>
    </row>
    <row r="188" spans="1:57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f t="shared" si="7"/>
        <v>3.5625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502</v>
      </c>
      <c r="AE188" s="32">
        <v>-5.6</v>
      </c>
      <c r="AF188" s="1" t="s">
        <v>471</v>
      </c>
      <c r="AG188" s="62">
        <v>-12.1</v>
      </c>
      <c r="AH188" s="10" t="s">
        <v>409</v>
      </c>
      <c r="AI188" s="50">
        <v>36.3</v>
      </c>
      <c r="AJ188" s="50" t="s">
        <v>504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9">
        <v>2.5</v>
      </c>
      <c r="BA188" s="182">
        <v>1949</v>
      </c>
      <c r="BB188" s="1"/>
      <c r="BC188" s="210"/>
      <c r="BD188" s="47"/>
      <c r="BE188" s="1"/>
    </row>
    <row r="189" spans="1:57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f t="shared" si="7"/>
        <v>5.1</v>
      </c>
      <c r="M189" s="47">
        <v>5.1</v>
      </c>
      <c r="N189" s="123"/>
      <c r="O189" s="68"/>
      <c r="P189" s="120">
        <v>12.7</v>
      </c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497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9">
        <v>2.5</v>
      </c>
      <c r="BA189" s="182">
        <v>1958</v>
      </c>
      <c r="BB189" s="1"/>
      <c r="BC189" s="210">
        <v>179</v>
      </c>
      <c r="BD189" s="10" t="s">
        <v>291</v>
      </c>
      <c r="BE189" s="1"/>
    </row>
    <row r="190" spans="1:57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f t="shared" si="7"/>
        <v>5.7749999999999995</v>
      </c>
      <c r="M190" s="47">
        <v>5.2</v>
      </c>
      <c r="N190" s="123">
        <v>0.3</v>
      </c>
      <c r="O190" s="63"/>
      <c r="P190" s="120">
        <v>4.3</v>
      </c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9">
        <v>2.4</v>
      </c>
      <c r="BA190" s="182">
        <v>1980</v>
      </c>
      <c r="BB190" s="1"/>
      <c r="BC190" s="210">
        <v>168</v>
      </c>
      <c r="BD190" s="10" t="s">
        <v>291</v>
      </c>
      <c r="BE190" s="1"/>
    </row>
    <row r="191" spans="1:57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f t="shared" si="7"/>
        <v>6.512499999999999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505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479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9">
        <v>4.9</v>
      </c>
      <c r="BA191" s="182">
        <v>1980</v>
      </c>
      <c r="BB191" s="1"/>
      <c r="BC191" s="210">
        <v>161</v>
      </c>
      <c r="BD191" s="47" t="s">
        <v>291</v>
      </c>
      <c r="BE191" s="1"/>
    </row>
    <row r="192" spans="1:57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f t="shared" si="7"/>
        <v>6.5625</v>
      </c>
      <c r="M192" s="47">
        <v>5.5</v>
      </c>
      <c r="N192" s="123"/>
      <c r="O192" s="68"/>
      <c r="P192" s="120">
        <v>8.8</v>
      </c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449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9">
        <v>5.2</v>
      </c>
      <c r="BA192" s="182">
        <v>1966</v>
      </c>
      <c r="BB192" s="1"/>
      <c r="BC192" s="211"/>
      <c r="BD192" s="47"/>
      <c r="BE192" s="1"/>
    </row>
    <row r="193" spans="1:57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6.2</v>
      </c>
      <c r="K193" s="60">
        <v>8.1</v>
      </c>
      <c r="L193" s="112">
        <f t="shared" si="7"/>
        <v>6.525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443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9">
        <v>6.8</v>
      </c>
      <c r="BA193" s="182">
        <v>1968</v>
      </c>
      <c r="BB193" s="1"/>
      <c r="BC193" s="210">
        <v>150</v>
      </c>
      <c r="BD193" s="10" t="s">
        <v>291</v>
      </c>
      <c r="BE193" s="1"/>
    </row>
    <row r="194" spans="1:57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f t="shared" si="7"/>
        <v>5.625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506</v>
      </c>
      <c r="AI194" s="50">
        <v>24.8</v>
      </c>
      <c r="AJ194" s="50" t="s">
        <v>507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9">
        <v>6.4</v>
      </c>
      <c r="BA194" s="182">
        <v>1968</v>
      </c>
      <c r="BB194" s="1"/>
      <c r="BC194" s="210" t="s">
        <v>462</v>
      </c>
      <c r="BD194" s="10"/>
      <c r="BE194" s="1"/>
    </row>
    <row r="195" spans="1:57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f t="shared" si="7"/>
        <v>4.9875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508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9">
        <v>6.2</v>
      </c>
      <c r="BA195" s="182">
        <v>1979</v>
      </c>
      <c r="BB195" s="1"/>
      <c r="BC195" s="210" t="s">
        <v>462</v>
      </c>
      <c r="BD195" s="10"/>
      <c r="BE195" s="1"/>
    </row>
    <row r="196" spans="1:57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292">
        <v>3.3</v>
      </c>
      <c r="K196" s="60">
        <v>10.5</v>
      </c>
      <c r="L196" s="112">
        <f t="shared" si="7"/>
        <v>7.5</v>
      </c>
      <c r="M196" s="47">
        <v>6</v>
      </c>
      <c r="N196" s="123"/>
      <c r="O196" s="68"/>
      <c r="P196" s="120">
        <v>14</v>
      </c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491</v>
      </c>
      <c r="AE196" s="32">
        <v>-0.5</v>
      </c>
      <c r="AF196" s="1" t="s">
        <v>471</v>
      </c>
      <c r="AG196" s="62">
        <v>-3.5</v>
      </c>
      <c r="AH196" s="10" t="s">
        <v>506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9">
        <v>6.9</v>
      </c>
      <c r="BA196" s="182">
        <v>1949</v>
      </c>
      <c r="BB196" s="1"/>
      <c r="BC196" s="210" t="s">
        <v>462</v>
      </c>
      <c r="BD196" s="10"/>
      <c r="BE196" s="1"/>
    </row>
    <row r="197" spans="1:57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292">
        <v>2</v>
      </c>
      <c r="K197" s="60">
        <v>10.3</v>
      </c>
      <c r="L197" s="112">
        <f t="shared" si="7"/>
        <v>6.975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392</v>
      </c>
      <c r="AE197" s="32">
        <v>-3.3</v>
      </c>
      <c r="AF197" s="1" t="s">
        <v>61</v>
      </c>
      <c r="AG197" s="62">
        <v>-7</v>
      </c>
      <c r="AH197" s="10" t="s">
        <v>506</v>
      </c>
      <c r="AI197" s="50">
        <v>34.3</v>
      </c>
      <c r="AJ197" s="50" t="s">
        <v>398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1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9">
        <v>4.3</v>
      </c>
      <c r="BA197" s="182">
        <v>1955</v>
      </c>
      <c r="BB197" s="1"/>
      <c r="BC197" s="210">
        <v>101</v>
      </c>
      <c r="BD197" s="10" t="s">
        <v>81</v>
      </c>
      <c r="BE197" s="1"/>
    </row>
    <row r="198" spans="1:57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f t="shared" si="7"/>
        <v>4.325</v>
      </c>
      <c r="M198" s="47">
        <v>6.3</v>
      </c>
      <c r="N198" s="123"/>
      <c r="O198" s="63"/>
      <c r="P198" s="120">
        <v>5.4</v>
      </c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9">
        <v>5.4</v>
      </c>
      <c r="BA198" s="182">
        <v>1979</v>
      </c>
      <c r="BB198" s="1"/>
      <c r="BC198" s="210">
        <v>89</v>
      </c>
      <c r="BD198" s="10" t="s">
        <v>81</v>
      </c>
      <c r="BE198" s="1"/>
    </row>
    <row r="199" spans="1:57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f t="shared" si="7"/>
        <v>6.4375</v>
      </c>
      <c r="M199" s="47">
        <v>6.4</v>
      </c>
      <c r="N199" s="123"/>
      <c r="O199" s="68"/>
      <c r="P199" s="120">
        <v>16.1</v>
      </c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415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9">
        <v>5.9</v>
      </c>
      <c r="BA199" s="182">
        <v>1979</v>
      </c>
      <c r="BB199" s="1"/>
      <c r="BC199" s="210">
        <v>76</v>
      </c>
      <c r="BD199" s="10" t="s">
        <v>81</v>
      </c>
      <c r="BE199" s="1"/>
    </row>
    <row r="200" spans="1:57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10.5</v>
      </c>
      <c r="L200" s="112">
        <f t="shared" si="7"/>
        <v>7.0625</v>
      </c>
      <c r="M200" s="47">
        <v>6.5</v>
      </c>
      <c r="N200" s="123"/>
      <c r="O200" s="68"/>
      <c r="P200" s="120">
        <v>13</v>
      </c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466</v>
      </c>
      <c r="AE200" s="32">
        <v>-2.9</v>
      </c>
      <c r="AF200" s="1" t="s">
        <v>502</v>
      </c>
      <c r="AG200" s="62">
        <v>-8.5</v>
      </c>
      <c r="AH200" s="10" t="s">
        <v>70</v>
      </c>
      <c r="AI200" s="50">
        <v>6.7</v>
      </c>
      <c r="AJ200" s="50" t="s">
        <v>509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9">
        <v>4</v>
      </c>
      <c r="BA200" s="182">
        <v>1979</v>
      </c>
      <c r="BB200" s="1"/>
      <c r="BC200" s="210" t="s">
        <v>462</v>
      </c>
      <c r="BD200" s="10"/>
      <c r="BE200" s="1"/>
    </row>
    <row r="201" spans="1:57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f t="shared" si="7"/>
        <v>8.4125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510</v>
      </c>
      <c r="AE201" s="32">
        <v>-3.2</v>
      </c>
      <c r="AF201" s="1" t="s">
        <v>398</v>
      </c>
      <c r="AG201" s="62">
        <v>-2.9</v>
      </c>
      <c r="AH201" s="10" t="s">
        <v>455</v>
      </c>
      <c r="AI201" s="50">
        <v>19.5</v>
      </c>
      <c r="AJ201" s="50" t="s">
        <v>405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9">
        <v>4.1</v>
      </c>
      <c r="BA201" s="182">
        <v>1979</v>
      </c>
      <c r="BB201" s="1"/>
      <c r="BC201" s="210" t="s">
        <v>462</v>
      </c>
      <c r="BD201" s="10"/>
      <c r="BE201" s="1"/>
    </row>
    <row r="202" spans="1:57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6.6</v>
      </c>
      <c r="K202" s="60">
        <v>8.6</v>
      </c>
      <c r="L202" s="112">
        <f t="shared" si="7"/>
        <v>6.675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193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396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9">
        <v>6.7</v>
      </c>
      <c r="BA202" s="182">
        <v>1967</v>
      </c>
      <c r="BB202" s="1"/>
      <c r="BC202" s="210">
        <v>59</v>
      </c>
      <c r="BD202" s="10" t="s">
        <v>81</v>
      </c>
      <c r="BE202" s="1"/>
    </row>
    <row r="203" spans="1:57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4.5</v>
      </c>
      <c r="K203" s="60">
        <v>8.7</v>
      </c>
      <c r="L203" s="112">
        <f t="shared" si="7"/>
        <v>5.9125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398</v>
      </c>
      <c r="AG203" s="62">
        <v>-4.6</v>
      </c>
      <c r="AH203" s="10" t="s">
        <v>70</v>
      </c>
      <c r="AI203" s="50">
        <v>47.2</v>
      </c>
      <c r="AJ203" s="3" t="s">
        <v>511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9">
        <v>8.5</v>
      </c>
      <c r="BA203" s="182">
        <v>2006</v>
      </c>
      <c r="BB203" s="1"/>
      <c r="BC203" s="210">
        <v>54</v>
      </c>
      <c r="BD203" s="10" t="s">
        <v>81</v>
      </c>
      <c r="BE203" s="1"/>
    </row>
    <row r="204" spans="1:57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f t="shared" si="7"/>
        <v>4.925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491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490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9">
        <v>6.2</v>
      </c>
      <c r="BA204" s="182">
        <v>2006</v>
      </c>
      <c r="BB204" s="1"/>
      <c r="BC204" s="210">
        <v>50</v>
      </c>
      <c r="BD204" s="10" t="s">
        <v>81</v>
      </c>
      <c r="BE204" s="1"/>
    </row>
    <row r="205" spans="1:57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f t="shared" si="7"/>
        <v>5.0249999999999995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9">
        <v>8.1</v>
      </c>
      <c r="BA205" s="182">
        <v>1958</v>
      </c>
      <c r="BB205" s="45"/>
      <c r="BC205" s="210">
        <v>51</v>
      </c>
      <c r="BD205" s="10" t="s">
        <v>81</v>
      </c>
      <c r="BE205" s="1"/>
    </row>
    <row r="206" spans="1:57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f t="shared" si="7"/>
        <v>5.7875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512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9">
        <v>9.2</v>
      </c>
      <c r="BA206" s="182">
        <v>1949</v>
      </c>
      <c r="BB206" s="45"/>
      <c r="BC206" s="210" t="s">
        <v>462</v>
      </c>
      <c r="BD206" s="10"/>
      <c r="BE206" s="1"/>
    </row>
    <row r="207" spans="1:57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f t="shared" si="7"/>
        <v>8.837499999999999</v>
      </c>
      <c r="M207" s="47">
        <v>7.4</v>
      </c>
      <c r="N207" s="123">
        <v>8.3</v>
      </c>
      <c r="O207" s="68"/>
      <c r="P207" s="120">
        <v>2.6</v>
      </c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398</v>
      </c>
      <c r="AG207" s="62">
        <v>-1.8</v>
      </c>
      <c r="AH207" s="10" t="s">
        <v>70</v>
      </c>
      <c r="AI207" s="50">
        <v>40.2</v>
      </c>
      <c r="AJ207" s="3" t="s">
        <v>478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9">
        <v>9</v>
      </c>
      <c r="BA207" s="182">
        <v>1949</v>
      </c>
      <c r="BB207" s="1"/>
      <c r="BC207" s="210" t="s">
        <v>462</v>
      </c>
      <c r="BD207" s="10"/>
      <c r="BE207" s="1"/>
    </row>
    <row r="208" spans="1:57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f t="shared" si="7"/>
        <v>5.31375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513</v>
      </c>
      <c r="AG208" s="62">
        <v>-0.2</v>
      </c>
      <c r="AH208" s="10" t="s">
        <v>390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9">
        <v>7.2</v>
      </c>
      <c r="BA208" s="182">
        <v>1949</v>
      </c>
      <c r="BB208" s="1"/>
      <c r="BC208" s="210">
        <v>40</v>
      </c>
      <c r="BD208" s="10" t="s">
        <v>81</v>
      </c>
      <c r="BE208" s="1"/>
    </row>
    <row r="209" spans="1:57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f t="shared" si="7"/>
        <v>5.987500000000001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455</v>
      </c>
      <c r="AI209" s="50">
        <v>19.5</v>
      </c>
      <c r="AJ209" s="3" t="s">
        <v>514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9">
        <v>8.2</v>
      </c>
      <c r="BA209" s="182">
        <v>1949</v>
      </c>
      <c r="BB209" s="45"/>
      <c r="BC209" s="283">
        <v>38</v>
      </c>
      <c r="BD209" s="10" t="s">
        <v>81</v>
      </c>
      <c r="BE209" s="1"/>
    </row>
    <row r="210" spans="1:57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f t="shared" si="7"/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493</v>
      </c>
      <c r="AE210" s="32">
        <v>0</v>
      </c>
      <c r="AF210" s="1" t="s">
        <v>513</v>
      </c>
      <c r="AG210" s="62">
        <v>-1.8</v>
      </c>
      <c r="AH210" s="10" t="s">
        <v>415</v>
      </c>
      <c r="AI210" s="50">
        <v>47.7</v>
      </c>
      <c r="AJ210" s="3" t="s">
        <v>398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9">
        <v>7.2</v>
      </c>
      <c r="BA210" s="182">
        <v>1949</v>
      </c>
      <c r="BB210" s="1"/>
      <c r="BC210" s="210">
        <v>1</v>
      </c>
      <c r="BD210" s="10" t="s">
        <v>516</v>
      </c>
      <c r="BE210" s="1"/>
    </row>
    <row r="211" spans="1:57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f t="shared" si="7"/>
        <v>9.05</v>
      </c>
      <c r="M211" s="47">
        <v>7.8</v>
      </c>
      <c r="N211" s="123">
        <v>0.3</v>
      </c>
      <c r="O211" s="63"/>
      <c r="P211" s="120">
        <v>3.3</v>
      </c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471</v>
      </c>
      <c r="AG211" s="62">
        <v>-0.9</v>
      </c>
      <c r="AH211" s="10" t="s">
        <v>415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9">
        <v>9.6</v>
      </c>
      <c r="BA211" s="182">
        <v>1993</v>
      </c>
      <c r="BB211" s="1"/>
      <c r="BC211" s="210" t="s">
        <v>451</v>
      </c>
      <c r="BD211" s="10" t="s">
        <v>515</v>
      </c>
      <c r="BE211" s="1"/>
    </row>
    <row r="212" spans="1:57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7</v>
      </c>
      <c r="K212" s="60">
        <v>9.3</v>
      </c>
      <c r="L212" s="112">
        <f t="shared" si="7"/>
        <v>7.587500000000001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390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9">
        <v>9.9</v>
      </c>
      <c r="BA212" s="182">
        <v>1993</v>
      </c>
      <c r="BB212" s="45"/>
      <c r="BC212" s="210" t="s">
        <v>451</v>
      </c>
      <c r="BD212" s="10" t="s">
        <v>515</v>
      </c>
      <c r="BE212" s="1"/>
    </row>
    <row r="213" spans="1:57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f t="shared" si="7"/>
        <v>7.4625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400</v>
      </c>
      <c r="AE213" s="32">
        <v>-0.9</v>
      </c>
      <c r="AF213" s="1" t="s">
        <v>84</v>
      </c>
      <c r="AG213" s="62">
        <v>-2.2</v>
      </c>
      <c r="AH213" s="10" t="s">
        <v>517</v>
      </c>
      <c r="AI213" s="50">
        <v>21.8</v>
      </c>
      <c r="AJ213" s="50" t="s">
        <v>514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9">
        <v>9.6</v>
      </c>
      <c r="BA213" s="182">
        <v>2000</v>
      </c>
      <c r="BB213" s="1"/>
      <c r="BC213" s="210" t="s">
        <v>451</v>
      </c>
      <c r="BD213" s="10" t="s">
        <v>515</v>
      </c>
      <c r="BE213" s="1"/>
    </row>
    <row r="214" spans="1:57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9.7</v>
      </c>
      <c r="M214" s="47">
        <v>8</v>
      </c>
      <c r="N214" s="50">
        <v>4.6</v>
      </c>
      <c r="O214" s="68"/>
      <c r="P214" s="120">
        <v>5.5</v>
      </c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444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9">
        <v>9.9</v>
      </c>
      <c r="BA214" s="182">
        <v>1952</v>
      </c>
      <c r="BB214" s="78"/>
      <c r="BC214" s="210" t="s">
        <v>451</v>
      </c>
      <c r="BD214" s="10" t="s">
        <v>515</v>
      </c>
      <c r="BE214" s="131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0"/>
      <c r="BD215" s="10"/>
      <c r="BE215" s="1"/>
    </row>
    <row r="216" spans="1:57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8" ref="G216:L216">AVERAGE(G184:G214)</f>
        <v>7.4870967741935495</v>
      </c>
      <c r="H216" s="76">
        <f t="shared" si="8"/>
        <v>6.399999999999998</v>
      </c>
      <c r="I216" s="76">
        <f t="shared" si="8"/>
        <v>4.82258064516129</v>
      </c>
      <c r="J216" s="32">
        <f t="shared" si="8"/>
        <v>2.8290322580645157</v>
      </c>
      <c r="K216" s="61">
        <f t="shared" si="8"/>
        <v>9.041935483870969</v>
      </c>
      <c r="L216" s="76">
        <f t="shared" si="8"/>
        <v>5.861330645161291</v>
      </c>
      <c r="M216" s="76">
        <f>AVERAGE(M184:M213)</f>
        <v>6.3033333333333355</v>
      </c>
      <c r="N216" s="50">
        <f>SUM(N184:N214)</f>
        <v>45.1</v>
      </c>
      <c r="O216" s="68"/>
      <c r="P216" s="4">
        <f>SUM(P184:P214)</f>
        <v>206.80000000000004</v>
      </c>
      <c r="Q216" s="293">
        <f>SUM(Q184:Q214)</f>
        <v>520.3</v>
      </c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9" ref="AK216:AP216">AVERAGE(AK184:AK214)</f>
        <v>-3.5870967741935487</v>
      </c>
      <c r="AL216" s="76">
        <f t="shared" si="9"/>
        <v>-27.248387096774195</v>
      </c>
      <c r="AM216" s="76">
        <f t="shared" si="9"/>
        <v>-3.112903225806451</v>
      </c>
      <c r="AN216" s="76">
        <f t="shared" si="9"/>
        <v>-26.8</v>
      </c>
      <c r="AO216" s="85">
        <f t="shared" si="9"/>
        <v>5319.419354838709</v>
      </c>
      <c r="AP216" s="86">
        <f t="shared" si="9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210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4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0"/>
      <c r="BD217" s="10"/>
      <c r="BE217" s="1"/>
    </row>
    <row r="218" spans="1:57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0"/>
      <c r="BD218" s="1"/>
      <c r="BE218" s="1"/>
    </row>
    <row r="219" spans="1:57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0"/>
      <c r="BD219" s="1"/>
      <c r="BE219" s="1"/>
    </row>
    <row r="220" spans="1:57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243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0"/>
      <c r="BD220" s="1"/>
      <c r="BE220" s="1"/>
    </row>
    <row r="221" spans="1:57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0"/>
      <c r="BD221" s="1"/>
      <c r="BE221" s="1"/>
    </row>
    <row r="222" spans="1:57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0"/>
      <c r="BD222" s="1"/>
      <c r="BE222" s="1"/>
    </row>
    <row r="223" spans="1:57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519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0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520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0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0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0"/>
      <c r="BD226" s="1"/>
      <c r="BE226" s="1"/>
    </row>
    <row r="227" spans="1:57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248</v>
      </c>
      <c r="BA227" s="2"/>
      <c r="BB227" s="2"/>
      <c r="BC227" s="216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248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279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251</v>
      </c>
      <c r="BB229" s="34"/>
      <c r="BC229" s="216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>
        <v>15.8</v>
      </c>
      <c r="AD230" s="1" t="s">
        <v>58</v>
      </c>
      <c r="AE230" s="9">
        <v>-0.8</v>
      </c>
      <c r="AF230" s="1" t="s">
        <v>84</v>
      </c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254</v>
      </c>
      <c r="BA230" s="1"/>
      <c r="BB230" s="1"/>
      <c r="BC230" s="216">
        <v>2011</v>
      </c>
      <c r="BD230" s="10"/>
      <c r="BE230" s="1"/>
    </row>
    <row r="231" spans="1:57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61">
        <v>15</v>
      </c>
      <c r="AD231" s="62" t="s">
        <v>521</v>
      </c>
      <c r="AE231" s="9">
        <v>0.8</v>
      </c>
      <c r="AF231" s="10" t="s">
        <v>523</v>
      </c>
      <c r="AG231" s="1"/>
      <c r="AH231" s="10"/>
      <c r="AI231" s="3"/>
      <c r="AJ231" s="50"/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193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11"/>
      <c r="BA231" s="1"/>
      <c r="BB231" s="1"/>
      <c r="BC231" s="210" t="s">
        <v>451</v>
      </c>
      <c r="BD231" s="133" t="s">
        <v>518</v>
      </c>
      <c r="BE231" s="1" t="s">
        <v>185</v>
      </c>
    </row>
    <row r="232" spans="1:57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10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/>
      <c r="AD232" s="10"/>
      <c r="AE232" s="32">
        <v>-1.1</v>
      </c>
      <c r="AF232" s="1" t="s">
        <v>522</v>
      </c>
      <c r="AG232" s="62"/>
      <c r="AH232" s="10"/>
      <c r="AI232" s="50"/>
      <c r="AJ232" s="50"/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0" t="s">
        <v>451</v>
      </c>
      <c r="BD232" s="133" t="s">
        <v>518</v>
      </c>
      <c r="BE232" s="1" t="s">
        <v>187</v>
      </c>
    </row>
    <row r="233" spans="1:57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/>
      <c r="G233" s="43"/>
      <c r="H233" s="43"/>
      <c r="I233" s="43"/>
      <c r="J233" s="42">
        <v>8.3</v>
      </c>
      <c r="K233" s="60">
        <v>11.4</v>
      </c>
      <c r="L233" s="112"/>
      <c r="M233" s="47">
        <v>8.3</v>
      </c>
      <c r="N233" s="50">
        <v>0.2</v>
      </c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/>
      <c r="AC233" s="61"/>
      <c r="AD233" s="10"/>
      <c r="AE233" s="32"/>
      <c r="AF233" s="1"/>
      <c r="AG233" s="62"/>
      <c r="AH233" s="10"/>
      <c r="AI233" s="50"/>
      <c r="AJ233" s="50"/>
      <c r="AK233" s="47">
        <v>3.4</v>
      </c>
      <c r="AL233" s="47">
        <v>-19.3</v>
      </c>
      <c r="AM233" s="47"/>
      <c r="AN233" s="47"/>
      <c r="AO233" s="65">
        <v>2093</v>
      </c>
      <c r="AP233" s="54">
        <v>2235</v>
      </c>
      <c r="AQ233" s="193"/>
      <c r="AR233" s="11">
        <v>2093</v>
      </c>
      <c r="AS233" s="5">
        <v>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11"/>
      <c r="BA233" s="1"/>
      <c r="BB233" s="1"/>
      <c r="BC233" s="210" t="s">
        <v>451</v>
      </c>
      <c r="BD233" s="133" t="s">
        <v>518</v>
      </c>
      <c r="BE233" s="1" t="s">
        <v>188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3"/>
      <c r="AR234" s="57"/>
      <c r="AS234" s="58"/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11"/>
      <c r="BA234" s="1"/>
      <c r="BB234" s="1"/>
      <c r="BC234" s="210"/>
      <c r="BD234" s="133"/>
      <c r="BE234" s="1" t="s">
        <v>189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3"/>
      <c r="AR235" s="11"/>
      <c r="AS235" s="5"/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11"/>
      <c r="BA235" s="1"/>
      <c r="BB235" s="1"/>
      <c r="BC235" s="210"/>
      <c r="BD235" s="133"/>
      <c r="BE235" s="1" t="s">
        <v>190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3"/>
      <c r="AR236" s="11"/>
      <c r="AS236" s="5"/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11"/>
      <c r="BA236" s="1"/>
      <c r="BB236" s="1"/>
      <c r="BC236" s="210"/>
      <c r="BD236" s="133"/>
      <c r="BE236" s="1" t="s">
        <v>192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3"/>
      <c r="AR237" s="11"/>
      <c r="AS237" s="5"/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0"/>
      <c r="BD237" s="133"/>
      <c r="BE237" s="1" t="s">
        <v>194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3"/>
      <c r="AR238" s="57"/>
      <c r="AS238" s="58"/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0"/>
      <c r="BD238" s="133"/>
      <c r="BE238" s="1" t="s">
        <v>195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3"/>
      <c r="AR239" s="57"/>
      <c r="AS239" s="108"/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11"/>
      <c r="BA239" s="1"/>
      <c r="BB239" s="1"/>
      <c r="BC239" s="210"/>
      <c r="BD239" s="136"/>
      <c r="BE239" s="1" t="s">
        <v>196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5"/>
      <c r="AP240" s="71"/>
      <c r="AQ240" s="223"/>
      <c r="AR240" s="57"/>
      <c r="AS240" s="58"/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198</v>
      </c>
      <c r="AZ240" s="11"/>
      <c r="BA240" s="1"/>
      <c r="BB240" s="1"/>
      <c r="BC240" s="210"/>
      <c r="BD240" s="133"/>
      <c r="BE240" s="1" t="s">
        <v>199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3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0"/>
      <c r="BD241" s="133"/>
      <c r="BE241" s="1" t="s">
        <v>200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3"/>
      <c r="AR242" s="57"/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201</v>
      </c>
      <c r="AZ242" s="11"/>
      <c r="BA242" s="1"/>
      <c r="BB242" s="1"/>
      <c r="BC242" s="210"/>
      <c r="BD242" s="133"/>
      <c r="BE242" s="1" t="s">
        <v>202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11"/>
      <c r="BA243" s="1"/>
      <c r="BB243" s="1"/>
      <c r="BC243" s="210"/>
      <c r="BD243" s="133"/>
      <c r="BE243" s="1" t="s">
        <v>203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0"/>
      <c r="BD244" s="133"/>
      <c r="BE244" s="1" t="s">
        <v>204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205</v>
      </c>
      <c r="AW245" s="59">
        <v>-3.8</v>
      </c>
      <c r="AX245" s="105">
        <v>2000</v>
      </c>
      <c r="AY245" s="1" t="s">
        <v>61</v>
      </c>
      <c r="AZ245" s="11"/>
      <c r="BA245" s="1"/>
      <c r="BB245" s="1"/>
      <c r="BC245" s="210"/>
      <c r="BD245" s="133"/>
      <c r="BE245" s="1" t="s">
        <v>206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11"/>
      <c r="BA246" s="1"/>
      <c r="BB246" s="1"/>
      <c r="BC246" s="210"/>
      <c r="BD246" s="133"/>
      <c r="BE246" s="1" t="s">
        <v>207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11"/>
      <c r="BA247" s="1"/>
      <c r="BB247" s="1"/>
      <c r="BC247" s="210"/>
      <c r="BD247" s="133"/>
      <c r="BE247" s="1" t="s">
        <v>208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11"/>
      <c r="BA248" s="1"/>
      <c r="BB248" s="1"/>
      <c r="BC248" s="210"/>
      <c r="BD248" s="133"/>
      <c r="BE248" s="1" t="s">
        <v>209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11"/>
      <c r="BA249" s="1"/>
      <c r="BB249" s="1"/>
      <c r="BC249" s="210"/>
      <c r="BD249" s="133"/>
      <c r="BE249" s="1" t="s">
        <v>210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11"/>
      <c r="BA250" s="1"/>
      <c r="BB250" s="1"/>
      <c r="BC250" s="210"/>
      <c r="BD250" s="133"/>
      <c r="BE250" s="1" t="s">
        <v>211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44"/>
      <c r="BA251" s="45"/>
      <c r="BB251" s="45"/>
      <c r="BC251" s="210"/>
      <c r="BD251" s="133"/>
      <c r="BE251" s="1" t="s">
        <v>212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3"/>
      <c r="BD252" s="133"/>
      <c r="BE252" s="1" t="s">
        <v>214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11"/>
      <c r="BA253" s="1"/>
      <c r="BB253" s="1"/>
      <c r="BC253" s="213"/>
      <c r="BD253" s="133"/>
      <c r="BE253" s="1" t="s">
        <v>215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0"/>
      <c r="BD254" s="133"/>
      <c r="BE254" s="1" t="s">
        <v>216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11"/>
      <c r="BA255" s="1"/>
      <c r="BB255" s="1"/>
      <c r="BC255" s="210"/>
      <c r="BD255" s="133"/>
      <c r="BE255" s="1" t="s">
        <v>218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11"/>
      <c r="BA256" s="1"/>
      <c r="BB256" s="1"/>
      <c r="BC256" s="213"/>
      <c r="BD256" s="133"/>
      <c r="BE256" s="1" t="s">
        <v>219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11"/>
      <c r="BA257" s="1"/>
      <c r="BB257" s="1"/>
      <c r="BC257" s="210"/>
      <c r="BD257" s="133"/>
      <c r="BE257" s="1" t="s">
        <v>220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11"/>
      <c r="BA258" s="1"/>
      <c r="BB258" s="1"/>
      <c r="BC258" s="210"/>
      <c r="BD258" s="133"/>
      <c r="BE258" s="1" t="s">
        <v>221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222</v>
      </c>
      <c r="AW259" s="59">
        <v>-4</v>
      </c>
      <c r="AX259" s="105">
        <v>1989</v>
      </c>
      <c r="AY259" s="1" t="s">
        <v>125</v>
      </c>
      <c r="AZ259" s="11"/>
      <c r="BA259" s="1"/>
      <c r="BB259" s="1"/>
      <c r="BC259" s="213"/>
      <c r="BD259" s="133"/>
      <c r="BE259" s="1" t="s">
        <v>223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112"/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11"/>
      <c r="BA260" s="1"/>
      <c r="BB260" s="1"/>
      <c r="BC260" s="210"/>
      <c r="BD260" s="133"/>
      <c r="BE260" s="1" t="s">
        <v>224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4"/>
      <c r="BD261" s="133"/>
      <c r="BE261" s="131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5"/>
      <c r="BD262" s="27"/>
      <c r="BE262" s="10"/>
    </row>
    <row r="263" spans="1:57" ht="15">
      <c r="A263" s="1"/>
      <c r="B263" s="47">
        <f>AVERAGE(B231:B260)</f>
        <v>6.966666666666668</v>
      </c>
      <c r="C263" s="47">
        <f aca="true" t="shared" si="11" ref="C263:K263">AVERAGE(C231:C260)</f>
        <v>7.266666666666666</v>
      </c>
      <c r="D263" s="47">
        <f t="shared" si="11"/>
        <v>8.266666666666667</v>
      </c>
      <c r="E263" s="47">
        <f t="shared" si="11"/>
        <v>9.233333333333334</v>
      </c>
      <c r="F263" s="47">
        <f t="shared" si="11"/>
        <v>9.05</v>
      </c>
      <c r="G263" s="47">
        <f t="shared" si="11"/>
        <v>8.7</v>
      </c>
      <c r="H263" s="47">
        <f t="shared" si="11"/>
        <v>7.9</v>
      </c>
      <c r="I263" s="47">
        <f t="shared" si="11"/>
        <v>7.8999999999999995</v>
      </c>
      <c r="J263" s="32">
        <f t="shared" si="11"/>
        <v>6.633333333333334</v>
      </c>
      <c r="K263" s="61">
        <f t="shared" si="11"/>
        <v>10.5</v>
      </c>
      <c r="L263" s="76">
        <f>AVERAGE(L231:L259)</f>
        <v>7.5875</v>
      </c>
      <c r="M263" s="47"/>
      <c r="N263" s="50">
        <f>SUM(N231:N260)</f>
        <v>8.5</v>
      </c>
      <c r="O263" s="50"/>
      <c r="P263" s="138">
        <f>SUM(P231:P260)</f>
        <v>3</v>
      </c>
      <c r="Q263" s="138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7.85</v>
      </c>
      <c r="AC263" s="72">
        <f>AVERAGE(AC231:AC260)</f>
        <v>15</v>
      </c>
      <c r="AD263" s="75"/>
      <c r="AE263" s="96">
        <f>AVERAGE(AE231:AE260)</f>
        <v>-0.15000000000000002</v>
      </c>
      <c r="AF263" s="72"/>
      <c r="AG263" s="75" t="e">
        <f>AVERAGE(AG231:AG260)</f>
        <v>#DIV/0!</v>
      </c>
      <c r="AH263" s="139"/>
      <c r="AI263" s="140"/>
      <c r="AJ263" s="140"/>
      <c r="AK263" s="79">
        <f>AVERAGE(AK231:AK262)</f>
        <v>-1.2666666666666664</v>
      </c>
      <c r="AL263" s="79">
        <f aca="true" t="shared" si="12" ref="AL263:AS263">AVERAGE(AL231:AL262)</f>
        <v>-25.566666666666666</v>
      </c>
      <c r="AM263" s="79">
        <f t="shared" si="12"/>
        <v>-2.5999999999999996</v>
      </c>
      <c r="AN263" s="79">
        <f t="shared" si="12"/>
        <v>-27.700000000000003</v>
      </c>
      <c r="AO263" s="141">
        <f t="shared" si="12"/>
        <v>1286</v>
      </c>
      <c r="AP263" s="142">
        <f t="shared" si="12"/>
        <v>1276.3333333333333</v>
      </c>
      <c r="AQ263" s="228" t="e">
        <f t="shared" si="12"/>
        <v>#DIV/0!</v>
      </c>
      <c r="AR263" s="141">
        <f t="shared" si="12"/>
        <v>2769.3333333333335</v>
      </c>
      <c r="AS263" s="142">
        <f t="shared" si="12"/>
        <v>2125.6666666666665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6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-0.6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8"/>
      <c r="AD264" s="83"/>
      <c r="AE264" s="1"/>
      <c r="AF264" s="9"/>
      <c r="AG264" s="1"/>
      <c r="AH264" s="1"/>
      <c r="AI264" s="3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0"/>
      <c r="BD264" s="27"/>
      <c r="BE264" s="10"/>
    </row>
    <row r="265" spans="1:57" ht="15">
      <c r="A265" s="1"/>
      <c r="B265" s="1"/>
      <c r="C265" s="2" t="s">
        <v>225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143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9"/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0"/>
      <c r="BD265" s="1"/>
      <c r="BE265" s="1"/>
    </row>
    <row r="266" spans="1:57" ht="15">
      <c r="A266" s="1"/>
      <c r="B266" s="1"/>
      <c r="C266" s="2" t="s">
        <v>226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143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9"/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0"/>
      <c r="BD266" s="1"/>
      <c r="BE266" s="1"/>
    </row>
    <row r="267" spans="1:57" ht="15">
      <c r="A267" s="1"/>
      <c r="B267" s="1"/>
      <c r="C267" s="2" t="s">
        <v>227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143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9"/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0"/>
      <c r="BD267" s="1"/>
      <c r="BE267" s="1"/>
    </row>
    <row r="268" spans="1:57" ht="15">
      <c r="A268" s="1"/>
      <c r="B268" s="1"/>
      <c r="C268" s="76" t="s">
        <v>228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14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0"/>
      <c r="BD268" s="1"/>
      <c r="BE268" s="1"/>
    </row>
    <row r="269" spans="1:57" ht="15">
      <c r="A269" s="1"/>
      <c r="B269" s="1"/>
      <c r="C269" s="2" t="s">
        <v>229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14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8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0"/>
      <c r="BD269" s="1"/>
      <c r="BE269" s="1"/>
    </row>
    <row r="270" spans="1:57" ht="15">
      <c r="A270" s="1"/>
      <c r="B270" s="1"/>
      <c r="C270" s="2" t="s">
        <v>230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14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8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0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14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8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0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8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0"/>
      <c r="BD272" s="1"/>
      <c r="BE272" s="1"/>
    </row>
    <row r="273" spans="1:57" ht="15">
      <c r="A273" s="1"/>
      <c r="B273" s="2" t="s">
        <v>231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248</v>
      </c>
      <c r="BA273" s="2"/>
      <c r="BB273" s="2"/>
      <c r="BC273" s="216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279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251</v>
      </c>
      <c r="BB275" s="34"/>
      <c r="BC275" s="216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254</v>
      </c>
      <c r="BA276" s="1"/>
      <c r="BB276" s="1"/>
      <c r="BC276" s="216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210"/>
      <c r="BD277" s="133"/>
      <c r="BE277" s="1" t="s">
        <v>185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210"/>
      <c r="BD278" s="133"/>
      <c r="BE278" s="1" t="s">
        <v>187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210"/>
      <c r="BD279" s="133"/>
      <c r="BE279" s="1" t="s">
        <v>188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210"/>
      <c r="BD280" s="133"/>
      <c r="BE280" s="1" t="s">
        <v>189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210"/>
      <c r="BD281" s="133"/>
      <c r="BE281" s="1" t="s">
        <v>190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232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210"/>
      <c r="BD282" s="133"/>
      <c r="BE282" s="1" t="s">
        <v>192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210"/>
      <c r="BD283" s="133"/>
      <c r="BE283" s="1" t="s">
        <v>194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210"/>
      <c r="BD284" s="133"/>
      <c r="BE284" s="1" t="s">
        <v>195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210"/>
      <c r="BD285" s="136"/>
      <c r="BE285" s="1" t="s">
        <v>196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198</v>
      </c>
      <c r="AZ286" s="11"/>
      <c r="BA286" s="1"/>
      <c r="BB286" s="1"/>
      <c r="BC286" s="210"/>
      <c r="BD286" s="133"/>
      <c r="BE286" s="1" t="s">
        <v>199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233</v>
      </c>
      <c r="AZ287" s="11"/>
      <c r="BA287" s="1"/>
      <c r="BB287" s="1"/>
      <c r="BC287" s="210"/>
      <c r="BD287" s="133"/>
      <c r="BE287" s="1" t="s">
        <v>200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234</v>
      </c>
      <c r="AW288" s="59">
        <v>-1.6</v>
      </c>
      <c r="AX288" s="54">
        <v>1952</v>
      </c>
      <c r="AY288" s="1" t="s">
        <v>235</v>
      </c>
      <c r="AZ288" s="11"/>
      <c r="BA288" s="1"/>
      <c r="BB288" s="1"/>
      <c r="BC288" s="210"/>
      <c r="BD288" s="133"/>
      <c r="BE288" s="1" t="s">
        <v>202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236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0"/>
      <c r="BD289" s="133"/>
      <c r="BE289" s="1" t="s">
        <v>203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237</v>
      </c>
      <c r="AZ290" s="11"/>
      <c r="BA290" s="1"/>
      <c r="BB290" s="1"/>
      <c r="BC290" s="210"/>
      <c r="BD290" s="133"/>
      <c r="BE290" s="1" t="s">
        <v>204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210"/>
      <c r="BD291" s="133"/>
      <c r="BE291" s="1" t="s">
        <v>206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210"/>
      <c r="BD292" s="133"/>
      <c r="BE292" s="1" t="s">
        <v>207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0"/>
      <c r="BD293" s="133"/>
      <c r="BE293" s="1" t="s">
        <v>208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210"/>
      <c r="BD294" s="133"/>
      <c r="BE294" s="1" t="s">
        <v>209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210"/>
      <c r="BD295" s="133"/>
      <c r="BE295" s="1" t="s">
        <v>210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210"/>
      <c r="BD296" s="133"/>
      <c r="BE296" s="1" t="s">
        <v>211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10"/>
      <c r="BD297" s="133"/>
      <c r="BE297" s="1" t="s">
        <v>212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210"/>
      <c r="BD298" s="133"/>
      <c r="BE298" s="1" t="s">
        <v>214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213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210"/>
      <c r="BD299" s="133"/>
      <c r="BE299" s="1" t="s">
        <v>215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210"/>
      <c r="BD300" s="133"/>
      <c r="BE300" s="1" t="s">
        <v>216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235</v>
      </c>
      <c r="AZ301" s="11"/>
      <c r="BA301" s="1"/>
      <c r="BB301" s="1"/>
      <c r="BC301" s="210"/>
      <c r="BD301" s="133"/>
      <c r="BE301" s="1" t="s">
        <v>218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210"/>
      <c r="BD302" s="133"/>
      <c r="BE302" s="1" t="s">
        <v>219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238</v>
      </c>
      <c r="AZ303" s="233"/>
      <c r="BA303" s="9"/>
      <c r="BB303" s="9"/>
      <c r="BC303" s="210"/>
      <c r="BD303" s="133"/>
      <c r="BE303" s="1" t="s">
        <v>220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210"/>
      <c r="BD304" s="133"/>
      <c r="BE304" s="1" t="s">
        <v>221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210"/>
      <c r="BD305" s="133"/>
      <c r="BE305" s="1" t="s">
        <v>223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210"/>
      <c r="BD306" s="133"/>
      <c r="BE306" s="1" t="s">
        <v>224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210"/>
      <c r="BD307" s="133"/>
      <c r="BE307" s="131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5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4" ref="AK309:AT309">AVERAGE(AK277:AK307)</f>
        <v>#DIV/0!</v>
      </c>
      <c r="AL309" s="80" t="e">
        <f t="shared" si="14"/>
        <v>#DIV/0!</v>
      </c>
      <c r="AM309" s="80" t="e">
        <f t="shared" si="14"/>
        <v>#DIV/0!</v>
      </c>
      <c r="AN309" s="80" t="e">
        <f t="shared" si="14"/>
        <v>#DIV/0!</v>
      </c>
      <c r="AO309" s="85" t="e">
        <f t="shared" si="14"/>
        <v>#DIV/0!</v>
      </c>
      <c r="AP309" s="85" t="e">
        <f t="shared" si="14"/>
        <v>#DIV/0!</v>
      </c>
      <c r="AQ309" s="225" t="e">
        <f t="shared" si="14"/>
        <v>#DIV/0!</v>
      </c>
      <c r="AR309" s="85" t="e">
        <f t="shared" si="14"/>
        <v>#DIV/0!</v>
      </c>
      <c r="AS309" s="85" t="e">
        <f t="shared" si="14"/>
        <v>#DIV/0!</v>
      </c>
      <c r="AT309" s="80">
        <f t="shared" si="14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239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0"/>
      <c r="BD310" s="27"/>
      <c r="BE310" s="1"/>
    </row>
    <row r="311" spans="1:57" ht="15">
      <c r="A311" s="1"/>
      <c r="B311" s="1"/>
      <c r="C311" s="2" t="s">
        <v>240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143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0"/>
      <c r="BD311" s="1"/>
      <c r="BE311" s="1"/>
    </row>
    <row r="312" spans="1:57" ht="15">
      <c r="A312" s="1"/>
      <c r="B312" s="1"/>
      <c r="C312" s="2" t="s">
        <v>241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143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0"/>
      <c r="BD312" s="1"/>
      <c r="BE312" s="1"/>
    </row>
    <row r="313" spans="1:57" ht="15">
      <c r="A313" s="1"/>
      <c r="B313" s="1"/>
      <c r="C313" s="2" t="s">
        <v>242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143"/>
      <c r="S313" s="1"/>
      <c r="T313" s="1"/>
      <c r="U313" s="1"/>
      <c r="V313" s="1"/>
      <c r="W313" s="1"/>
      <c r="Y313" s="2" t="s">
        <v>243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0"/>
      <c r="BD313" s="1"/>
      <c r="BE313" s="1"/>
    </row>
    <row r="314" spans="1:57" ht="15">
      <c r="A314" s="1"/>
      <c r="B314" s="1"/>
      <c r="C314" s="76" t="s">
        <v>244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14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0"/>
      <c r="BD314" s="1"/>
      <c r="BE314" s="1"/>
    </row>
    <row r="315" spans="1:57" ht="15">
      <c r="A315" s="1"/>
      <c r="B315" s="1"/>
      <c r="C315" s="2" t="s">
        <v>245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14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0"/>
      <c r="BD315" s="1"/>
      <c r="BE315" s="1"/>
    </row>
    <row r="316" spans="1:57" ht="15">
      <c r="A316" s="1"/>
      <c r="B316" s="1"/>
      <c r="C316" s="2" t="s">
        <v>246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14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0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14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0"/>
      <c r="BD317" s="1"/>
      <c r="BE317" s="1"/>
    </row>
    <row r="318" spans="1:57" ht="15">
      <c r="A318" s="1"/>
      <c r="B318" s="2" t="s">
        <v>247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248</v>
      </c>
      <c r="BA318" s="2"/>
      <c r="BB318" s="2"/>
      <c r="BC318" s="216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248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249</v>
      </c>
      <c r="AU319" s="8"/>
      <c r="AV319" s="8"/>
      <c r="AW319" s="206"/>
      <c r="AX319" s="1"/>
      <c r="AY319" s="1"/>
      <c r="AZ319" s="11"/>
      <c r="BA319" s="1"/>
      <c r="BB319" s="1"/>
      <c r="BC319" s="279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250</v>
      </c>
      <c r="AA320" s="30" t="s">
        <v>251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251</v>
      </c>
      <c r="BB320" s="34"/>
      <c r="BC320" s="216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39" t="s">
        <v>252</v>
      </c>
      <c r="S321" s="39"/>
      <c r="T321" s="5"/>
      <c r="U321" s="5"/>
      <c r="V321" s="39" t="s">
        <v>46</v>
      </c>
      <c r="W321" s="39"/>
      <c r="X321" s="39" t="s">
        <v>253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254</v>
      </c>
      <c r="BA321" s="1"/>
      <c r="BB321" s="1"/>
      <c r="BC321" s="216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210"/>
      <c r="BD322" s="133"/>
      <c r="BE322" s="1" t="s">
        <v>185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0"/>
      <c r="BD323" s="133"/>
      <c r="BE323" s="1" t="s">
        <v>187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198</v>
      </c>
      <c r="AZ324" s="115">
        <v>13.7</v>
      </c>
      <c r="BA324" s="5">
        <v>1958</v>
      </c>
      <c r="BB324" s="5"/>
      <c r="BC324" s="210"/>
      <c r="BD324" s="133"/>
      <c r="BE324" s="1" t="s">
        <v>188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0"/>
      <c r="BD325" s="133"/>
      <c r="BE325" s="1" t="s">
        <v>189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210"/>
      <c r="BD326" s="133"/>
      <c r="BE326" s="1" t="s">
        <v>190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210"/>
      <c r="BD327" s="133"/>
      <c r="BE327" s="1" t="s">
        <v>192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210"/>
      <c r="BD328" s="133"/>
      <c r="BE328" s="1" t="s">
        <v>194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210"/>
      <c r="BD329" s="133"/>
      <c r="BE329" s="1" t="s">
        <v>195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0"/>
      <c r="BD330" s="136"/>
      <c r="BE330" s="1" t="s">
        <v>196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210"/>
      <c r="BD331" s="133"/>
      <c r="BE331" s="1" t="s">
        <v>199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5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210"/>
      <c r="BD332" s="133"/>
      <c r="BE332" s="1" t="s">
        <v>200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210"/>
      <c r="BD333" s="133"/>
      <c r="BE333" s="1" t="s">
        <v>202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197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210"/>
      <c r="BD334" s="133"/>
      <c r="BE334" s="1" t="s">
        <v>203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232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210"/>
      <c r="BD335" s="133"/>
      <c r="BE335" s="1" t="s">
        <v>204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210"/>
      <c r="BD336" s="133"/>
      <c r="BE336" s="1" t="s">
        <v>206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0"/>
      <c r="BD337" s="133"/>
      <c r="BE337" s="1" t="s">
        <v>207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0"/>
      <c r="BD338" s="133"/>
      <c r="BE338" s="1" t="s">
        <v>208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210"/>
      <c r="BD339" s="133"/>
      <c r="BE339" s="1" t="s">
        <v>209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210"/>
      <c r="BD340" s="133"/>
      <c r="BE340" s="1" t="s">
        <v>210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210"/>
      <c r="BD341" s="133"/>
      <c r="BE341" s="1" t="s">
        <v>211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255</v>
      </c>
      <c r="AW342" s="59">
        <v>-2.7</v>
      </c>
      <c r="AX342" s="105">
        <v>1975</v>
      </c>
      <c r="AY342" s="1" t="s">
        <v>256</v>
      </c>
      <c r="AZ342" s="115">
        <v>12</v>
      </c>
      <c r="BA342" s="5">
        <v>1964</v>
      </c>
      <c r="BB342" s="5"/>
      <c r="BC342" s="210"/>
      <c r="BD342" s="133"/>
      <c r="BE342" s="1" t="s">
        <v>212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257</v>
      </c>
      <c r="AZ343" s="115">
        <v>13.8</v>
      </c>
      <c r="BA343" s="5">
        <v>1974</v>
      </c>
      <c r="BB343" s="5"/>
      <c r="BC343" s="210"/>
      <c r="BD343" s="133"/>
      <c r="BE343" s="1" t="s">
        <v>214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201</v>
      </c>
      <c r="AZ344" s="115">
        <v>12.2</v>
      </c>
      <c r="BA344" s="5">
        <v>1957</v>
      </c>
      <c r="BB344" s="5"/>
      <c r="BC344" s="210"/>
      <c r="BD344" s="133"/>
      <c r="BE344" s="1" t="s">
        <v>215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0"/>
      <c r="BD345" s="133"/>
      <c r="BE345" s="1" t="s">
        <v>216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210"/>
      <c r="BD346" s="133"/>
      <c r="BE346" s="1" t="s">
        <v>218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258</v>
      </c>
      <c r="AZ347" s="115">
        <v>11.5</v>
      </c>
      <c r="BA347" s="5">
        <v>1956</v>
      </c>
      <c r="BB347" s="5"/>
      <c r="BC347" s="210"/>
      <c r="BD347" s="133"/>
      <c r="BE347" s="1" t="s">
        <v>219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210"/>
      <c r="BD348" s="133"/>
      <c r="BE348" s="1" t="s">
        <v>220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0"/>
      <c r="BD349" s="133"/>
      <c r="BE349" s="1" t="s">
        <v>221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0" t="s">
        <v>259</v>
      </c>
      <c r="BD350" s="133" t="s">
        <v>61</v>
      </c>
      <c r="BE350" s="1" t="s">
        <v>223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210"/>
      <c r="BD351" s="133"/>
      <c r="BE351" s="1" t="s">
        <v>224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260</v>
      </c>
      <c r="AZ352" s="115">
        <v>10.7</v>
      </c>
      <c r="BA352" s="5">
        <v>1977</v>
      </c>
      <c r="BB352" s="5"/>
      <c r="BC352" s="210"/>
      <c r="BD352" s="133"/>
      <c r="BE352" s="131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261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5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262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0"/>
      <c r="BD355" s="1"/>
      <c r="BE355" s="1"/>
    </row>
    <row r="356" spans="1:57" ht="15">
      <c r="A356" s="1"/>
      <c r="B356" s="1"/>
      <c r="C356" s="2" t="s">
        <v>263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143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0"/>
      <c r="BD356" s="1"/>
      <c r="BE356" s="1"/>
    </row>
    <row r="357" spans="1:57" ht="15">
      <c r="A357" s="1"/>
      <c r="B357" s="1"/>
      <c r="C357" s="2" t="s">
        <v>264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143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0"/>
      <c r="BD357" s="1"/>
      <c r="BE357" s="1"/>
    </row>
    <row r="358" spans="1:57" ht="15">
      <c r="A358" s="1"/>
      <c r="B358" s="1"/>
      <c r="C358" s="2" t="s">
        <v>265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143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0"/>
      <c r="BD358" s="1"/>
      <c r="BE358" s="1"/>
    </row>
    <row r="359" spans="1:57" ht="15">
      <c r="A359" s="1"/>
      <c r="B359" s="1"/>
      <c r="C359" s="76" t="s">
        <v>266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14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0"/>
      <c r="BD359" s="1"/>
      <c r="BE359" s="1"/>
    </row>
    <row r="360" spans="1:57" ht="15">
      <c r="A360" s="1"/>
      <c r="B360" s="1"/>
      <c r="C360" s="2" t="s">
        <v>267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14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0"/>
      <c r="BD360" s="1"/>
      <c r="BE360" s="1"/>
    </row>
    <row r="361" spans="1:57" ht="15">
      <c r="A361" s="1"/>
      <c r="B361" s="1"/>
      <c r="C361" s="2" t="s">
        <v>268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14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0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14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0"/>
      <c r="BD362" s="1"/>
      <c r="BE362" s="1"/>
    </row>
    <row r="363" spans="1:57" ht="15">
      <c r="A363" s="1"/>
      <c r="B363" s="2" t="s">
        <v>269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270</v>
      </c>
      <c r="BA363" s="2"/>
      <c r="BB363" s="2" t="s">
        <v>86</v>
      </c>
      <c r="BC363" s="216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248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271</v>
      </c>
      <c r="BA364" s="2"/>
      <c r="BB364" s="2" t="s">
        <v>272</v>
      </c>
      <c r="BC364" s="279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250</v>
      </c>
      <c r="AA365" s="30" t="s">
        <v>251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251</v>
      </c>
      <c r="BB365" s="34" t="s">
        <v>254</v>
      </c>
      <c r="BC365" s="216" t="s">
        <v>40</v>
      </c>
      <c r="BD365" s="10"/>
      <c r="BE365" s="1"/>
    </row>
    <row r="366" spans="1:57" ht="15">
      <c r="A366" s="38" t="s">
        <v>261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254</v>
      </c>
      <c r="BA366" s="1"/>
      <c r="BB366" s="1"/>
      <c r="BC366" s="216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273</v>
      </c>
      <c r="AZ367" s="115">
        <v>11</v>
      </c>
      <c r="BA367" s="108">
        <v>1977</v>
      </c>
      <c r="BB367" s="47">
        <v>16.3</v>
      </c>
      <c r="BC367" s="281"/>
      <c r="BD367" s="133"/>
      <c r="BE367" s="1" t="s">
        <v>185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1"/>
      <c r="Q368" s="47">
        <v>14.1</v>
      </c>
      <c r="R368" s="165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281"/>
      <c r="BD368" s="133"/>
      <c r="BE368" s="1" t="s">
        <v>187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0"/>
      <c r="P369" s="171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281"/>
      <c r="BD369" s="133"/>
      <c r="BE369" s="1" t="s">
        <v>188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1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1" t="s">
        <v>259</v>
      </c>
      <c r="BD370" s="133" t="s">
        <v>61</v>
      </c>
      <c r="BE370" s="1" t="s">
        <v>189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281" t="s">
        <v>259</v>
      </c>
      <c r="BD371" s="133" t="s">
        <v>274</v>
      </c>
      <c r="BE371" s="1" t="s">
        <v>190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281"/>
      <c r="BD372" s="133"/>
      <c r="BE372" s="1" t="s">
        <v>192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0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281"/>
      <c r="BD373" s="133"/>
      <c r="BE373" s="1" t="s">
        <v>194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281"/>
      <c r="BD374" s="133"/>
      <c r="BE374" s="1" t="s">
        <v>195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281"/>
      <c r="BD375" s="136"/>
      <c r="BE375" s="1" t="s">
        <v>196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8">
        <v>20</v>
      </c>
      <c r="BD376" s="133" t="s">
        <v>274</v>
      </c>
      <c r="BE376" s="1" t="s">
        <v>199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275</v>
      </c>
      <c r="AZ377" s="115">
        <v>8.6</v>
      </c>
      <c r="BA377" s="108">
        <v>1975</v>
      </c>
      <c r="BB377" s="47">
        <v>15.1</v>
      </c>
      <c r="BC377" s="218">
        <v>50</v>
      </c>
      <c r="BD377" s="133" t="s">
        <v>276</v>
      </c>
      <c r="BE377" s="1" t="s">
        <v>200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8">
        <v>40</v>
      </c>
      <c r="BD378" s="133" t="s">
        <v>276</v>
      </c>
      <c r="BE378" s="1" t="s">
        <v>202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218">
        <v>25</v>
      </c>
      <c r="BD379" s="133" t="s">
        <v>276</v>
      </c>
      <c r="BE379" s="1" t="s">
        <v>203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0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212">
        <v>10</v>
      </c>
      <c r="BD380" s="43" t="s">
        <v>277</v>
      </c>
      <c r="BE380" s="1" t="s">
        <v>204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0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212">
        <v>10</v>
      </c>
      <c r="BD381" s="43" t="s">
        <v>64</v>
      </c>
      <c r="BE381" s="1" t="s">
        <v>206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212">
        <v>10</v>
      </c>
      <c r="BD382" s="43" t="s">
        <v>64</v>
      </c>
      <c r="BE382" s="1" t="s">
        <v>207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2">
        <v>14</v>
      </c>
      <c r="BD383" s="43" t="s">
        <v>64</v>
      </c>
      <c r="BE383" s="1" t="s">
        <v>208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0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212">
        <v>5</v>
      </c>
      <c r="BD384" s="43" t="s">
        <v>71</v>
      </c>
      <c r="BE384" s="1" t="s">
        <v>209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2"/>
      <c r="BD385" s="43" t="s">
        <v>132</v>
      </c>
      <c r="BE385" s="1" t="s">
        <v>210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2">
        <v>5</v>
      </c>
      <c r="BD386" s="43" t="s">
        <v>71</v>
      </c>
      <c r="BE386" s="1" t="s">
        <v>211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0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212">
        <v>4</v>
      </c>
      <c r="BD387" s="43" t="s">
        <v>71</v>
      </c>
      <c r="BE387" s="1" t="s">
        <v>212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278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8">
        <v>2</v>
      </c>
      <c r="BD388" s="133" t="s">
        <v>71</v>
      </c>
      <c r="BE388" s="1" t="s">
        <v>214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8" t="s">
        <v>259</v>
      </c>
      <c r="BD389" s="133" t="s">
        <v>279</v>
      </c>
      <c r="BE389" s="1" t="s">
        <v>215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218" t="s">
        <v>259</v>
      </c>
      <c r="BD390" s="133" t="s">
        <v>279</v>
      </c>
      <c r="BE390" s="1" t="s">
        <v>216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0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218" t="s">
        <v>259</v>
      </c>
      <c r="BD391" s="133" t="s">
        <v>279</v>
      </c>
      <c r="BE391" s="1" t="s">
        <v>218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0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280</v>
      </c>
      <c r="AZ392" s="115">
        <v>6.5</v>
      </c>
      <c r="BA392" s="108">
        <v>1954</v>
      </c>
      <c r="BB392" s="47">
        <v>12.5</v>
      </c>
      <c r="BC392" s="218" t="s">
        <v>259</v>
      </c>
      <c r="BD392" s="133" t="s">
        <v>279</v>
      </c>
      <c r="BE392" s="1" t="s">
        <v>219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8" t="s">
        <v>259</v>
      </c>
      <c r="BD393" s="133" t="s">
        <v>279</v>
      </c>
      <c r="BE393" s="1" t="s">
        <v>220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0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218" t="s">
        <v>259</v>
      </c>
      <c r="BD394" s="133" t="s">
        <v>279</v>
      </c>
      <c r="BE394" s="1" t="s">
        <v>221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217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8" t="s">
        <v>259</v>
      </c>
      <c r="BD395" s="133" t="s">
        <v>279</v>
      </c>
      <c r="BE395" s="1" t="s">
        <v>223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0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273</v>
      </c>
      <c r="AZ396" s="115">
        <v>5.5</v>
      </c>
      <c r="BA396" s="108">
        <v>1969</v>
      </c>
      <c r="BB396" s="47">
        <v>12.2</v>
      </c>
      <c r="BC396" s="218" t="s">
        <v>259</v>
      </c>
      <c r="BD396" s="133" t="s">
        <v>279</v>
      </c>
      <c r="BE396" s="1" t="s">
        <v>224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2"/>
      <c r="BD397" s="133"/>
      <c r="BE397" s="131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261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5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4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78" t="e">
        <f t="shared" si="19"/>
        <v>#DIV/0!</v>
      </c>
      <c r="AQ399" s="225" t="e">
        <f t="shared" si="19"/>
        <v>#DIV/0!</v>
      </c>
      <c r="AR399" s="85" t="e">
        <f t="shared" si="19"/>
        <v>#DIV/0!</v>
      </c>
      <c r="AS399" s="178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0"/>
      <c r="BD400" s="1"/>
      <c r="BE400" s="1"/>
    </row>
    <row r="401" spans="1:57" ht="15">
      <c r="A401" s="1"/>
      <c r="B401" s="2" t="s">
        <v>281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0"/>
      <c r="BD401" s="1"/>
      <c r="BE401" s="1"/>
    </row>
    <row r="402" spans="1:57" ht="15">
      <c r="A402" s="1"/>
      <c r="B402" s="2" t="s">
        <v>282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0"/>
      <c r="BD402" s="1"/>
      <c r="BE402" s="1"/>
    </row>
    <row r="403" spans="1:57" ht="15">
      <c r="A403" s="1"/>
      <c r="B403" s="2" t="s">
        <v>283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0"/>
      <c r="BD403" s="1"/>
      <c r="BE403" s="1"/>
    </row>
    <row r="404" spans="1:57" ht="15">
      <c r="A404" s="1"/>
      <c r="B404" s="76" t="s">
        <v>284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0"/>
      <c r="BD404" s="1"/>
      <c r="BE404" s="1"/>
    </row>
    <row r="405" spans="1:57" ht="15">
      <c r="A405" s="1"/>
      <c r="B405" s="2" t="s">
        <v>285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0"/>
      <c r="BD405" s="1"/>
      <c r="BE405" s="1"/>
    </row>
    <row r="406" spans="1:57" ht="15">
      <c r="A406" s="1"/>
      <c r="B406" s="2" t="s">
        <v>286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0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0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0"/>
      <c r="BD408" s="1"/>
      <c r="BE408" s="1"/>
    </row>
    <row r="409" spans="1:57" ht="15">
      <c r="A409" s="1"/>
      <c r="B409" s="2" t="s">
        <v>287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270</v>
      </c>
      <c r="BA409" s="2"/>
      <c r="BB409" s="2" t="s">
        <v>86</v>
      </c>
      <c r="BC409" s="216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288</v>
      </c>
      <c r="AA410" s="2" t="s">
        <v>271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271</v>
      </c>
      <c r="BA410" s="2"/>
      <c r="BB410" s="2" t="s">
        <v>272</v>
      </c>
      <c r="BC410" s="279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250</v>
      </c>
      <c r="AA411" s="30" t="s">
        <v>251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251</v>
      </c>
      <c r="BB411" s="34" t="s">
        <v>254</v>
      </c>
      <c r="BC411" s="216" t="s">
        <v>40</v>
      </c>
      <c r="BD411" s="10"/>
      <c r="BE411" s="1"/>
    </row>
    <row r="412" spans="1:57" ht="15">
      <c r="A412" s="38" t="s">
        <v>261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254</v>
      </c>
      <c r="BA412" s="1"/>
      <c r="BB412" s="1"/>
      <c r="BC412" s="216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218" t="s">
        <v>259</v>
      </c>
      <c r="BD413" s="133" t="s">
        <v>279</v>
      </c>
      <c r="BE413" s="1" t="s">
        <v>185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210">
        <v>5</v>
      </c>
      <c r="BD414" s="133" t="s">
        <v>64</v>
      </c>
      <c r="BE414" s="1" t="s">
        <v>187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210">
        <v>10</v>
      </c>
      <c r="BD415" s="133" t="s">
        <v>60</v>
      </c>
      <c r="BE415" s="1" t="s">
        <v>188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210" t="s">
        <v>259</v>
      </c>
      <c r="BD416" s="133" t="s">
        <v>289</v>
      </c>
      <c r="BE416" s="1" t="s">
        <v>189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210" t="s">
        <v>259</v>
      </c>
      <c r="BD417" s="133" t="s">
        <v>289</v>
      </c>
      <c r="BE417" s="1" t="s">
        <v>190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198</v>
      </c>
      <c r="AZ418" s="234">
        <v>5.3</v>
      </c>
      <c r="BA418" s="182">
        <v>1981</v>
      </c>
      <c r="BB418" s="47">
        <v>11.4</v>
      </c>
      <c r="BC418" s="210" t="s">
        <v>259</v>
      </c>
      <c r="BD418" s="133" t="s">
        <v>290</v>
      </c>
      <c r="BE418" s="1" t="s">
        <v>192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210" t="s">
        <v>259</v>
      </c>
      <c r="BD419" s="133" t="s">
        <v>71</v>
      </c>
      <c r="BE419" s="1" t="s">
        <v>194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211">
        <v>2</v>
      </c>
      <c r="BD420" s="47" t="s">
        <v>292</v>
      </c>
      <c r="BE420" s="1" t="s">
        <v>195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84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211" t="s">
        <v>259</v>
      </c>
      <c r="BD421" s="47" t="s">
        <v>71</v>
      </c>
      <c r="BE421" s="1" t="s">
        <v>196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210" t="s">
        <v>259</v>
      </c>
      <c r="BD422" s="47" t="s">
        <v>71</v>
      </c>
      <c r="BE422" s="1" t="s">
        <v>199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210" t="s">
        <v>259</v>
      </c>
      <c r="BD423" s="47" t="s">
        <v>71</v>
      </c>
      <c r="BE423" s="1" t="s">
        <v>200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293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210" t="s">
        <v>259</v>
      </c>
      <c r="BD424" s="47" t="s">
        <v>71</v>
      </c>
      <c r="BE424" s="1" t="s">
        <v>202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211" t="s">
        <v>259</v>
      </c>
      <c r="BD425" s="47" t="s">
        <v>71</v>
      </c>
      <c r="BE425" s="1" t="s">
        <v>203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211" t="s">
        <v>259</v>
      </c>
      <c r="BD426" s="47" t="s">
        <v>71</v>
      </c>
      <c r="BE426" s="1" t="s">
        <v>204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211" t="s">
        <v>259</v>
      </c>
      <c r="BD427" s="47" t="s">
        <v>71</v>
      </c>
      <c r="BE427" s="1" t="s">
        <v>206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210" t="s">
        <v>259</v>
      </c>
      <c r="BD428" s="47" t="s">
        <v>71</v>
      </c>
      <c r="BE428" s="1" t="s">
        <v>207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210">
        <v>1</v>
      </c>
      <c r="BD429" s="133" t="s">
        <v>125</v>
      </c>
      <c r="BE429" s="1" t="s">
        <v>208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210">
        <v>1</v>
      </c>
      <c r="BD430" s="133" t="s">
        <v>125</v>
      </c>
      <c r="BE430" s="1" t="s">
        <v>209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210">
        <v>5</v>
      </c>
      <c r="BD431" s="133" t="s">
        <v>110</v>
      </c>
      <c r="BE431" s="1" t="s">
        <v>210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210">
        <v>5</v>
      </c>
      <c r="BD432" s="133" t="s">
        <v>110</v>
      </c>
      <c r="BE432" s="1" t="s">
        <v>211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210">
        <v>5</v>
      </c>
      <c r="BD433" s="133" t="s">
        <v>110</v>
      </c>
      <c r="BE433" s="1" t="s">
        <v>212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210">
        <v>5</v>
      </c>
      <c r="BD434" s="133" t="s">
        <v>110</v>
      </c>
      <c r="BE434" s="1" t="s">
        <v>214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210">
        <v>5</v>
      </c>
      <c r="BD435" s="133" t="s">
        <v>110</v>
      </c>
      <c r="BE435" s="1" t="s">
        <v>215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210">
        <v>5</v>
      </c>
      <c r="BD436" s="133" t="s">
        <v>110</v>
      </c>
      <c r="BE436" s="1" t="s">
        <v>216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210">
        <v>5</v>
      </c>
      <c r="BD437" s="133" t="s">
        <v>110</v>
      </c>
      <c r="BE437" s="1" t="s">
        <v>218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210">
        <v>5</v>
      </c>
      <c r="BD438" s="133" t="s">
        <v>110</v>
      </c>
      <c r="BE438" s="1" t="s">
        <v>219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210">
        <v>5</v>
      </c>
      <c r="BD439" s="133" t="s">
        <v>110</v>
      </c>
      <c r="BE439" s="1" t="s">
        <v>220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210">
        <v>14</v>
      </c>
      <c r="BD440" s="133" t="s">
        <v>79</v>
      </c>
      <c r="BE440" s="1" t="s">
        <v>221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210">
        <v>14</v>
      </c>
      <c r="BD441" s="133" t="s">
        <v>79</v>
      </c>
      <c r="BE441" s="1" t="s">
        <v>223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210">
        <v>14</v>
      </c>
      <c r="BD442" s="133" t="s">
        <v>79</v>
      </c>
      <c r="BE442" s="1" t="s">
        <v>224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47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210">
        <v>25</v>
      </c>
      <c r="BD443" s="133" t="s">
        <v>79</v>
      </c>
      <c r="BE443" s="131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188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5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13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4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5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262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0"/>
      <c r="BD446" s="1"/>
      <c r="BE446" s="1"/>
    </row>
    <row r="447" spans="1:57" ht="15">
      <c r="A447" s="1"/>
      <c r="B447" s="2" t="s">
        <v>294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0"/>
      <c r="BD447" s="1"/>
      <c r="BE447" s="1"/>
    </row>
    <row r="448" spans="1:57" ht="15">
      <c r="A448" s="1"/>
      <c r="B448" s="2" t="s">
        <v>295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0"/>
      <c r="BD448" s="1"/>
      <c r="BE448" s="1"/>
    </row>
    <row r="449" spans="1:57" ht="15">
      <c r="A449" s="1"/>
      <c r="B449" s="2" t="s">
        <v>296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0"/>
      <c r="BD449" s="1"/>
      <c r="BE449" s="1"/>
    </row>
    <row r="450" spans="1:57" ht="15">
      <c r="A450" s="1"/>
      <c r="B450" s="76" t="s">
        <v>297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0"/>
      <c r="BD450" s="1"/>
      <c r="BE450" s="1"/>
    </row>
    <row r="451" spans="1:57" ht="15">
      <c r="A451" s="1"/>
      <c r="B451" s="2" t="s">
        <v>298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0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0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0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0"/>
      <c r="BD454" s="1"/>
      <c r="BE454" s="1"/>
    </row>
    <row r="455" spans="1:57" ht="15">
      <c r="A455" s="1"/>
      <c r="B455" s="2" t="s">
        <v>299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6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288</v>
      </c>
      <c r="AA456" s="2" t="s">
        <v>271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279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250</v>
      </c>
      <c r="AA457" s="30" t="s">
        <v>251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6" t="s">
        <v>40</v>
      </c>
      <c r="BD457" s="10"/>
      <c r="BE457" s="1"/>
    </row>
    <row r="458" spans="1:57" ht="15">
      <c r="A458" s="38" t="s">
        <v>261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6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212">
        <v>41</v>
      </c>
      <c r="BD459" s="43" t="s">
        <v>300</v>
      </c>
      <c r="BE459" s="1" t="s">
        <v>185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212">
        <v>57</v>
      </c>
      <c r="BD460" s="43" t="s">
        <v>173</v>
      </c>
      <c r="BE460" s="1" t="s">
        <v>187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236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210">
        <v>68</v>
      </c>
      <c r="BD461" s="133" t="s">
        <v>291</v>
      </c>
      <c r="BE461" s="1" t="s">
        <v>188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210">
        <v>100</v>
      </c>
      <c r="BD462" s="133" t="s">
        <v>71</v>
      </c>
      <c r="BE462" s="1" t="s">
        <v>189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0">
        <v>90</v>
      </c>
      <c r="BD463" s="133" t="s">
        <v>71</v>
      </c>
      <c r="BE463" s="1" t="s">
        <v>190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210">
        <v>70</v>
      </c>
      <c r="BD464" s="133" t="s">
        <v>71</v>
      </c>
      <c r="BE464" s="1" t="s">
        <v>192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210">
        <v>70</v>
      </c>
      <c r="BD465" s="133" t="s">
        <v>71</v>
      </c>
      <c r="BE465" s="1" t="s">
        <v>194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211">
        <v>70</v>
      </c>
      <c r="BD466" s="47" t="s">
        <v>71</v>
      </c>
      <c r="BE466" s="1" t="s">
        <v>195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1"/>
      <c r="BD467" s="47" t="s">
        <v>132</v>
      </c>
      <c r="BE467" s="1" t="s">
        <v>196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0">
        <v>70</v>
      </c>
      <c r="BD468" s="47" t="s">
        <v>291</v>
      </c>
      <c r="BE468" s="1" t="s">
        <v>199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19">
        <v>80</v>
      </c>
      <c r="BD469" s="41" t="s">
        <v>71</v>
      </c>
      <c r="BE469" s="1" t="s">
        <v>200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219">
        <v>80</v>
      </c>
      <c r="BD470" s="41" t="s">
        <v>71</v>
      </c>
      <c r="BE470" s="1" t="s">
        <v>202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219">
        <v>85</v>
      </c>
      <c r="BD471" s="41" t="s">
        <v>173</v>
      </c>
      <c r="BE471" s="1" t="s">
        <v>203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19">
        <v>84</v>
      </c>
      <c r="BD472" s="41" t="s">
        <v>173</v>
      </c>
      <c r="BE472" s="1" t="s">
        <v>204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1">
        <v>80</v>
      </c>
      <c r="BD473" s="47" t="s">
        <v>173</v>
      </c>
      <c r="BE473" s="1" t="s">
        <v>206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211">
        <v>80</v>
      </c>
      <c r="BD474" s="133" t="s">
        <v>173</v>
      </c>
      <c r="BE474" s="1" t="s">
        <v>207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211">
        <v>81</v>
      </c>
      <c r="BD475" s="133" t="s">
        <v>60</v>
      </c>
      <c r="BE475" s="1" t="s">
        <v>208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211">
        <v>111</v>
      </c>
      <c r="BD476" s="133" t="s">
        <v>60</v>
      </c>
      <c r="BE476" s="1" t="s">
        <v>209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0">
        <v>120</v>
      </c>
      <c r="BD477" s="133" t="s">
        <v>71</v>
      </c>
      <c r="BE477" s="1" t="s">
        <v>210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210">
        <v>113</v>
      </c>
      <c r="BD478" s="133" t="s">
        <v>60</v>
      </c>
      <c r="BE478" s="1" t="s">
        <v>211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0">
        <v>114</v>
      </c>
      <c r="BD479" s="133" t="s">
        <v>60</v>
      </c>
      <c r="BE479" s="1" t="s">
        <v>212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0">
        <v>105</v>
      </c>
      <c r="BD480" s="133" t="s">
        <v>60</v>
      </c>
      <c r="BE480" s="1" t="s">
        <v>214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210">
        <v>95</v>
      </c>
      <c r="BD481" s="133" t="s">
        <v>60</v>
      </c>
      <c r="BE481" s="1" t="s">
        <v>215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217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210">
        <v>89</v>
      </c>
      <c r="BD482" s="133" t="s">
        <v>60</v>
      </c>
      <c r="BE482" s="1" t="s">
        <v>216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0"/>
      <c r="BD483" s="133" t="s">
        <v>132</v>
      </c>
      <c r="BE483" s="1" t="s">
        <v>218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0">
        <v>90</v>
      </c>
      <c r="BD484" s="133" t="s">
        <v>173</v>
      </c>
      <c r="BE484" s="1" t="s">
        <v>219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3">
        <v>90</v>
      </c>
      <c r="BD485" s="196" t="s">
        <v>173</v>
      </c>
      <c r="BE485" s="1" t="s">
        <v>220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210">
        <v>90</v>
      </c>
      <c r="BD486" s="133" t="s">
        <v>173</v>
      </c>
      <c r="BE486" s="1" t="s">
        <v>221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210">
        <v>90</v>
      </c>
      <c r="BD487" s="133" t="s">
        <v>173</v>
      </c>
      <c r="BE487" s="1" t="s">
        <v>223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210">
        <v>90</v>
      </c>
      <c r="BD488" s="133" t="s">
        <v>173</v>
      </c>
      <c r="BE488" s="1" t="s">
        <v>224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0"/>
      <c r="BD489" s="133"/>
      <c r="BE489" s="131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261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5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19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5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0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262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0"/>
      <c r="BD492" s="1"/>
      <c r="BE492" s="1"/>
    </row>
    <row r="493" spans="1:57" ht="15">
      <c r="A493" s="1"/>
      <c r="B493" s="2" t="s">
        <v>301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0"/>
      <c r="BD493" s="1"/>
      <c r="BE493" s="1"/>
    </row>
    <row r="494" spans="1:57" ht="15">
      <c r="A494" s="1"/>
      <c r="B494" s="2" t="s">
        <v>302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0"/>
      <c r="BD494" s="1"/>
      <c r="BE494" s="1"/>
    </row>
    <row r="495" spans="1:57" ht="15">
      <c r="A495" s="1"/>
      <c r="B495" s="2" t="s">
        <v>303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0"/>
      <c r="BD495" s="1"/>
      <c r="BE495" s="1"/>
    </row>
    <row r="496" spans="1:57" ht="15">
      <c r="A496" s="1"/>
      <c r="B496" s="76" t="s">
        <v>304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0"/>
      <c r="BD496" s="1"/>
      <c r="BE496" s="1"/>
    </row>
    <row r="497" spans="1:57" ht="15">
      <c r="A497" s="1"/>
      <c r="B497" s="2" t="s">
        <v>305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0"/>
      <c r="BD497" s="1"/>
      <c r="BE497" s="1"/>
    </row>
    <row r="498" spans="1:57" ht="15">
      <c r="A498" s="1"/>
      <c r="B498" s="2" t="s">
        <v>306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0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0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0"/>
      <c r="BD500" s="1"/>
      <c r="BE500" s="1"/>
    </row>
    <row r="501" spans="1:57" ht="15">
      <c r="A501" s="1"/>
      <c r="B501" s="2" t="s">
        <v>307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6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288</v>
      </c>
      <c r="AA502" s="2" t="s">
        <v>271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279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250</v>
      </c>
      <c r="AA503" s="30" t="s">
        <v>251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6" t="s">
        <v>40</v>
      </c>
      <c r="BD503" s="10"/>
      <c r="BE503" s="1"/>
    </row>
    <row r="504" spans="1:57" ht="15">
      <c r="A504" s="38" t="s">
        <v>261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6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308</v>
      </c>
      <c r="AZ505" s="11"/>
      <c r="BA505" s="1"/>
      <c r="BB505" s="1"/>
      <c r="BC505" s="210" t="s">
        <v>132</v>
      </c>
      <c r="BD505" s="133"/>
      <c r="BE505" s="2" t="s">
        <v>185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210" t="s">
        <v>132</v>
      </c>
      <c r="BD506" s="133"/>
      <c r="BE506" s="2" t="s">
        <v>187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3"/>
      <c r="O507" s="194"/>
      <c r="P507" s="148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210">
        <v>86</v>
      </c>
      <c r="BD507" s="133" t="s">
        <v>173</v>
      </c>
      <c r="BE507" s="2" t="s">
        <v>188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3"/>
      <c r="O508" s="194"/>
      <c r="P508" s="148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234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210">
        <v>86</v>
      </c>
      <c r="BD508" s="133" t="s">
        <v>173</v>
      </c>
      <c r="BE508" s="2" t="s">
        <v>189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3"/>
      <c r="O509" s="194"/>
      <c r="P509" s="148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210">
        <v>86</v>
      </c>
      <c r="BD509" s="133" t="s">
        <v>173</v>
      </c>
      <c r="BE509" s="2" t="s">
        <v>190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4"/>
      <c r="O510" s="89"/>
      <c r="P510" s="148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309</v>
      </c>
      <c r="AZ510" s="44"/>
      <c r="BA510" s="45"/>
      <c r="BB510" s="45"/>
      <c r="BC510" s="210">
        <v>86</v>
      </c>
      <c r="BD510" s="133" t="s">
        <v>173</v>
      </c>
      <c r="BE510" s="2" t="s">
        <v>192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4"/>
      <c r="O511" s="89"/>
      <c r="P511" s="148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0">
        <v>86</v>
      </c>
      <c r="BD511" s="133" t="s">
        <v>173</v>
      </c>
      <c r="BE511" s="2" t="s">
        <v>194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4"/>
      <c r="O512" s="89"/>
      <c r="P512" s="148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210" t="s">
        <v>132</v>
      </c>
      <c r="BD512" s="47"/>
      <c r="BE512" s="2" t="s">
        <v>195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4"/>
      <c r="O513" s="89"/>
      <c r="P513" s="148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10" t="s">
        <v>132</v>
      </c>
      <c r="BD513" s="47"/>
      <c r="BE513" s="2" t="s">
        <v>196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4"/>
      <c r="O514" s="89"/>
      <c r="P514" s="148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0">
        <v>90</v>
      </c>
      <c r="BD514" s="133" t="s">
        <v>173</v>
      </c>
      <c r="BE514" s="2" t="s">
        <v>199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4"/>
      <c r="O515" s="89"/>
      <c r="P515" s="148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0" t="s">
        <v>132</v>
      </c>
      <c r="BD515" s="133"/>
      <c r="BE515" s="2" t="s">
        <v>200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4"/>
      <c r="O516" s="89"/>
      <c r="P516" s="148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210">
        <v>88</v>
      </c>
      <c r="BD516" s="133" t="s">
        <v>173</v>
      </c>
      <c r="BE516" s="2" t="s">
        <v>202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4"/>
      <c r="O517" s="89"/>
      <c r="P517" s="148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1">
        <v>88</v>
      </c>
      <c r="BD517" s="133" t="s">
        <v>173</v>
      </c>
      <c r="BE517" s="2" t="s">
        <v>203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4"/>
      <c r="O518" s="63"/>
      <c r="P518" s="148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309</v>
      </c>
      <c r="AZ518" s="44"/>
      <c r="BA518" s="45"/>
      <c r="BB518" s="45"/>
      <c r="BC518" s="211">
        <v>87</v>
      </c>
      <c r="BD518" s="47" t="s">
        <v>173</v>
      </c>
      <c r="BE518" s="2" t="s">
        <v>204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4"/>
      <c r="O519" s="63"/>
      <c r="P519" s="148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0" t="s">
        <v>132</v>
      </c>
      <c r="BD519" s="47"/>
      <c r="BE519" s="2" t="s">
        <v>206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4"/>
      <c r="O520" s="68"/>
      <c r="P520" s="148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0" t="s">
        <v>132</v>
      </c>
      <c r="BD520" s="133"/>
      <c r="BE520" s="2" t="s">
        <v>207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4"/>
      <c r="O521" s="68"/>
      <c r="P521" s="148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211">
        <v>93</v>
      </c>
      <c r="BD521" s="133" t="s">
        <v>173</v>
      </c>
      <c r="BE521" s="2" t="s">
        <v>208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4"/>
      <c r="O522" s="63"/>
      <c r="P522" s="148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1" t="s">
        <v>132</v>
      </c>
      <c r="BD522" s="133"/>
      <c r="BE522" s="2" t="s">
        <v>209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4"/>
      <c r="O523" s="68"/>
      <c r="P523" s="148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0">
        <v>105</v>
      </c>
      <c r="BD523" s="133" t="s">
        <v>173</v>
      </c>
      <c r="BE523" s="2" t="s">
        <v>210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4"/>
      <c r="O524" s="68"/>
      <c r="P524" s="148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0">
        <v>102</v>
      </c>
      <c r="BD524" s="133" t="s">
        <v>173</v>
      </c>
      <c r="BE524" s="2" t="s">
        <v>211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4"/>
      <c r="O525" s="63"/>
      <c r="P525" s="148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0">
        <v>99</v>
      </c>
      <c r="BD525" s="133" t="s">
        <v>173</v>
      </c>
      <c r="BE525" s="2" t="s">
        <v>212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4"/>
      <c r="O526" s="63"/>
      <c r="P526" s="148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210" t="s">
        <v>132</v>
      </c>
      <c r="BD526" s="133"/>
      <c r="BE526" s="2" t="s">
        <v>214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4"/>
      <c r="O527" s="68"/>
      <c r="P527" s="148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210" t="s">
        <v>132</v>
      </c>
      <c r="BD527" s="133"/>
      <c r="BE527" s="2" t="s">
        <v>215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4"/>
      <c r="O528" s="63"/>
      <c r="P528" s="148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210" t="s">
        <v>132</v>
      </c>
      <c r="BD528" s="133"/>
      <c r="BE528" s="2" t="s">
        <v>216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4"/>
      <c r="O529" s="63"/>
      <c r="P529" s="148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0" t="s">
        <v>132</v>
      </c>
      <c r="BD529" s="133"/>
      <c r="BE529" s="2" t="s">
        <v>218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4"/>
      <c r="O530" s="63"/>
      <c r="P530" s="148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0" t="s">
        <v>132</v>
      </c>
      <c r="BD530" s="133"/>
      <c r="BE530" s="2" t="s">
        <v>219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4"/>
      <c r="O531" s="68"/>
      <c r="P531" s="148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0" t="s">
        <v>132</v>
      </c>
      <c r="BD531" s="133"/>
      <c r="BE531" s="2" t="s">
        <v>220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4"/>
      <c r="O532" s="63"/>
      <c r="P532" s="148"/>
      <c r="Q532" s="47">
        <v>3.1</v>
      </c>
      <c r="R532" s="47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210">
        <v>110</v>
      </c>
      <c r="BD532" s="133" t="s">
        <v>173</v>
      </c>
      <c r="BE532" s="2" t="s">
        <v>221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4"/>
      <c r="O533" s="68"/>
      <c r="P533" s="148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0"/>
      <c r="BD533" s="133"/>
      <c r="BE533" s="2" t="s">
        <v>223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4"/>
      <c r="O534" s="63"/>
      <c r="P534" s="148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310</v>
      </c>
      <c r="AZ534" s="11"/>
      <c r="BA534" s="1"/>
      <c r="BB534" s="1"/>
      <c r="BC534" s="210">
        <v>121</v>
      </c>
      <c r="BD534" s="133" t="s">
        <v>173</v>
      </c>
      <c r="BE534" s="2" t="s">
        <v>224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4"/>
      <c r="O535" s="68"/>
      <c r="P535" s="148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311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0"/>
      <c r="BD535" s="133"/>
      <c r="BE535" s="201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5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2" t="e">
        <f t="shared" si="24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1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22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4" t="s">
        <v>421</v>
      </c>
    </row>
    <row r="2" ht="15">
      <c r="A2" s="274" t="s">
        <v>422</v>
      </c>
    </row>
    <row r="3" ht="15">
      <c r="A3" s="274" t="s">
        <v>423</v>
      </c>
    </row>
    <row r="4" ht="15">
      <c r="A4" s="274" t="s">
        <v>424</v>
      </c>
    </row>
    <row r="5" ht="15">
      <c r="A5" s="274" t="s">
        <v>425</v>
      </c>
    </row>
    <row r="6" ht="15">
      <c r="A6" s="274" t="s">
        <v>426</v>
      </c>
    </row>
    <row r="7" ht="15">
      <c r="A7" s="274" t="s">
        <v>427</v>
      </c>
    </row>
    <row r="8" ht="15">
      <c r="A8" s="274" t="s">
        <v>428</v>
      </c>
    </row>
    <row r="9" ht="15">
      <c r="A9" s="274" t="s">
        <v>429</v>
      </c>
    </row>
    <row r="10" ht="15">
      <c r="A10" s="274" t="s">
        <v>430</v>
      </c>
    </row>
    <row r="11" ht="15">
      <c r="A11" s="274" t="s">
        <v>431</v>
      </c>
    </row>
    <row r="12" ht="15">
      <c r="A12" s="274" t="s">
        <v>432</v>
      </c>
    </row>
    <row r="13" ht="15">
      <c r="A13" s="274" t="s">
        <v>433</v>
      </c>
    </row>
    <row r="14" ht="15">
      <c r="A14" s="274" t="s">
        <v>434</v>
      </c>
    </row>
    <row r="15" ht="15">
      <c r="A15" s="274" t="s">
        <v>435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27">
      <selection activeCell="G250" sqref="G250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143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314</v>
      </c>
      <c r="P3" s="143" t="s">
        <v>43</v>
      </c>
      <c r="Q3" s="143" t="s">
        <v>315</v>
      </c>
      <c r="R3" s="237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39" t="s">
        <v>316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441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317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52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318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52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319</v>
      </c>
      <c r="C41" s="2"/>
      <c r="D41" s="2"/>
      <c r="E41" s="2"/>
      <c r="F41" s="2"/>
      <c r="G41" s="1"/>
      <c r="H41" s="2"/>
      <c r="I41" s="2" t="s">
        <v>243</v>
      </c>
      <c r="J41" s="2"/>
      <c r="K41" s="76">
        <v>-0.5</v>
      </c>
      <c r="L41" s="1"/>
      <c r="M41" s="1"/>
      <c r="N41" s="300"/>
      <c r="O41" s="300"/>
      <c r="P41" s="300"/>
      <c r="Q41" s="244"/>
      <c r="R41" s="245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320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52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321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52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322</v>
      </c>
      <c r="C44" s="2"/>
      <c r="D44" s="2"/>
      <c r="E44" s="1"/>
      <c r="F44" s="1"/>
      <c r="G44" s="1"/>
      <c r="H44" s="2"/>
      <c r="I44" s="2" t="s">
        <v>519</v>
      </c>
      <c r="J44" s="2"/>
      <c r="K44" s="2">
        <v>61.1</v>
      </c>
      <c r="L44" s="1"/>
      <c r="M44" s="1"/>
      <c r="N44" s="1"/>
      <c r="O44" s="1"/>
      <c r="P44" s="1"/>
      <c r="Q44" s="143"/>
      <c r="R44" s="52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520</v>
      </c>
      <c r="J45" s="2"/>
      <c r="K45" s="76">
        <v>7.4</v>
      </c>
      <c r="L45" s="1"/>
      <c r="M45" s="1"/>
      <c r="N45" s="1"/>
      <c r="O45" s="1"/>
      <c r="P45" s="1"/>
      <c r="Q45" s="143"/>
      <c r="R45" s="52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389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52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438</v>
      </c>
      <c r="P48" s="143" t="s">
        <v>43</v>
      </c>
      <c r="Q48" s="52" t="s">
        <v>315</v>
      </c>
      <c r="R48" s="237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239" t="s">
        <v>316</v>
      </c>
      <c r="S49" s="239"/>
      <c r="T49" s="240"/>
      <c r="U49" s="240"/>
      <c r="V49" s="239" t="s">
        <v>323</v>
      </c>
      <c r="W49" s="239"/>
      <c r="X49" s="240"/>
      <c r="Y49" s="41"/>
      <c r="Z49" s="2"/>
    </row>
    <row r="50" spans="1:26" ht="15">
      <c r="A50" s="2">
        <v>1</v>
      </c>
      <c r="B50" s="249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6">
        <v>-8.1</v>
      </c>
      <c r="H50" s="246">
        <v>-9.8</v>
      </c>
      <c r="I50" s="246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7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8">
        <v>1969</v>
      </c>
      <c r="V50" s="249">
        <v>11.5</v>
      </c>
      <c r="W50" s="250">
        <v>2005</v>
      </c>
      <c r="X50" s="246">
        <v>-20.5</v>
      </c>
      <c r="Y50" s="250">
        <v>1969</v>
      </c>
      <c r="Z50" s="2">
        <v>1</v>
      </c>
    </row>
    <row r="51" spans="1:26" ht="15">
      <c r="A51" s="2">
        <v>2</v>
      </c>
      <c r="B51" s="249">
        <v>-1.7</v>
      </c>
      <c r="C51" s="43">
        <v>2</v>
      </c>
      <c r="D51" s="43">
        <v>4</v>
      </c>
      <c r="E51" s="43">
        <v>3.6</v>
      </c>
      <c r="F51" s="43">
        <v>4.9</v>
      </c>
      <c r="G51" s="246">
        <v>5.4</v>
      </c>
      <c r="H51" s="246">
        <v>4.5</v>
      </c>
      <c r="I51" s="246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7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8">
        <v>1968</v>
      </c>
      <c r="V51" s="249">
        <v>12</v>
      </c>
      <c r="W51" s="250">
        <v>1932</v>
      </c>
      <c r="X51" s="246">
        <v>-20.6</v>
      </c>
      <c r="Y51" s="250">
        <v>1968</v>
      </c>
      <c r="Z51" s="2">
        <v>2</v>
      </c>
    </row>
    <row r="52" spans="1:26" ht="15">
      <c r="A52" s="2">
        <v>3</v>
      </c>
      <c r="B52" s="249">
        <v>4.6</v>
      </c>
      <c r="C52" s="43">
        <v>3.2</v>
      </c>
      <c r="D52" s="43">
        <v>3</v>
      </c>
      <c r="E52" s="43">
        <v>0.4</v>
      </c>
      <c r="F52" s="43">
        <v>-0.8</v>
      </c>
      <c r="G52" s="246">
        <v>-2.1</v>
      </c>
      <c r="H52" s="246">
        <v>-2.3</v>
      </c>
      <c r="I52" s="246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7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8">
        <v>1980</v>
      </c>
      <c r="V52" s="249">
        <v>12.4</v>
      </c>
      <c r="W52" s="250">
        <v>1971</v>
      </c>
      <c r="X52" s="251">
        <v>-21.2</v>
      </c>
      <c r="Y52" s="250">
        <v>1968</v>
      </c>
      <c r="Z52" s="2">
        <v>3</v>
      </c>
    </row>
    <row r="53" spans="1:26" ht="15">
      <c r="A53" s="2">
        <v>4</v>
      </c>
      <c r="B53" s="249">
        <v>0.2</v>
      </c>
      <c r="C53" s="43">
        <v>1</v>
      </c>
      <c r="D53" s="43">
        <v>0.7</v>
      </c>
      <c r="E53" s="43">
        <v>1.8</v>
      </c>
      <c r="F53" s="43">
        <v>1.9</v>
      </c>
      <c r="G53" s="246">
        <v>2.2</v>
      </c>
      <c r="H53" s="246">
        <v>2.8</v>
      </c>
      <c r="I53" s="246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7">
        <v>4.8</v>
      </c>
      <c r="O53" s="253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8">
        <v>1981</v>
      </c>
      <c r="V53" s="249">
        <v>12.1</v>
      </c>
      <c r="W53" s="250">
        <v>1965</v>
      </c>
      <c r="X53" s="246">
        <v>-19.2</v>
      </c>
      <c r="Y53" s="250">
        <v>1984</v>
      </c>
      <c r="Z53" s="2">
        <v>4</v>
      </c>
    </row>
    <row r="54" spans="1:26" ht="15">
      <c r="A54" s="2">
        <v>5</v>
      </c>
      <c r="B54" s="249">
        <v>0.3</v>
      </c>
      <c r="C54" s="43">
        <v>1</v>
      </c>
      <c r="D54" s="43">
        <v>1.2</v>
      </c>
      <c r="E54" s="43">
        <v>0.2</v>
      </c>
      <c r="F54" s="43">
        <v>0.4</v>
      </c>
      <c r="G54" s="246">
        <v>-0.3</v>
      </c>
      <c r="H54" s="246">
        <v>-0.4</v>
      </c>
      <c r="I54" s="246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7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8">
        <v>1961</v>
      </c>
      <c r="V54" s="249">
        <v>10.8</v>
      </c>
      <c r="W54" s="250">
        <v>2006</v>
      </c>
      <c r="X54" s="246">
        <v>-16.2</v>
      </c>
      <c r="Y54" s="250">
        <v>1961</v>
      </c>
      <c r="Z54" s="2">
        <v>5</v>
      </c>
    </row>
    <row r="55" spans="1:26" ht="15">
      <c r="A55" s="2">
        <v>6</v>
      </c>
      <c r="B55" s="249">
        <v>-2</v>
      </c>
      <c r="C55" s="43">
        <v>-4.4</v>
      </c>
      <c r="D55" s="43">
        <v>-6.3</v>
      </c>
      <c r="E55" s="43">
        <v>-5.6</v>
      </c>
      <c r="F55" s="43">
        <v>-4.4</v>
      </c>
      <c r="G55" s="246">
        <v>-2.4</v>
      </c>
      <c r="H55" s="246">
        <v>0.7</v>
      </c>
      <c r="I55" s="246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7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6">
        <v>-15.8</v>
      </c>
      <c r="U55" s="248">
        <v>1969</v>
      </c>
      <c r="V55" s="249">
        <v>11.6</v>
      </c>
      <c r="W55" s="250">
        <v>1965</v>
      </c>
      <c r="X55" s="246">
        <v>-21.6</v>
      </c>
      <c r="Y55" s="250">
        <v>1918</v>
      </c>
      <c r="Z55" s="2">
        <v>6</v>
      </c>
    </row>
    <row r="56" spans="1:26" ht="15">
      <c r="A56" s="2">
        <v>7</v>
      </c>
      <c r="B56" s="249">
        <v>1.1</v>
      </c>
      <c r="C56" s="43">
        <v>0.2</v>
      </c>
      <c r="D56" s="43">
        <v>2.4</v>
      </c>
      <c r="E56" s="43">
        <v>2.4</v>
      </c>
      <c r="F56" s="43">
        <v>2.1</v>
      </c>
      <c r="G56" s="246">
        <v>1.8</v>
      </c>
      <c r="H56" s="246">
        <v>1</v>
      </c>
      <c r="I56" s="246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7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0">
        <v>1969</v>
      </c>
      <c r="V56" s="249">
        <v>13.2</v>
      </c>
      <c r="W56" s="250">
        <v>1935</v>
      </c>
      <c r="X56" s="246">
        <v>-19.3</v>
      </c>
      <c r="Y56" s="250">
        <v>1918</v>
      </c>
      <c r="Z56" s="2">
        <v>7</v>
      </c>
    </row>
    <row r="57" spans="1:26" ht="15">
      <c r="A57" s="2">
        <v>8</v>
      </c>
      <c r="B57" s="249">
        <v>-1.7</v>
      </c>
      <c r="C57" s="43">
        <v>-2.9</v>
      </c>
      <c r="D57" s="43">
        <v>-2.2</v>
      </c>
      <c r="E57" s="43">
        <v>-0.4</v>
      </c>
      <c r="F57" s="43">
        <v>1.7</v>
      </c>
      <c r="G57" s="246">
        <v>0.8</v>
      </c>
      <c r="H57" s="246">
        <v>5.4</v>
      </c>
      <c r="I57" s="246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7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0">
        <v>1995</v>
      </c>
      <c r="V57" s="249">
        <v>11</v>
      </c>
      <c r="W57" s="250">
        <v>1960</v>
      </c>
      <c r="X57" s="246">
        <v>-20.9</v>
      </c>
      <c r="Y57" s="250">
        <v>1903</v>
      </c>
      <c r="Z57" s="2">
        <v>8</v>
      </c>
    </row>
    <row r="58" spans="1:26" ht="15">
      <c r="A58" s="2">
        <v>9</v>
      </c>
      <c r="B58" s="249">
        <v>4.7</v>
      </c>
      <c r="C58" s="43">
        <v>6.2</v>
      </c>
      <c r="D58" s="43">
        <v>5.9</v>
      </c>
      <c r="E58" s="43">
        <v>6.9</v>
      </c>
      <c r="F58" s="43">
        <v>6.3</v>
      </c>
      <c r="G58" s="246">
        <v>5.7</v>
      </c>
      <c r="H58" s="246">
        <v>7.8</v>
      </c>
      <c r="I58" s="246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7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0">
        <v>1995</v>
      </c>
      <c r="V58" s="249">
        <v>11</v>
      </c>
      <c r="W58" s="250">
        <v>1983</v>
      </c>
      <c r="X58" s="246">
        <v>-16.8</v>
      </c>
      <c r="Y58" s="250">
        <v>1995</v>
      </c>
      <c r="Z58" s="2">
        <v>9</v>
      </c>
    </row>
    <row r="59" spans="1:26" ht="15">
      <c r="A59" s="2">
        <v>10</v>
      </c>
      <c r="B59" s="249">
        <v>9.4</v>
      </c>
      <c r="C59" s="43">
        <v>9</v>
      </c>
      <c r="D59" s="43">
        <v>7.3</v>
      </c>
      <c r="E59" s="43">
        <v>7.8</v>
      </c>
      <c r="F59" s="43">
        <v>6.4</v>
      </c>
      <c r="G59" s="246">
        <v>4.4</v>
      </c>
      <c r="H59" s="246">
        <v>3.2</v>
      </c>
      <c r="I59" s="246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7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0">
        <v>1995</v>
      </c>
      <c r="V59" s="249">
        <v>10.5</v>
      </c>
      <c r="W59" s="250">
        <v>2006</v>
      </c>
      <c r="X59" s="246">
        <v>-21.8</v>
      </c>
      <c r="Y59" s="250">
        <v>1905</v>
      </c>
      <c r="Z59" s="2">
        <v>10</v>
      </c>
    </row>
    <row r="60" spans="1:26" ht="15">
      <c r="A60" s="2">
        <v>11</v>
      </c>
      <c r="B60" s="249">
        <v>0.5</v>
      </c>
      <c r="C60" s="43">
        <v>0</v>
      </c>
      <c r="D60" s="43">
        <v>-1</v>
      </c>
      <c r="E60" s="43">
        <v>0.8</v>
      </c>
      <c r="F60" s="43">
        <v>2.8</v>
      </c>
      <c r="G60" s="246">
        <v>0.6</v>
      </c>
      <c r="H60" s="246">
        <v>0</v>
      </c>
      <c r="I60" s="246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7"/>
      <c r="O60" s="98">
        <v>7</v>
      </c>
      <c r="P60" s="120">
        <v>3.3</v>
      </c>
      <c r="Q60" s="47">
        <v>5.8</v>
      </c>
      <c r="R60" s="126">
        <v>8.2</v>
      </c>
      <c r="S60" s="108">
        <v>1983</v>
      </c>
      <c r="T60" s="43">
        <v>-11.8</v>
      </c>
      <c r="U60" s="250">
        <v>1966</v>
      </c>
      <c r="V60" s="249">
        <v>12</v>
      </c>
      <c r="W60" s="250">
        <v>2004</v>
      </c>
      <c r="X60" s="246">
        <v>-21.4</v>
      </c>
      <c r="Y60" s="250">
        <v>1905</v>
      </c>
      <c r="Z60" s="2">
        <v>11</v>
      </c>
    </row>
    <row r="61" spans="1:26" ht="15">
      <c r="A61" s="2">
        <v>12</v>
      </c>
      <c r="B61" s="249">
        <v>-1.8</v>
      </c>
      <c r="C61" s="43">
        <v>-3</v>
      </c>
      <c r="D61" s="43">
        <v>-3.3</v>
      </c>
      <c r="E61" s="43">
        <v>-2.7</v>
      </c>
      <c r="F61" s="43">
        <v>-0.1</v>
      </c>
      <c r="G61" s="246">
        <v>-0.9</v>
      </c>
      <c r="H61" s="246">
        <v>-0.7</v>
      </c>
      <c r="I61" s="246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7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8">
        <v>1968</v>
      </c>
      <c r="V61" s="249">
        <v>10.6</v>
      </c>
      <c r="W61" s="250">
        <v>1983</v>
      </c>
      <c r="X61" s="246">
        <v>-20</v>
      </c>
      <c r="Y61" s="250">
        <v>1966</v>
      </c>
      <c r="Z61" s="2">
        <v>12</v>
      </c>
    </row>
    <row r="62" spans="1:26" ht="15">
      <c r="A62" s="2">
        <v>13</v>
      </c>
      <c r="B62" s="249">
        <v>-0.3</v>
      </c>
      <c r="C62" s="43">
        <v>-1</v>
      </c>
      <c r="D62" s="43">
        <v>-1.9</v>
      </c>
      <c r="E62" s="43">
        <v>0.1</v>
      </c>
      <c r="F62" s="43">
        <v>1.3</v>
      </c>
      <c r="G62" s="246">
        <v>3</v>
      </c>
      <c r="H62" s="246">
        <v>2.6</v>
      </c>
      <c r="I62" s="246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7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8">
        <v>1969</v>
      </c>
      <c r="V62" s="249">
        <v>13.1</v>
      </c>
      <c r="W62" s="250">
        <v>2004</v>
      </c>
      <c r="X62" s="246">
        <v>-18</v>
      </c>
      <c r="Y62" s="250">
        <v>1882</v>
      </c>
      <c r="Z62" s="2">
        <v>13</v>
      </c>
    </row>
    <row r="63" spans="1:26" ht="15">
      <c r="A63" s="2">
        <v>14</v>
      </c>
      <c r="B63" s="249">
        <v>2.2</v>
      </c>
      <c r="C63" s="43">
        <v>2</v>
      </c>
      <c r="D63" s="43">
        <v>2.6</v>
      </c>
      <c r="E63" s="43">
        <v>2.8</v>
      </c>
      <c r="F63" s="43">
        <v>2.4</v>
      </c>
      <c r="G63" s="246">
        <v>2</v>
      </c>
      <c r="H63" s="246">
        <v>1.1</v>
      </c>
      <c r="I63" s="246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7">
        <v>1.7</v>
      </c>
      <c r="O63" s="98" t="s">
        <v>451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0">
        <v>1968</v>
      </c>
      <c r="V63" s="249">
        <v>12.1</v>
      </c>
      <c r="W63" s="250">
        <v>2012</v>
      </c>
      <c r="X63" s="246">
        <v>-19.2</v>
      </c>
      <c r="Y63" s="250">
        <v>1888</v>
      </c>
      <c r="Z63" s="2">
        <v>14</v>
      </c>
    </row>
    <row r="64" spans="1:26" ht="15">
      <c r="A64" s="2">
        <v>15</v>
      </c>
      <c r="B64" s="249">
        <v>1.8</v>
      </c>
      <c r="C64" s="43">
        <v>1.8</v>
      </c>
      <c r="D64" s="43">
        <v>1.4</v>
      </c>
      <c r="E64" s="43">
        <v>1.6</v>
      </c>
      <c r="F64" s="43">
        <v>1.6</v>
      </c>
      <c r="G64" s="246">
        <v>1.3</v>
      </c>
      <c r="H64" s="246">
        <v>0.8</v>
      </c>
      <c r="I64" s="246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7">
        <v>2.8</v>
      </c>
      <c r="O64" s="98" t="s">
        <v>175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0">
        <v>1968</v>
      </c>
      <c r="V64" s="249">
        <v>11.9</v>
      </c>
      <c r="W64" s="250">
        <v>1934</v>
      </c>
      <c r="X64" s="246">
        <v>-19.2</v>
      </c>
      <c r="Y64" s="250">
        <v>1968</v>
      </c>
      <c r="Z64" s="2">
        <v>15</v>
      </c>
    </row>
    <row r="65" spans="1:26" ht="15">
      <c r="A65" s="2">
        <v>16</v>
      </c>
      <c r="B65" s="249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6">
        <v>-1.2</v>
      </c>
      <c r="H65" s="246">
        <v>-1.8</v>
      </c>
      <c r="I65" s="246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7"/>
      <c r="O65" s="98" t="s">
        <v>175</v>
      </c>
      <c r="P65" s="120">
        <v>0.2</v>
      </c>
      <c r="Q65" s="47">
        <v>6.2</v>
      </c>
      <c r="R65" s="126">
        <v>8.9</v>
      </c>
      <c r="S65" s="108">
        <v>1965</v>
      </c>
      <c r="T65" s="43">
        <v>-13.5</v>
      </c>
      <c r="U65" s="250">
        <v>1974</v>
      </c>
      <c r="V65" s="249">
        <v>11.6</v>
      </c>
      <c r="W65" s="250">
        <v>1965</v>
      </c>
      <c r="X65" s="246">
        <v>-20.8</v>
      </c>
      <c r="Y65" s="250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7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0">
        <v>1966</v>
      </c>
      <c r="V66" s="249">
        <v>11.8</v>
      </c>
      <c r="W66" s="250">
        <v>1942</v>
      </c>
      <c r="X66" s="246">
        <v>-16.5</v>
      </c>
      <c r="Y66" s="250">
        <v>1974</v>
      </c>
      <c r="Z66" s="2">
        <v>17</v>
      </c>
    </row>
    <row r="67" spans="1:26" ht="15">
      <c r="A67" s="2">
        <v>18</v>
      </c>
      <c r="B67" s="249">
        <v>-2.1</v>
      </c>
      <c r="C67" s="43">
        <v>-1.8</v>
      </c>
      <c r="D67" s="43">
        <v>-2</v>
      </c>
      <c r="E67" s="43">
        <v>-0.7</v>
      </c>
      <c r="F67" s="43">
        <v>0.2</v>
      </c>
      <c r="G67" s="246">
        <v>0</v>
      </c>
      <c r="H67" s="246">
        <v>0.6</v>
      </c>
      <c r="I67" s="246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7">
        <v>2.3</v>
      </c>
      <c r="O67" s="98" t="s">
        <v>451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0">
        <v>1966</v>
      </c>
      <c r="V67" s="249">
        <v>12.3</v>
      </c>
      <c r="W67" s="250">
        <v>2003</v>
      </c>
      <c r="X67" s="246">
        <v>-18.5</v>
      </c>
      <c r="Y67" s="250">
        <v>1911</v>
      </c>
      <c r="Z67" s="2">
        <v>18</v>
      </c>
    </row>
    <row r="68" spans="1:26" ht="15">
      <c r="A68" s="2">
        <v>19</v>
      </c>
      <c r="B68" s="249">
        <v>6.7</v>
      </c>
      <c r="C68" s="43">
        <v>6.5</v>
      </c>
      <c r="D68" s="43">
        <v>5.6</v>
      </c>
      <c r="E68" s="43">
        <v>7.3</v>
      </c>
      <c r="F68" s="43">
        <v>7.8</v>
      </c>
      <c r="G68" s="246">
        <v>5.9</v>
      </c>
      <c r="H68" s="246">
        <v>6.7</v>
      </c>
      <c r="I68" s="246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7"/>
      <c r="O68" s="98" t="s">
        <v>451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0">
        <v>1955</v>
      </c>
      <c r="V68" s="249">
        <v>14.5</v>
      </c>
      <c r="W68" s="250">
        <v>2004</v>
      </c>
      <c r="X68" s="246">
        <v>-18.6</v>
      </c>
      <c r="Y68" s="250">
        <v>1955</v>
      </c>
      <c r="Z68" s="2">
        <v>19</v>
      </c>
    </row>
    <row r="69" spans="1:26" ht="15">
      <c r="A69" s="2">
        <v>20</v>
      </c>
      <c r="B69" s="249">
        <v>6.3</v>
      </c>
      <c r="C69" s="43">
        <v>4.4</v>
      </c>
      <c r="D69" s="43">
        <v>3.7</v>
      </c>
      <c r="E69" s="43">
        <v>4.1</v>
      </c>
      <c r="F69" s="43">
        <v>4.8</v>
      </c>
      <c r="G69" s="246">
        <v>3.8</v>
      </c>
      <c r="H69" s="246">
        <v>3.4</v>
      </c>
      <c r="I69" s="246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7"/>
      <c r="O69" s="98" t="s">
        <v>451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0">
        <v>1969</v>
      </c>
      <c r="V69" s="249">
        <v>11.6</v>
      </c>
      <c r="W69" s="250">
        <v>1996</v>
      </c>
      <c r="X69" s="246">
        <v>-17.5</v>
      </c>
      <c r="Y69" s="250">
        <v>1969</v>
      </c>
      <c r="Z69" s="2">
        <v>20</v>
      </c>
    </row>
    <row r="70" spans="1:26" ht="15">
      <c r="A70" s="2">
        <v>21</v>
      </c>
      <c r="B70" s="249">
        <v>2</v>
      </c>
      <c r="C70" s="43">
        <v>1.8</v>
      </c>
      <c r="D70" s="43">
        <v>2.5</v>
      </c>
      <c r="E70" s="43">
        <v>4.8</v>
      </c>
      <c r="F70" s="43">
        <v>8</v>
      </c>
      <c r="G70" s="246">
        <v>6.1</v>
      </c>
      <c r="H70" s="246">
        <v>4.2</v>
      </c>
      <c r="I70" s="246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7">
        <v>0.7</v>
      </c>
      <c r="O70" s="98" t="s">
        <v>451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0">
        <v>1986</v>
      </c>
      <c r="V70" s="249">
        <v>13.3</v>
      </c>
      <c r="W70" s="250">
        <v>2005</v>
      </c>
      <c r="X70" s="246">
        <v>-17.2</v>
      </c>
      <c r="Y70" s="250">
        <v>1955</v>
      </c>
      <c r="Z70" s="2">
        <v>21</v>
      </c>
    </row>
    <row r="71" spans="1:26" ht="15">
      <c r="A71" s="2">
        <v>22</v>
      </c>
      <c r="B71" s="249">
        <v>4.5</v>
      </c>
      <c r="C71" s="43">
        <v>6.4</v>
      </c>
      <c r="D71" s="43">
        <v>7.3</v>
      </c>
      <c r="E71" s="43">
        <v>7.8</v>
      </c>
      <c r="F71" s="43">
        <v>8.6</v>
      </c>
      <c r="G71" s="246">
        <v>8.8</v>
      </c>
      <c r="H71" s="246">
        <v>7.4</v>
      </c>
      <c r="I71" s="246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7"/>
      <c r="O71" s="98" t="s">
        <v>451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0">
        <v>1958</v>
      </c>
      <c r="V71" s="249">
        <v>11.2</v>
      </c>
      <c r="W71" s="250">
        <v>1961</v>
      </c>
      <c r="X71" s="246">
        <v>-16.5</v>
      </c>
      <c r="Y71" s="250">
        <v>1915</v>
      </c>
      <c r="Z71" s="2">
        <v>22</v>
      </c>
    </row>
    <row r="72" spans="1:26" ht="15">
      <c r="A72" s="2">
        <v>23</v>
      </c>
      <c r="B72" s="249">
        <v>6.4</v>
      </c>
      <c r="C72" s="43">
        <v>7.4</v>
      </c>
      <c r="D72" s="43">
        <v>5.6</v>
      </c>
      <c r="E72" s="43">
        <v>5.9</v>
      </c>
      <c r="F72" s="43">
        <v>6.9</v>
      </c>
      <c r="G72" s="246">
        <v>5.6</v>
      </c>
      <c r="H72" s="246">
        <v>4.8</v>
      </c>
      <c r="I72" s="246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7"/>
      <c r="O72" s="98" t="s">
        <v>451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0">
        <v>1950</v>
      </c>
      <c r="V72" s="254">
        <v>13.8</v>
      </c>
      <c r="W72" s="250">
        <v>1980</v>
      </c>
      <c r="X72" s="246">
        <v>-20.7</v>
      </c>
      <c r="Y72" s="250">
        <v>1885</v>
      </c>
      <c r="Z72" s="2">
        <v>23</v>
      </c>
    </row>
    <row r="73" spans="1:26" ht="15">
      <c r="A73" s="2">
        <v>24</v>
      </c>
      <c r="B73" s="249">
        <v>4.4</v>
      </c>
      <c r="C73" s="43">
        <v>4.8</v>
      </c>
      <c r="D73" s="43">
        <v>5.2</v>
      </c>
      <c r="E73" s="43">
        <v>6.2</v>
      </c>
      <c r="F73" s="43">
        <v>7.5</v>
      </c>
      <c r="G73" s="246">
        <v>7.2</v>
      </c>
      <c r="H73" s="246">
        <v>6.6</v>
      </c>
      <c r="I73" s="246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7"/>
      <c r="O73" s="98" t="s">
        <v>451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0">
        <v>1958</v>
      </c>
      <c r="V73" s="249">
        <v>12.7</v>
      </c>
      <c r="W73" s="250">
        <v>1984</v>
      </c>
      <c r="X73" s="246">
        <v>-19.3</v>
      </c>
      <c r="Y73" s="250">
        <v>1885</v>
      </c>
      <c r="Z73" s="2">
        <v>24</v>
      </c>
    </row>
    <row r="74" spans="1:26" ht="15">
      <c r="A74" s="2">
        <v>25</v>
      </c>
      <c r="B74" s="249">
        <v>6.8</v>
      </c>
      <c r="C74" s="43">
        <v>8.8</v>
      </c>
      <c r="D74" s="43">
        <v>9.1</v>
      </c>
      <c r="E74" s="43">
        <v>10.6</v>
      </c>
      <c r="F74" s="43">
        <v>9.6</v>
      </c>
      <c r="G74" s="246">
        <v>10.2</v>
      </c>
      <c r="H74" s="246">
        <v>10.2</v>
      </c>
      <c r="I74" s="246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7">
        <v>3.3</v>
      </c>
      <c r="O74" s="98" t="s">
        <v>451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0">
        <v>1958</v>
      </c>
      <c r="V74" s="249">
        <v>11.8</v>
      </c>
      <c r="W74" s="250">
        <v>2012</v>
      </c>
      <c r="X74" s="246">
        <v>-16.8</v>
      </c>
      <c r="Y74" s="250">
        <v>1973</v>
      </c>
      <c r="Z74" s="2">
        <v>25</v>
      </c>
    </row>
    <row r="75" spans="1:26" ht="15">
      <c r="A75" s="2">
        <v>26</v>
      </c>
      <c r="B75" s="249">
        <v>7.3</v>
      </c>
      <c r="C75" s="43">
        <v>9.4</v>
      </c>
      <c r="D75" s="43">
        <v>9.9</v>
      </c>
      <c r="E75" s="43">
        <v>10.7</v>
      </c>
      <c r="F75" s="43">
        <v>10.1</v>
      </c>
      <c r="G75" s="246">
        <v>7.3</v>
      </c>
      <c r="H75" s="246">
        <v>6.6</v>
      </c>
      <c r="I75" s="246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7">
        <v>0.3</v>
      </c>
      <c r="O75" s="98" t="s">
        <v>456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8">
        <v>1996</v>
      </c>
      <c r="V75" s="249">
        <v>10.8</v>
      </c>
      <c r="W75" s="250">
        <v>2013</v>
      </c>
      <c r="X75" s="246">
        <v>-19</v>
      </c>
      <c r="Y75" s="250">
        <v>1941</v>
      </c>
      <c r="Z75" s="2">
        <v>26</v>
      </c>
    </row>
    <row r="76" spans="1:26" ht="15">
      <c r="A76" s="2">
        <v>27</v>
      </c>
      <c r="B76" s="249">
        <v>8.1</v>
      </c>
      <c r="C76" s="43">
        <v>8.5</v>
      </c>
      <c r="D76" s="43">
        <v>7.3</v>
      </c>
      <c r="E76" s="43">
        <v>7.4</v>
      </c>
      <c r="F76" s="43">
        <v>7.9</v>
      </c>
      <c r="G76" s="246">
        <v>5.3</v>
      </c>
      <c r="H76" s="246">
        <v>4.6</v>
      </c>
      <c r="I76" s="246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7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0">
        <v>1998</v>
      </c>
      <c r="V76" s="249">
        <v>9.6</v>
      </c>
      <c r="W76" s="250">
        <v>1971</v>
      </c>
      <c r="X76" s="246">
        <v>-24</v>
      </c>
      <c r="Y76" s="250">
        <v>1882</v>
      </c>
      <c r="Z76" s="2">
        <v>27</v>
      </c>
    </row>
    <row r="77" spans="1:26" ht="15">
      <c r="A77" s="2">
        <v>28</v>
      </c>
      <c r="B77" s="249">
        <v>1.2</v>
      </c>
      <c r="C77" s="43">
        <v>-1</v>
      </c>
      <c r="D77" s="43">
        <v>-1.7</v>
      </c>
      <c r="E77" s="43">
        <v>-0.7</v>
      </c>
      <c r="F77" s="43">
        <v>0.2</v>
      </c>
      <c r="G77" s="246">
        <v>0.6</v>
      </c>
      <c r="H77" s="246">
        <v>2.4</v>
      </c>
      <c r="I77" s="246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7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0">
        <v>1990</v>
      </c>
      <c r="V77" s="249">
        <v>11.7</v>
      </c>
      <c r="W77" s="250">
        <v>1985</v>
      </c>
      <c r="X77" s="246">
        <v>-19.5</v>
      </c>
      <c r="Y77" s="250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7"/>
      <c r="O78" s="98"/>
      <c r="P78" s="255"/>
      <c r="Q78" s="47">
        <v>3.1</v>
      </c>
      <c r="R78" s="43"/>
      <c r="S78" s="256"/>
      <c r="T78" s="41"/>
      <c r="U78" s="257"/>
      <c r="V78" s="249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7"/>
      <c r="O79" s="98"/>
      <c r="P79" s="255"/>
      <c r="Q79" s="120"/>
      <c r="R79" s="43"/>
      <c r="S79" s="256"/>
      <c r="T79" s="41"/>
      <c r="U79" s="108"/>
      <c r="V79" s="256"/>
      <c r="W79" s="43"/>
      <c r="X79" s="41"/>
      <c r="Y79" s="108"/>
      <c r="Z79" s="2"/>
    </row>
    <row r="80" spans="1:26" ht="15">
      <c r="A80" s="1" t="s">
        <v>86</v>
      </c>
      <c r="B80" s="272">
        <f aca="true" t="shared" si="3" ref="B80:G80">AVERAGE(B50:B78)</f>
        <v>2.0892857142857144</v>
      </c>
      <c r="C80" s="258">
        <f t="shared" si="3"/>
        <v>2.1214285714285714</v>
      </c>
      <c r="D80" s="258">
        <f t="shared" si="3"/>
        <v>1.9428571428571426</v>
      </c>
      <c r="E80" s="258">
        <f t="shared" si="3"/>
        <v>2.635714285714286</v>
      </c>
      <c r="F80" s="258">
        <f t="shared" si="3"/>
        <v>3.1607142857142856</v>
      </c>
      <c r="G80" s="258">
        <f t="shared" si="3"/>
        <v>2.553571428571428</v>
      </c>
      <c r="H80" s="258">
        <f>AVERAGE(H50:H78)</f>
        <v>2.5357142857142856</v>
      </c>
      <c r="I80" s="258">
        <f>AVERAGE(I50:I78)</f>
        <v>2.475</v>
      </c>
      <c r="J80" s="259">
        <f>AVERAGE(J50:J78)</f>
        <v>-0.23214285714285762</v>
      </c>
      <c r="K80" s="260">
        <f>AVERAGE(K50:K78)</f>
        <v>5.332142857142857</v>
      </c>
      <c r="L80" s="112">
        <f>AVERAGE(L50:L77)</f>
        <v>2.439732142857143</v>
      </c>
      <c r="M80" s="43"/>
      <c r="N80" s="247">
        <f>SUM(N50:N78)</f>
        <v>30.400000000000002</v>
      </c>
      <c r="O80" s="261">
        <f>SUM(O50:O77)</f>
        <v>162</v>
      </c>
      <c r="P80" s="255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6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52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324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52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325</v>
      </c>
      <c r="C84" s="2"/>
      <c r="D84" s="2"/>
      <c r="E84" s="2"/>
      <c r="F84" s="2"/>
      <c r="G84" s="1"/>
      <c r="H84" s="1"/>
      <c r="I84" s="2" t="s">
        <v>243</v>
      </c>
      <c r="J84" s="2"/>
      <c r="K84" s="76">
        <v>-1</v>
      </c>
      <c r="L84" s="1"/>
      <c r="M84" s="1"/>
      <c r="N84" s="300"/>
      <c r="O84" s="300"/>
      <c r="P84" s="300"/>
      <c r="Q84" s="244"/>
      <c r="R84" s="245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326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52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327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52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328</v>
      </c>
      <c r="C87" s="2"/>
      <c r="D87" s="2"/>
      <c r="E87" s="1"/>
      <c r="F87" s="1"/>
      <c r="G87" s="1"/>
      <c r="H87" s="1"/>
      <c r="I87" s="2" t="s">
        <v>519</v>
      </c>
      <c r="J87" s="2"/>
      <c r="K87" s="2">
        <v>37.3</v>
      </c>
      <c r="L87" s="1"/>
      <c r="M87" s="1"/>
      <c r="N87" s="1"/>
      <c r="O87" s="1"/>
      <c r="P87" s="1"/>
      <c r="Q87" s="143"/>
      <c r="R87" s="52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520</v>
      </c>
      <c r="J88" s="2"/>
      <c r="K88" s="2">
        <v>34.7</v>
      </c>
      <c r="L88" s="1"/>
      <c r="M88" s="1"/>
      <c r="N88" s="1"/>
      <c r="O88" s="1"/>
      <c r="P88" s="1"/>
      <c r="Q88" s="143"/>
      <c r="R88" s="52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52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460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314</v>
      </c>
      <c r="P91" s="143" t="s">
        <v>43</v>
      </c>
      <c r="Q91" s="52" t="s">
        <v>315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2" t="s">
        <v>316</v>
      </c>
      <c r="S92" s="142"/>
      <c r="T92" s="203"/>
      <c r="U92" s="203"/>
      <c r="V92" s="142" t="s">
        <v>323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451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2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329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330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331</v>
      </c>
      <c r="C129" s="2"/>
      <c r="D129" s="2"/>
      <c r="E129" s="2"/>
      <c r="F129" s="2"/>
      <c r="G129" s="1"/>
      <c r="H129" s="1"/>
      <c r="I129" s="2" t="s">
        <v>243</v>
      </c>
      <c r="J129" s="2"/>
      <c r="K129" s="2">
        <v>0.5</v>
      </c>
      <c r="L129" s="1"/>
      <c r="M129" s="1"/>
      <c r="N129" s="300"/>
      <c r="O129" s="300"/>
      <c r="P129" s="300"/>
      <c r="Q129" s="244"/>
      <c r="R129" s="245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332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333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334</v>
      </c>
      <c r="C132" s="2"/>
      <c r="D132" s="2"/>
      <c r="E132" s="1"/>
      <c r="F132" s="1"/>
      <c r="G132" s="1"/>
      <c r="H132" s="1"/>
      <c r="I132" s="2" t="s">
        <v>519</v>
      </c>
      <c r="J132" s="2"/>
      <c r="K132" s="2">
        <v>44.6</v>
      </c>
      <c r="L132" s="1"/>
      <c r="M132" s="1"/>
      <c r="N132" s="1"/>
      <c r="O132" s="1"/>
      <c r="P132" s="1"/>
      <c r="Q132" s="143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520</v>
      </c>
      <c r="J133" s="2"/>
      <c r="K133" s="2">
        <v>72.8</v>
      </c>
      <c r="L133" s="1"/>
      <c r="M133" s="1"/>
      <c r="N133" s="1"/>
      <c r="O133" s="1"/>
      <c r="P133" s="1"/>
      <c r="Q133" s="143"/>
      <c r="R133" s="52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482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52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314</v>
      </c>
      <c r="P136" s="143" t="s">
        <v>43</v>
      </c>
      <c r="Q136" s="52" t="s">
        <v>315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2" t="s">
        <v>316</v>
      </c>
      <c r="S137" s="142"/>
      <c r="T137" s="203"/>
      <c r="U137" s="203"/>
      <c r="V137" s="142" t="s">
        <v>323</v>
      </c>
      <c r="W137" s="142"/>
      <c r="X137" s="203"/>
      <c r="Y137" s="41"/>
      <c r="Z137" s="2"/>
    </row>
    <row r="138" spans="1:26" ht="15">
      <c r="A138" s="2">
        <v>1</v>
      </c>
      <c r="B138" s="249">
        <v>0.7</v>
      </c>
      <c r="C138" s="43">
        <v>1</v>
      </c>
      <c r="D138" s="43">
        <v>2</v>
      </c>
      <c r="E138" s="246">
        <v>6.3</v>
      </c>
      <c r="F138" s="246">
        <v>8</v>
      </c>
      <c r="G138" s="246">
        <v>6.2</v>
      </c>
      <c r="H138" s="246">
        <v>2.2</v>
      </c>
      <c r="I138" s="246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7"/>
      <c r="O138" s="98">
        <v>10</v>
      </c>
      <c r="P138" s="120">
        <v>7.1</v>
      </c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49">
        <v>13.6</v>
      </c>
      <c r="W138" s="250">
        <v>2007</v>
      </c>
      <c r="X138" s="251">
        <v>-18.2</v>
      </c>
      <c r="Y138" s="250">
        <v>1968</v>
      </c>
      <c r="Z138" s="2">
        <v>1</v>
      </c>
    </row>
    <row r="139" spans="1:26" ht="15">
      <c r="A139" s="2">
        <v>2</v>
      </c>
      <c r="B139" s="249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6">
        <v>6.4</v>
      </c>
      <c r="H139" s="246">
        <v>3.2</v>
      </c>
      <c r="I139" s="246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7"/>
      <c r="O139" s="98" t="s">
        <v>451</v>
      </c>
      <c r="P139" s="120">
        <v>11.1</v>
      </c>
      <c r="Q139" s="47">
        <v>11.3</v>
      </c>
      <c r="R139" s="126">
        <v>9.2</v>
      </c>
      <c r="S139" s="71">
        <v>1984</v>
      </c>
      <c r="T139" s="43">
        <v>-11.9</v>
      </c>
      <c r="U139" s="71">
        <v>1961</v>
      </c>
      <c r="V139" s="249">
        <v>15</v>
      </c>
      <c r="W139" s="250">
        <v>1998</v>
      </c>
      <c r="X139" s="246">
        <v>-16.2</v>
      </c>
      <c r="Y139" s="250">
        <v>1962</v>
      </c>
      <c r="Z139" s="2">
        <v>2</v>
      </c>
    </row>
    <row r="140" spans="1:26" ht="15">
      <c r="A140" s="2">
        <v>3</v>
      </c>
      <c r="B140" s="249">
        <v>1.8</v>
      </c>
      <c r="C140" s="43">
        <v>1</v>
      </c>
      <c r="D140" s="43">
        <v>1.9</v>
      </c>
      <c r="E140" s="43">
        <v>3.9</v>
      </c>
      <c r="F140" s="43">
        <v>5.7</v>
      </c>
      <c r="G140" s="246">
        <v>5.4</v>
      </c>
      <c r="H140" s="246">
        <v>3.4</v>
      </c>
      <c r="I140" s="246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7"/>
      <c r="O140" s="98" t="s">
        <v>451</v>
      </c>
      <c r="P140" s="120">
        <v>4.6</v>
      </c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49">
        <v>16.9</v>
      </c>
      <c r="W140" s="250">
        <v>2007</v>
      </c>
      <c r="X140" s="246">
        <v>-16.9</v>
      </c>
      <c r="Y140" s="250">
        <v>1936</v>
      </c>
      <c r="Z140" s="2">
        <v>3</v>
      </c>
    </row>
    <row r="141" spans="1:26" ht="15">
      <c r="A141" s="2">
        <v>4</v>
      </c>
      <c r="B141" s="252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6">
        <v>2.3</v>
      </c>
      <c r="H141" s="246">
        <v>1.6</v>
      </c>
      <c r="I141" s="246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7">
        <v>0.2</v>
      </c>
      <c r="O141" s="98" t="s">
        <v>451</v>
      </c>
      <c r="P141" s="120">
        <v>0.2</v>
      </c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49">
        <v>13.3</v>
      </c>
      <c r="W141" s="250">
        <v>1974</v>
      </c>
      <c r="X141" s="246">
        <v>-16.6</v>
      </c>
      <c r="Y141" s="250">
        <v>1961</v>
      </c>
      <c r="Z141" s="2">
        <v>4</v>
      </c>
    </row>
    <row r="142" spans="1:26" ht="15">
      <c r="A142" s="2">
        <v>5</v>
      </c>
      <c r="B142" s="249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6">
        <v>-1.5</v>
      </c>
      <c r="H142" s="246">
        <v>-3</v>
      </c>
      <c r="I142" s="246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7">
        <v>0.9</v>
      </c>
      <c r="O142" s="98" t="s">
        <v>451</v>
      </c>
      <c r="P142" s="120">
        <v>3.7</v>
      </c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49">
        <v>14</v>
      </c>
      <c r="W142" s="250">
        <v>1963</v>
      </c>
      <c r="X142" s="246">
        <v>-14.9</v>
      </c>
      <c r="Y142" s="250">
        <v>1953</v>
      </c>
      <c r="Z142" s="2">
        <v>5</v>
      </c>
    </row>
    <row r="143" spans="1:26" ht="15">
      <c r="A143" s="2">
        <v>6</v>
      </c>
      <c r="B143" s="249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6">
        <v>-2.7</v>
      </c>
      <c r="H143" s="246">
        <v>-5.2</v>
      </c>
      <c r="I143" s="246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7"/>
      <c r="O143" s="98" t="s">
        <v>451</v>
      </c>
      <c r="P143" s="120">
        <v>9.3</v>
      </c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49">
        <v>14.8</v>
      </c>
      <c r="W143" s="250">
        <v>1974</v>
      </c>
      <c r="X143" s="246">
        <v>-14.2</v>
      </c>
      <c r="Y143" s="250">
        <v>1898</v>
      </c>
      <c r="Z143" s="2">
        <v>6</v>
      </c>
    </row>
    <row r="144" spans="1:26" ht="15">
      <c r="A144" s="2">
        <v>7</v>
      </c>
      <c r="B144" s="249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6">
        <v>0.9</v>
      </c>
      <c r="H144" s="246">
        <v>0</v>
      </c>
      <c r="I144" s="246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7"/>
      <c r="O144" s="98" t="s">
        <v>451</v>
      </c>
      <c r="P144" s="120">
        <v>2</v>
      </c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49">
        <v>13.4</v>
      </c>
      <c r="W144" s="250">
        <v>1974</v>
      </c>
      <c r="X144" s="246">
        <v>-13.5</v>
      </c>
      <c r="Y144" s="250">
        <v>1968</v>
      </c>
      <c r="Z144" s="2">
        <v>7</v>
      </c>
    </row>
    <row r="145" spans="1:26" ht="15">
      <c r="A145" s="2">
        <v>8</v>
      </c>
      <c r="B145" s="252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6">
        <v>2.1</v>
      </c>
      <c r="H145" s="246">
        <v>-0.6</v>
      </c>
      <c r="I145" s="246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7">
        <v>0.1</v>
      </c>
      <c r="O145" s="98" t="s">
        <v>451</v>
      </c>
      <c r="P145" s="120">
        <v>2</v>
      </c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49">
        <v>14.3</v>
      </c>
      <c r="W145" s="250">
        <v>2011</v>
      </c>
      <c r="X145" s="246">
        <v>-15.2</v>
      </c>
      <c r="Y145" s="250">
        <v>1914</v>
      </c>
      <c r="Z145" s="2">
        <v>8</v>
      </c>
    </row>
    <row r="146" spans="1:26" ht="15">
      <c r="A146" s="2">
        <v>9</v>
      </c>
      <c r="B146" s="249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6">
        <v>1.3</v>
      </c>
      <c r="H146" s="246">
        <v>-3.2</v>
      </c>
      <c r="I146" s="246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7"/>
      <c r="O146" s="98" t="s">
        <v>451</v>
      </c>
      <c r="P146" s="120">
        <v>0</v>
      </c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49">
        <v>15.6</v>
      </c>
      <c r="W146" s="250">
        <v>2011</v>
      </c>
      <c r="X146" s="246">
        <v>-16.4</v>
      </c>
      <c r="Y146" s="250">
        <v>1917</v>
      </c>
      <c r="Z146" s="2">
        <v>9</v>
      </c>
    </row>
    <row r="147" spans="1:26" ht="15">
      <c r="A147" s="2">
        <v>10</v>
      </c>
      <c r="B147" s="249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7">
        <v>0.9</v>
      </c>
      <c r="O147" s="98" t="s">
        <v>451</v>
      </c>
      <c r="P147" s="120">
        <v>0</v>
      </c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49">
        <v>14</v>
      </c>
      <c r="W147" s="250">
        <v>2003</v>
      </c>
      <c r="X147" s="246">
        <v>-13.4</v>
      </c>
      <c r="Y147" s="250">
        <v>1951</v>
      </c>
      <c r="Z147" s="2">
        <v>10</v>
      </c>
    </row>
    <row r="148" spans="1:26" ht="15">
      <c r="A148" s="2">
        <v>11</v>
      </c>
      <c r="B148" s="249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7">
        <v>2.1</v>
      </c>
      <c r="O148" s="98" t="s">
        <v>451</v>
      </c>
      <c r="P148" s="120">
        <v>4.9</v>
      </c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49">
        <v>15</v>
      </c>
      <c r="W148" s="250">
        <v>1938</v>
      </c>
      <c r="X148" s="246">
        <v>-13.6</v>
      </c>
      <c r="Y148" s="250">
        <v>1963</v>
      </c>
      <c r="Z148" s="2">
        <v>11</v>
      </c>
    </row>
    <row r="149" spans="1:26" ht="15">
      <c r="A149" s="2">
        <v>12</v>
      </c>
      <c r="B149" s="249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6">
        <v>-6.5</v>
      </c>
      <c r="I149" s="246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7">
        <v>0.6</v>
      </c>
      <c r="O149" s="98" t="s">
        <v>451</v>
      </c>
      <c r="P149" s="120">
        <v>8</v>
      </c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49">
        <v>14.5</v>
      </c>
      <c r="W149" s="250">
        <v>1967</v>
      </c>
      <c r="X149" s="246">
        <v>-17.4</v>
      </c>
      <c r="Y149" s="250">
        <v>1918</v>
      </c>
      <c r="Z149" s="2">
        <v>12</v>
      </c>
    </row>
    <row r="150" spans="1:26" ht="15">
      <c r="A150" s="2">
        <v>13</v>
      </c>
      <c r="B150" s="249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6">
        <v>-1.8</v>
      </c>
      <c r="I150" s="246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7">
        <v>0</v>
      </c>
      <c r="O150" s="98" t="s">
        <v>451</v>
      </c>
      <c r="P150" s="120">
        <v>9.1</v>
      </c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49">
        <v>14.6</v>
      </c>
      <c r="W150" s="250">
        <v>1981</v>
      </c>
      <c r="X150" s="246">
        <v>-12.7</v>
      </c>
      <c r="Y150" s="250">
        <v>1975</v>
      </c>
      <c r="Z150" s="2">
        <v>13</v>
      </c>
    </row>
    <row r="151" spans="1:26" ht="15">
      <c r="A151" s="2">
        <v>14</v>
      </c>
      <c r="B151" s="249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6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7">
        <v>2.2</v>
      </c>
      <c r="O151" s="98" t="s">
        <v>451</v>
      </c>
      <c r="P151" s="120">
        <v>0</v>
      </c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49">
        <v>16.7</v>
      </c>
      <c r="W151" s="250">
        <v>1997</v>
      </c>
      <c r="X151" s="246">
        <v>-15.5</v>
      </c>
      <c r="Y151" s="250">
        <v>1951</v>
      </c>
      <c r="Z151" s="2">
        <v>14</v>
      </c>
    </row>
    <row r="152" spans="1:26" ht="15">
      <c r="A152" s="2">
        <v>15</v>
      </c>
      <c r="B152" s="249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6">
        <v>0.6</v>
      </c>
      <c r="I152" s="246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7">
        <v>9.5</v>
      </c>
      <c r="O152" s="98" t="s">
        <v>451</v>
      </c>
      <c r="P152" s="120">
        <v>0</v>
      </c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49">
        <v>16</v>
      </c>
      <c r="W152" s="250">
        <v>1997</v>
      </c>
      <c r="X152" s="246">
        <v>-13.4</v>
      </c>
      <c r="Y152" s="250">
        <v>1906</v>
      </c>
      <c r="Z152" s="2">
        <v>15</v>
      </c>
    </row>
    <row r="153" spans="1:26" ht="15">
      <c r="A153" s="2">
        <v>16</v>
      </c>
      <c r="B153" s="249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6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7">
        <v>2.3</v>
      </c>
      <c r="O153" s="98" t="s">
        <v>451</v>
      </c>
      <c r="P153" s="120">
        <v>0</v>
      </c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49">
        <v>14.6</v>
      </c>
      <c r="W153" s="250">
        <v>2003</v>
      </c>
      <c r="X153" s="246">
        <v>-11</v>
      </c>
      <c r="Y153" s="250">
        <v>1911</v>
      </c>
      <c r="Z153" s="2">
        <v>16</v>
      </c>
    </row>
    <row r="154" spans="1:26" ht="15">
      <c r="A154" s="2">
        <v>17</v>
      </c>
      <c r="B154" s="249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7">
        <v>0.2</v>
      </c>
      <c r="O154" s="98" t="s">
        <v>451</v>
      </c>
      <c r="P154" s="120">
        <v>0.6</v>
      </c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49">
        <v>16</v>
      </c>
      <c r="W154" s="250">
        <v>2003</v>
      </c>
      <c r="X154" s="246">
        <v>-12.6</v>
      </c>
      <c r="Y154" s="250">
        <v>1967</v>
      </c>
      <c r="Z154" s="2">
        <v>17</v>
      </c>
    </row>
    <row r="155" spans="1:26" ht="15">
      <c r="A155" s="2">
        <v>18</v>
      </c>
      <c r="B155" s="249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7">
        <v>0.3</v>
      </c>
      <c r="O155" s="98">
        <v>11</v>
      </c>
      <c r="P155" s="120">
        <v>4.9</v>
      </c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49">
        <v>18.4</v>
      </c>
      <c r="W155" s="250">
        <v>2003</v>
      </c>
      <c r="X155" s="246">
        <v>-14.8</v>
      </c>
      <c r="Y155" s="250">
        <v>1967</v>
      </c>
      <c r="Z155" s="2">
        <v>18</v>
      </c>
    </row>
    <row r="156" spans="1:26" ht="15">
      <c r="A156" s="2">
        <v>19</v>
      </c>
      <c r="B156" s="249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7">
        <v>0</v>
      </c>
      <c r="O156" s="98">
        <v>10</v>
      </c>
      <c r="P156" s="120">
        <v>5.6</v>
      </c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49">
        <v>16.2</v>
      </c>
      <c r="W156" s="250">
        <v>1981</v>
      </c>
      <c r="X156" s="246">
        <v>-9.5</v>
      </c>
      <c r="Y156" s="250">
        <v>1951</v>
      </c>
      <c r="Z156" s="2">
        <v>19</v>
      </c>
    </row>
    <row r="157" spans="1:26" ht="15">
      <c r="A157" s="2">
        <v>20</v>
      </c>
      <c r="B157" s="249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7"/>
      <c r="O157" s="98" t="s">
        <v>451</v>
      </c>
      <c r="P157" s="120">
        <v>8.5</v>
      </c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49">
        <v>16</v>
      </c>
      <c r="W157" s="250">
        <v>1976</v>
      </c>
      <c r="X157" s="246">
        <v>-16</v>
      </c>
      <c r="Y157" s="250">
        <v>1951</v>
      </c>
      <c r="Z157" s="2">
        <v>20</v>
      </c>
    </row>
    <row r="158" spans="1:26" ht="15">
      <c r="A158" s="2">
        <v>21</v>
      </c>
      <c r="B158" s="249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7"/>
      <c r="O158" s="98" t="s">
        <v>451</v>
      </c>
      <c r="P158" s="120">
        <v>12.8</v>
      </c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49">
        <v>17</v>
      </c>
      <c r="W158" s="250">
        <v>1976</v>
      </c>
      <c r="X158" s="246">
        <v>-10.5</v>
      </c>
      <c r="Y158" s="250">
        <v>1949</v>
      </c>
      <c r="Z158" s="2">
        <v>21</v>
      </c>
    </row>
    <row r="159" spans="1:26" ht="15">
      <c r="A159" s="2">
        <v>22</v>
      </c>
      <c r="B159" s="249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7"/>
      <c r="O159" s="98" t="s">
        <v>451</v>
      </c>
      <c r="P159" s="120">
        <v>0</v>
      </c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49">
        <v>19.8</v>
      </c>
      <c r="W159" s="250">
        <v>1976</v>
      </c>
      <c r="X159" s="246">
        <v>-13.2</v>
      </c>
      <c r="Y159" s="250">
        <v>1887</v>
      </c>
      <c r="Z159" s="2">
        <v>22</v>
      </c>
    </row>
    <row r="160" spans="1:26" ht="15">
      <c r="A160" s="2">
        <v>23</v>
      </c>
      <c r="B160" s="252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7">
        <v>1</v>
      </c>
      <c r="O160" s="98" t="s">
        <v>451</v>
      </c>
      <c r="P160" s="120">
        <v>0</v>
      </c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0">
        <v>2003</v>
      </c>
      <c r="X160" s="246">
        <v>-10.5</v>
      </c>
      <c r="Y160" s="250">
        <v>1967</v>
      </c>
      <c r="Z160" s="2">
        <v>23</v>
      </c>
    </row>
    <row r="161" spans="1:26" ht="15">
      <c r="A161" s="2">
        <v>24</v>
      </c>
      <c r="B161" s="249">
        <v>-0.2</v>
      </c>
      <c r="C161" s="263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7">
        <v>4</v>
      </c>
      <c r="O161" s="98" t="s">
        <v>451</v>
      </c>
      <c r="P161" s="120">
        <v>0.1</v>
      </c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49">
        <v>17.2</v>
      </c>
      <c r="W161" s="250">
        <v>1974</v>
      </c>
      <c r="X161" s="246">
        <v>-11.8</v>
      </c>
      <c r="Y161" s="250">
        <v>1983</v>
      </c>
      <c r="Z161" s="2">
        <v>24</v>
      </c>
    </row>
    <row r="162" spans="1:26" ht="15">
      <c r="A162" s="2">
        <v>25</v>
      </c>
      <c r="B162" s="249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7">
        <v>0.7</v>
      </c>
      <c r="O162" s="98" t="s">
        <v>451</v>
      </c>
      <c r="P162" s="120">
        <v>9.8</v>
      </c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49">
        <v>16.6</v>
      </c>
      <c r="W162" s="250">
        <v>1984</v>
      </c>
      <c r="X162" s="246">
        <v>-10.5</v>
      </c>
      <c r="Y162" s="250">
        <v>1932</v>
      </c>
      <c r="Z162" s="2">
        <v>25</v>
      </c>
    </row>
    <row r="163" spans="1:26" ht="15">
      <c r="A163" s="2">
        <v>26</v>
      </c>
      <c r="B163" s="252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7">
        <v>1.7</v>
      </c>
      <c r="O163" s="98" t="s">
        <v>451</v>
      </c>
      <c r="P163" s="120">
        <v>3.5</v>
      </c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49">
        <v>19</v>
      </c>
      <c r="W163" s="250">
        <v>1984</v>
      </c>
      <c r="X163" s="246">
        <v>-8.2</v>
      </c>
      <c r="Y163" s="250">
        <v>1969</v>
      </c>
      <c r="Z163" s="2">
        <v>26</v>
      </c>
    </row>
    <row r="164" spans="1:26" ht="15">
      <c r="A164" s="2">
        <v>27</v>
      </c>
      <c r="B164" s="249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7">
        <v>0.2</v>
      </c>
      <c r="O164" s="98" t="s">
        <v>175</v>
      </c>
      <c r="P164" s="120">
        <v>0</v>
      </c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49">
        <v>16.2</v>
      </c>
      <c r="W164" s="250">
        <v>1984</v>
      </c>
      <c r="X164" s="246">
        <v>-10.6</v>
      </c>
      <c r="Y164" s="250">
        <v>1882</v>
      </c>
      <c r="Z164" s="2">
        <v>27</v>
      </c>
    </row>
    <row r="165" spans="1:26" ht="15">
      <c r="A165" s="2">
        <v>28</v>
      </c>
      <c r="B165" s="249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7">
        <v>1.9</v>
      </c>
      <c r="O165" s="98" t="s">
        <v>451</v>
      </c>
      <c r="P165" s="120">
        <v>4.5</v>
      </c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49">
        <v>17.6</v>
      </c>
      <c r="W165" s="250">
        <v>2007</v>
      </c>
      <c r="X165" s="246">
        <v>-12.1</v>
      </c>
      <c r="Y165" s="250">
        <v>1882</v>
      </c>
      <c r="Z165" s="2">
        <v>28</v>
      </c>
    </row>
    <row r="166" spans="1:26" ht="15">
      <c r="A166" s="2">
        <v>29</v>
      </c>
      <c r="B166" s="249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7">
        <v>2.7</v>
      </c>
      <c r="O166" s="98" t="s">
        <v>451</v>
      </c>
      <c r="P166" s="120">
        <v>13.5</v>
      </c>
      <c r="Q166" s="47">
        <v>14.8</v>
      </c>
      <c r="R166" s="126">
        <v>13.3</v>
      </c>
      <c r="S166" s="71">
        <v>2007</v>
      </c>
      <c r="T166" s="43">
        <v>-7.3</v>
      </c>
      <c r="U166" s="71">
        <v>1975</v>
      </c>
      <c r="V166" s="254">
        <v>21.5</v>
      </c>
      <c r="W166" s="250">
        <v>2007</v>
      </c>
      <c r="X166" s="126">
        <v>-10.8</v>
      </c>
      <c r="Y166" s="250">
        <v>1882</v>
      </c>
      <c r="Z166" s="2">
        <v>29</v>
      </c>
    </row>
    <row r="167" spans="1:26" ht="15">
      <c r="A167" s="2">
        <v>30</v>
      </c>
      <c r="B167" s="249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7">
        <v>0.2</v>
      </c>
      <c r="O167" s="98" t="s">
        <v>451</v>
      </c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0">
        <v>2012</v>
      </c>
      <c r="X167" s="126">
        <v>-9.8</v>
      </c>
      <c r="Y167" s="250">
        <v>1981</v>
      </c>
      <c r="Z167" s="2">
        <v>30</v>
      </c>
    </row>
    <row r="168" spans="1:26" ht="15">
      <c r="A168" s="2">
        <v>31</v>
      </c>
      <c r="B168" s="249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7"/>
      <c r="O168" s="98"/>
      <c r="P168" s="120"/>
      <c r="Q168" s="120"/>
      <c r="R168" s="43"/>
      <c r="S168" s="71"/>
      <c r="T168" s="43"/>
      <c r="U168" s="41"/>
      <c r="V168" s="249"/>
      <c r="W168" s="250"/>
      <c r="X168" s="126"/>
      <c r="Y168" s="250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7"/>
      <c r="O169" s="98"/>
      <c r="P169" s="120"/>
      <c r="Q169" s="120"/>
      <c r="R169" s="43"/>
      <c r="S169" s="108"/>
      <c r="T169" s="41"/>
      <c r="U169" s="108"/>
      <c r="V169" s="249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335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336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331</v>
      </c>
      <c r="C174" s="2"/>
      <c r="D174" s="2"/>
      <c r="E174" s="2"/>
      <c r="F174" s="2"/>
      <c r="G174" s="1"/>
      <c r="H174" s="1"/>
      <c r="I174" s="2" t="s">
        <v>243</v>
      </c>
      <c r="J174" s="2"/>
      <c r="K174" s="2">
        <v>3.1</v>
      </c>
      <c r="L174" s="1"/>
      <c r="M174" s="1"/>
      <c r="N174" s="300"/>
      <c r="O174" s="300"/>
      <c r="P174" s="300"/>
      <c r="Q174" s="244"/>
      <c r="R174" s="245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332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333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334</v>
      </c>
      <c r="C177" s="2"/>
      <c r="D177" s="2"/>
      <c r="E177" s="1"/>
      <c r="F177" s="1"/>
      <c r="G177" s="1"/>
      <c r="H177" s="1"/>
      <c r="I177" s="2" t="s">
        <v>519</v>
      </c>
      <c r="J177" s="2"/>
      <c r="K177" s="2">
        <v>25.5</v>
      </c>
      <c r="L177" s="1"/>
      <c r="M177" s="1"/>
      <c r="N177" s="1"/>
      <c r="O177" s="1"/>
      <c r="P177" s="1"/>
      <c r="Q177" s="143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520</v>
      </c>
      <c r="J178" s="2"/>
      <c r="K178" s="2">
        <v>115.3</v>
      </c>
      <c r="L178" s="1"/>
      <c r="M178" s="1"/>
      <c r="N178" s="1"/>
      <c r="O178" s="1"/>
      <c r="P178" s="1"/>
      <c r="Q178" s="143"/>
      <c r="R178" s="52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52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499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52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314</v>
      </c>
      <c r="P182" s="143" t="s">
        <v>43</v>
      </c>
      <c r="Q182" s="52" t="s">
        <v>315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2" t="s">
        <v>316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451</v>
      </c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2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4">
        <v>1.3</v>
      </c>
      <c r="F185" s="264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f aca="true" t="shared" si="8" ref="L185:L214">AVERAGE(B185:I185)</f>
        <v>0.8125000000000002</v>
      </c>
      <c r="M185" s="47">
        <v>3.163333333333333</v>
      </c>
      <c r="N185" s="50">
        <v>0</v>
      </c>
      <c r="O185" s="63" t="s">
        <v>451</v>
      </c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t="shared" si="8"/>
        <v>4.725</v>
      </c>
      <c r="M186" s="47">
        <v>3.1539999999999995</v>
      </c>
      <c r="N186" s="50"/>
      <c r="O186" s="63" t="s">
        <v>175</v>
      </c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2.1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451</v>
      </c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451</v>
      </c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451</v>
      </c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175</v>
      </c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451</v>
      </c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9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498</v>
      </c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90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90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2.8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6.2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f t="shared" si="8"/>
        <v>3.15</v>
      </c>
      <c r="M205" s="47">
        <v>6.650666666666667</v>
      </c>
      <c r="N205" s="50">
        <v>0.8</v>
      </c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5.2</v>
      </c>
      <c r="K209" s="61">
        <v>7</v>
      </c>
      <c r="L209" s="76">
        <f t="shared" si="8"/>
        <v>5.05</v>
      </c>
      <c r="M209" s="47">
        <v>7.1466666666666665</v>
      </c>
      <c r="N209" s="50">
        <v>5.4</v>
      </c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297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15.3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2.6870967741935488</v>
      </c>
      <c r="K216" s="87">
        <f t="shared" si="9"/>
        <v>8.974193548387097</v>
      </c>
      <c r="L216" s="97">
        <f>AVERAGE(L184:L214)</f>
        <v>5.7370967741935495</v>
      </c>
      <c r="M216" s="47"/>
      <c r="N216" s="50">
        <f>SUM(N184:N214)</f>
        <v>54.4</v>
      </c>
      <c r="O216" s="68"/>
      <c r="P216" s="120"/>
      <c r="Q216" s="294">
        <f>SUM(Q184:Q214)</f>
        <v>495</v>
      </c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337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338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339</v>
      </c>
      <c r="C220" s="2"/>
      <c r="D220" s="2"/>
      <c r="E220" s="2"/>
      <c r="F220" s="2"/>
      <c r="G220" s="1"/>
      <c r="H220" s="1"/>
      <c r="I220" s="2" t="s">
        <v>243</v>
      </c>
      <c r="J220" s="2"/>
      <c r="K220" s="2">
        <v>5.8</v>
      </c>
      <c r="L220" s="1"/>
      <c r="M220" s="1"/>
      <c r="N220" s="300"/>
      <c r="O220" s="300"/>
      <c r="P220" s="300"/>
      <c r="Q220" s="244"/>
      <c r="R220" s="245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340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341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342</v>
      </c>
      <c r="C223" s="2"/>
      <c r="D223" s="2"/>
      <c r="E223" s="1"/>
      <c r="F223" s="1"/>
      <c r="G223" s="1"/>
      <c r="H223" s="1"/>
      <c r="I223" s="2" t="s">
        <v>519</v>
      </c>
      <c r="J223" s="2"/>
      <c r="K223" s="2">
        <v>23.8</v>
      </c>
      <c r="L223" s="1"/>
      <c r="M223" s="1"/>
      <c r="N223" s="1"/>
      <c r="O223" s="1"/>
      <c r="P223" s="1"/>
      <c r="Q223" s="143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520</v>
      </c>
      <c r="J224" s="2"/>
      <c r="K224" s="76">
        <v>174</v>
      </c>
      <c r="L224" s="1"/>
      <c r="M224" s="1"/>
      <c r="N224" s="1"/>
      <c r="O224" s="1"/>
      <c r="P224" s="1"/>
      <c r="Q224" s="143"/>
      <c r="R224" s="52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52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52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52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314</v>
      </c>
      <c r="P229" s="143" t="s">
        <v>43</v>
      </c>
      <c r="Q229" s="52" t="s">
        <v>315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2" t="s">
        <v>316</v>
      </c>
      <c r="S230" s="142"/>
      <c r="T230" s="203"/>
      <c r="U230" s="203"/>
      <c r="V230" s="142" t="s">
        <v>323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4">
        <v>12.3</v>
      </c>
      <c r="F231" s="264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aca="true" t="shared" si="10" ref="L232:L260">AVERAGE(B232:I232)</f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/>
      <c r="G233" s="116"/>
      <c r="H233" s="116"/>
      <c r="I233" s="116"/>
      <c r="J233" s="32">
        <v>5.6</v>
      </c>
      <c r="K233" s="61"/>
      <c r="L233" s="76"/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/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/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2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/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/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/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/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9"/>
      <c r="C240" s="43"/>
      <c r="D240" s="43"/>
      <c r="E240" s="43"/>
      <c r="F240" s="43"/>
      <c r="G240" s="43"/>
      <c r="H240" s="43"/>
      <c r="I240" s="43"/>
      <c r="J240" s="42"/>
      <c r="K240" s="61"/>
      <c r="L240" s="76"/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/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/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/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/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/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/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/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/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/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/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/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/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/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9"/>
      <c r="C254" s="43"/>
      <c r="D254" s="43"/>
      <c r="E254" s="43"/>
      <c r="F254" s="43"/>
      <c r="G254" s="43"/>
      <c r="H254" s="43"/>
      <c r="I254" s="43"/>
      <c r="J254" s="42"/>
      <c r="K254" s="60"/>
      <c r="L254" s="76"/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/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9"/>
      <c r="C256" s="43"/>
      <c r="D256" s="43"/>
      <c r="E256" s="43"/>
      <c r="F256" s="43"/>
      <c r="G256" s="43"/>
      <c r="H256" s="43"/>
      <c r="I256" s="43"/>
      <c r="J256" s="42"/>
      <c r="K256" s="60"/>
      <c r="L256" s="76"/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9"/>
      <c r="C257" s="43"/>
      <c r="D257" s="43"/>
      <c r="E257" s="43"/>
      <c r="F257" s="43"/>
      <c r="G257" s="43"/>
      <c r="H257" s="43"/>
      <c r="I257" s="43"/>
      <c r="J257" s="42"/>
      <c r="K257" s="60"/>
      <c r="L257" s="76"/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/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/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/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6.166666666666667</v>
      </c>
      <c r="C263" s="97">
        <f t="shared" si="11"/>
        <v>7.6000000000000005</v>
      </c>
      <c r="D263" s="97">
        <f t="shared" si="11"/>
        <v>9.766666666666667</v>
      </c>
      <c r="E263" s="97">
        <f t="shared" si="11"/>
        <v>11.9</v>
      </c>
      <c r="F263" s="97">
        <f t="shared" si="11"/>
        <v>9.15</v>
      </c>
      <c r="G263" s="97">
        <f t="shared" si="11"/>
        <v>8.85</v>
      </c>
      <c r="H263" s="97">
        <f t="shared" si="11"/>
        <v>7.949999999999999</v>
      </c>
      <c r="I263" s="97">
        <f t="shared" si="11"/>
        <v>6.1</v>
      </c>
      <c r="J263" s="134">
        <f t="shared" si="11"/>
        <v>5.400000000000001</v>
      </c>
      <c r="K263" s="87">
        <f t="shared" si="11"/>
        <v>11.5</v>
      </c>
      <c r="L263" s="76">
        <f>AVERAGE(L231:L260)</f>
        <v>7.8875</v>
      </c>
      <c r="M263" s="76"/>
      <c r="N263" s="50">
        <f>SUM(N231:N261)</f>
        <v>2.1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0</v>
      </c>
      <c r="N264" s="76"/>
      <c r="O264" s="76"/>
      <c r="P264" s="3"/>
      <c r="Q264" s="143"/>
      <c r="R264" s="14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344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14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345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14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346</v>
      </c>
      <c r="C267" s="2"/>
      <c r="D267" s="2"/>
      <c r="E267" s="2"/>
      <c r="F267" s="2"/>
      <c r="G267" s="1"/>
      <c r="H267" s="1"/>
      <c r="I267" s="2" t="s">
        <v>243</v>
      </c>
      <c r="J267" s="2"/>
      <c r="K267" s="2">
        <v>9.8</v>
      </c>
      <c r="L267" s="1"/>
      <c r="M267" s="76"/>
      <c r="N267" s="300"/>
      <c r="O267" s="300"/>
      <c r="P267" s="300"/>
      <c r="Q267" s="244"/>
      <c r="R267" s="244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347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14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348</v>
      </c>
      <c r="C269" s="2"/>
      <c r="D269" s="2"/>
      <c r="E269" s="2"/>
      <c r="F269" s="1"/>
      <c r="G269" s="1"/>
      <c r="H269" s="1"/>
      <c r="I269" s="2" t="s">
        <v>118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14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349</v>
      </c>
      <c r="C270" s="2"/>
      <c r="D270" s="2"/>
      <c r="E270" s="1"/>
      <c r="F270" s="1"/>
      <c r="G270" s="1"/>
      <c r="H270" s="1"/>
      <c r="I270" s="2" t="s">
        <v>519</v>
      </c>
      <c r="J270" s="2"/>
      <c r="K270" s="2">
        <v>22.3</v>
      </c>
      <c r="L270" s="1"/>
      <c r="M270" s="76"/>
      <c r="N270" s="1"/>
      <c r="O270" s="1"/>
      <c r="P270" s="1"/>
      <c r="Q270" s="143"/>
      <c r="R270" s="14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520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143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143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14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351</v>
      </c>
      <c r="M275" s="8"/>
      <c r="N275" s="3" t="s">
        <v>28</v>
      </c>
      <c r="O275" s="3" t="s">
        <v>314</v>
      </c>
      <c r="P275" s="143" t="s">
        <v>43</v>
      </c>
      <c r="Q275" s="143" t="s">
        <v>315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2" t="s">
        <v>316</v>
      </c>
      <c r="S276" s="142"/>
      <c r="T276" s="203"/>
      <c r="U276" s="203"/>
      <c r="V276" s="142" t="s">
        <v>323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4"/>
      <c r="F277" s="264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5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352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14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353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14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354</v>
      </c>
      <c r="C313" s="2"/>
      <c r="D313" s="2"/>
      <c r="E313" s="2"/>
      <c r="F313" s="2"/>
      <c r="G313" s="1"/>
      <c r="H313" s="1"/>
      <c r="I313" s="2" t="s">
        <v>243</v>
      </c>
      <c r="J313" s="2"/>
      <c r="K313" s="2">
        <v>11.4</v>
      </c>
      <c r="L313" s="1"/>
      <c r="M313" s="1"/>
      <c r="N313" s="300"/>
      <c r="O313" s="300"/>
      <c r="P313" s="300"/>
      <c r="Q313" s="244"/>
      <c r="R313" s="244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355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14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356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14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357</v>
      </c>
      <c r="C316" s="2"/>
      <c r="D316" s="2"/>
      <c r="E316" s="1"/>
      <c r="F316" s="1"/>
      <c r="G316" s="1"/>
      <c r="H316" s="1"/>
      <c r="I316" s="2" t="s">
        <v>519</v>
      </c>
      <c r="J316" s="2"/>
      <c r="K316" s="2">
        <v>31.4</v>
      </c>
      <c r="L316" s="1"/>
      <c r="M316" s="1"/>
      <c r="N316" s="1"/>
      <c r="O316" s="1"/>
      <c r="P316" s="1"/>
      <c r="Q316" s="143"/>
      <c r="R316" s="14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520</v>
      </c>
      <c r="J317" s="2"/>
      <c r="K317" s="76">
        <v>168.9</v>
      </c>
      <c r="L317" s="1"/>
      <c r="M317" s="1"/>
      <c r="N317" s="1"/>
      <c r="O317" s="1"/>
      <c r="P317" s="1"/>
      <c r="Q317" s="143"/>
      <c r="R317" s="14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143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358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14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314</v>
      </c>
      <c r="P321" s="143" t="s">
        <v>43</v>
      </c>
      <c r="Q321" s="143" t="s">
        <v>315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2" t="s">
        <v>316</v>
      </c>
      <c r="S322" s="142"/>
      <c r="T322" s="203"/>
      <c r="U322" s="203"/>
      <c r="V322" s="142" t="s">
        <v>323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4"/>
      <c r="F323" s="264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5">
        <v>20</v>
      </c>
      <c r="S331" s="266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9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9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9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7"/>
      <c r="M356" s="76">
        <v>2.2</v>
      </c>
      <c r="N356" s="76"/>
      <c r="O356" s="3"/>
      <c r="P356" s="143"/>
      <c r="Q356" s="143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359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14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360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14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361</v>
      </c>
      <c r="C359" s="2"/>
      <c r="D359" s="2"/>
      <c r="E359" s="2"/>
      <c r="F359" s="2"/>
      <c r="G359" s="1"/>
      <c r="H359" s="1"/>
      <c r="I359" s="2" t="s">
        <v>243</v>
      </c>
      <c r="J359" s="2"/>
      <c r="K359" s="2">
        <v>10.9</v>
      </c>
      <c r="L359" s="1"/>
      <c r="M359" s="1"/>
      <c r="N359" s="300"/>
      <c r="O359" s="300"/>
      <c r="P359" s="300"/>
      <c r="Q359" s="244"/>
      <c r="R359" s="244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362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14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363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14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364</v>
      </c>
      <c r="C362" s="2"/>
      <c r="D362" s="2"/>
      <c r="E362" s="1"/>
      <c r="F362" s="1"/>
      <c r="G362" s="1"/>
      <c r="H362" s="1"/>
      <c r="I362" s="2" t="s">
        <v>519</v>
      </c>
      <c r="J362" s="2"/>
      <c r="K362" s="2">
        <v>43.7</v>
      </c>
      <c r="L362" s="1"/>
      <c r="M362" s="1"/>
      <c r="N362" s="1"/>
      <c r="O362" s="1"/>
      <c r="P362" s="1"/>
      <c r="Q362" s="143"/>
      <c r="R362" s="14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520</v>
      </c>
      <c r="J363" s="2"/>
      <c r="K363" s="76">
        <v>127.5</v>
      </c>
      <c r="L363" s="1"/>
      <c r="M363" s="1"/>
      <c r="N363" s="1"/>
      <c r="O363" s="1"/>
      <c r="P363" s="1"/>
      <c r="Q363" s="143"/>
      <c r="R363" s="14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143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143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314</v>
      </c>
      <c r="P367" s="143" t="s">
        <v>43</v>
      </c>
      <c r="Q367" s="143" t="s">
        <v>315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2" t="s">
        <v>316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4"/>
      <c r="F369" s="264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9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9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9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9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366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143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367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143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368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00"/>
      <c r="O405" s="300"/>
      <c r="P405" s="300"/>
      <c r="Q405" s="244"/>
      <c r="R405" s="244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369</v>
      </c>
      <c r="C406" s="1"/>
      <c r="D406" s="1"/>
      <c r="E406" s="1"/>
      <c r="F406" s="1"/>
      <c r="G406" s="1"/>
      <c r="I406" s="2" t="s">
        <v>243</v>
      </c>
      <c r="J406" s="2"/>
      <c r="K406" s="1"/>
      <c r="L406" s="1"/>
      <c r="M406" s="1"/>
      <c r="N406" s="1"/>
      <c r="O406" s="1"/>
      <c r="P406" s="2"/>
      <c r="Q406" s="143"/>
      <c r="R406" s="143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370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143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371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143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519</v>
      </c>
      <c r="J409" s="2"/>
      <c r="K409" s="2"/>
      <c r="L409" s="1"/>
      <c r="M409" s="1"/>
      <c r="N409" s="1"/>
      <c r="O409" s="1"/>
      <c r="P409" s="1"/>
      <c r="Q409" s="143"/>
      <c r="R409" s="143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520</v>
      </c>
      <c r="J410" s="2"/>
      <c r="K410" s="2"/>
      <c r="L410" s="1"/>
      <c r="M410" s="1"/>
      <c r="N410" s="1"/>
      <c r="O410" s="1"/>
      <c r="P410" s="1"/>
      <c r="Q410" s="143"/>
      <c r="R410" s="143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143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314</v>
      </c>
      <c r="P413" s="143" t="s">
        <v>43</v>
      </c>
      <c r="Q413" s="143" t="s">
        <v>315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2" t="s">
        <v>316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4"/>
      <c r="F415" s="264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8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4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9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0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20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20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373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143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374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143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375</v>
      </c>
      <c r="C451" s="2"/>
      <c r="D451" s="2"/>
      <c r="E451" s="2"/>
      <c r="F451" s="2"/>
      <c r="G451" s="1"/>
      <c r="I451" s="2" t="s">
        <v>243</v>
      </c>
      <c r="J451" s="2"/>
      <c r="K451" s="76">
        <v>3.2</v>
      </c>
      <c r="L451" s="1"/>
      <c r="M451" s="1"/>
      <c r="N451" s="1"/>
      <c r="O451" s="1"/>
      <c r="P451" s="1"/>
      <c r="Q451" s="143"/>
      <c r="R451" s="143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376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143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143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519</v>
      </c>
      <c r="J454" s="2"/>
      <c r="K454" s="76">
        <v>90.4</v>
      </c>
      <c r="L454" s="1"/>
      <c r="M454" s="1"/>
      <c r="N454" s="1"/>
      <c r="O454" s="1"/>
      <c r="P454" s="1"/>
      <c r="Q454" s="143"/>
      <c r="R454" s="143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520</v>
      </c>
      <c r="J455" s="2"/>
      <c r="K455" s="76">
        <v>79.7</v>
      </c>
      <c r="L455" s="1"/>
      <c r="M455" s="1"/>
      <c r="N455" s="1"/>
      <c r="O455" s="1"/>
      <c r="P455" s="1"/>
      <c r="Q455" s="143"/>
      <c r="R455" s="143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143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143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314</v>
      </c>
      <c r="P459" s="143" t="s">
        <v>43</v>
      </c>
      <c r="Q459" s="143" t="s">
        <v>315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2" t="s">
        <v>316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4"/>
      <c r="F461" s="264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6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9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6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9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20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7"/>
      <c r="O494" s="261"/>
      <c r="P494" s="143"/>
      <c r="Q494" s="143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378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143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379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143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380</v>
      </c>
      <c r="C497" s="2"/>
      <c r="D497" s="2"/>
      <c r="E497" s="2"/>
      <c r="F497" s="2"/>
      <c r="G497" s="1"/>
      <c r="I497" s="2" t="s">
        <v>243</v>
      </c>
      <c r="J497" s="2"/>
      <c r="K497" s="76">
        <v>0.8</v>
      </c>
      <c r="L497" s="1"/>
      <c r="M497" s="1"/>
      <c r="N497" s="1"/>
      <c r="O497" s="1"/>
      <c r="P497" s="1"/>
      <c r="Q497" s="143"/>
      <c r="R497" s="143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381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143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143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519</v>
      </c>
      <c r="J500" s="2"/>
      <c r="K500" s="76">
        <v>15.6</v>
      </c>
      <c r="L500" s="1"/>
      <c r="M500" s="1"/>
      <c r="N500" s="1"/>
      <c r="O500" s="1"/>
      <c r="P500" s="1"/>
      <c r="Q500" s="143"/>
      <c r="R500" s="143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520</v>
      </c>
      <c r="J501" s="2"/>
      <c r="K501" s="76">
        <v>61.1</v>
      </c>
      <c r="L501" s="1"/>
      <c r="M501" s="1"/>
      <c r="N501" s="1"/>
      <c r="O501" s="1"/>
      <c r="P501" s="1"/>
      <c r="Q501" s="143"/>
      <c r="R501" s="143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143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143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314</v>
      </c>
      <c r="P505" s="143" t="s">
        <v>43</v>
      </c>
      <c r="Q505" s="143" t="s">
        <v>315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2" t="s">
        <v>316</v>
      </c>
      <c r="S506" s="142"/>
      <c r="T506" s="203"/>
      <c r="U506" s="203"/>
      <c r="V506" s="142" t="s">
        <v>323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4"/>
      <c r="F507" s="264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1"/>
      <c r="P516" s="143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9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9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9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9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9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9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9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7">
        <f>SUM(N507:N537)</f>
        <v>0</v>
      </c>
      <c r="O540" s="261">
        <f>SUM(O507:O537)</f>
        <v>0</v>
      </c>
      <c r="P540" s="143"/>
      <c r="Q540" s="143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383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143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384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143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385</v>
      </c>
      <c r="C543" s="2"/>
      <c r="D543" s="2"/>
      <c r="E543" s="2"/>
      <c r="F543" s="2"/>
      <c r="G543" s="1"/>
      <c r="I543" s="2" t="s">
        <v>243</v>
      </c>
      <c r="J543" s="2"/>
      <c r="K543" s="76">
        <v>0.2</v>
      </c>
      <c r="L543" s="1"/>
      <c r="M543" s="1"/>
      <c r="N543" s="1"/>
      <c r="O543" s="1"/>
      <c r="P543" s="1"/>
      <c r="Q543" s="143"/>
      <c r="R543" s="143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386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143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387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143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519</v>
      </c>
      <c r="J546" s="2"/>
      <c r="K546" s="76">
        <v>61.1</v>
      </c>
      <c r="L546" s="1"/>
      <c r="M546" s="1"/>
      <c r="N546" s="1"/>
      <c r="O546" s="1"/>
      <c r="P546" s="1"/>
      <c r="Q546" s="143"/>
      <c r="R546" s="143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520</v>
      </c>
      <c r="J547" s="2"/>
      <c r="K547" s="76">
        <v>0.1</v>
      </c>
      <c r="L547" s="1"/>
      <c r="M547" s="1"/>
      <c r="N547" s="1"/>
      <c r="O547" s="1"/>
      <c r="P547" s="1"/>
      <c r="Q547" s="143"/>
      <c r="R547" s="143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2013-06-03T13:09:09Z</dcterms:modified>
  <cp:category/>
  <cp:version/>
  <cp:contentType/>
  <cp:contentStatus/>
</cp:coreProperties>
</file>