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70" windowWidth="20115" windowHeight="36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87" i="2" l="1"/>
  <c r="L462" i="2" l="1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5" i="1" l="1"/>
  <c r="L484" i="1"/>
  <c r="L483" i="1"/>
  <c r="L482" i="1"/>
  <c r="L481" i="1"/>
  <c r="L480" i="1"/>
  <c r="L479" i="1"/>
  <c r="L478" i="1" l="1"/>
  <c r="L460" i="1" l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59" i="1" l="1"/>
  <c r="AC491" i="1" l="1"/>
  <c r="L461" i="2" l="1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S4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1348, 1488,1580, 2456</t>
        </r>
      </text>
    </comment>
    <comment ref="AS4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733, 2593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<sst xmlns="http://schemas.openxmlformats.org/spreadsheetml/2006/main" count="4629" uniqueCount="654">
  <si>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</si>
  <si>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</si>
  <si>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</si>
  <si>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</si>
  <si>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</si>
  <si>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</si>
  <si>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</si>
  <si>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</si>
  <si>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</si>
  <si>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</si>
  <si>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</si>
  <si>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</si>
  <si>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</si>
  <si>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</si>
  <si>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</si>
  <si>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</si>
  <si>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</si>
  <si>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</si>
  <si>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</si>
  <si>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</si>
  <si>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</si>
  <si>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</si>
  <si>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</si>
  <si>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</si>
  <si>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</si>
  <si>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</si>
  <si>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</si>
  <si>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</si>
  <si>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</si>
  <si>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</si>
  <si>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</si>
  <si>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</si>
  <si>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</si>
  <si>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</si>
  <si>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</si>
  <si>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</si>
  <si>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</si>
  <si>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</si>
  <si>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</si>
  <si>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</si>
  <si>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</si>
  <si>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</si>
  <si>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</si>
  <si>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</si>
  <si>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</si>
  <si>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</si>
  <si>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</si>
  <si>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</si>
  <si>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</si>
  <si>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</si>
  <si>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</si>
  <si>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</si>
  <si>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</si>
  <si>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</si>
  <si>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</si>
  <si>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</si>
  <si>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</si>
  <si>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</si>
  <si>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</si>
  <si>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</si>
  <si>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</si>
  <si>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</si>
  <si>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</si>
  <si>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</si>
  <si>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</si>
  <si>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</si>
  <si>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</si>
  <si>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</si>
  <si>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</si>
  <si>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</si>
  <si>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</si>
  <si>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</si>
  <si>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</si>
  <si>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</si>
  <si>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</si>
  <si>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</si>
  <si>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</si>
  <si>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</si>
  <si>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</si>
  <si>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</si>
  <si>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</si>
  <si>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</si>
  <si>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</si>
  <si>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</si>
  <si>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</si>
  <si>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</si>
  <si>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</si>
  <si>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</si>
  <si>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</si>
  <si>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</si>
  <si>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</si>
  <si>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</si>
  <si>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</si>
  <si>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</si>
  <si>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</si>
  <si>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</si>
  <si>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</si>
  <si>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</si>
  <si>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</si>
  <si>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</si>
  <si>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</si>
  <si>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</si>
  <si>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</si>
  <si>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</si>
  <si>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</si>
  <si>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</si>
  <si>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</si>
  <si>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</si>
  <si>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</si>
  <si>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</si>
  <si>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</si>
  <si>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</si>
  <si>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</si>
  <si>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</si>
  <si>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</si>
  <si>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</si>
  <si>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</si>
  <si>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</si>
  <si>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</si>
  <si>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</si>
  <si>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</si>
  <si>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</si>
  <si>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</si>
  <si>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</si>
  <si>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</si>
  <si>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</si>
  <si>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</si>
  <si>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</si>
  <si>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</si>
  <si>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</si>
  <si>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</si>
  <si>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</si>
  <si>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</si>
  <si>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</si>
  <si>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</si>
  <si>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</si>
  <si>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</si>
  <si>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</si>
  <si>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</si>
  <si>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</si>
  <si>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</si>
  <si>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</si>
  <si>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</si>
  <si>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</si>
  <si>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</si>
  <si>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</si>
  <si>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</si>
  <si>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</si>
  <si>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</si>
  <si>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</si>
  <si>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</si>
  <si>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</si>
  <si>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</si>
  <si>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</si>
  <si>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</si>
  <si>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</si>
  <si>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</si>
  <si>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</si>
  <si>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</si>
  <si>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</si>
  <si>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</si>
  <si>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</si>
  <si>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</si>
  <si>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</si>
  <si>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</si>
  <si>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</si>
  <si>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</si>
  <si>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</si>
  <si>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</si>
  <si>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</si>
  <si>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</si>
  <si>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</si>
  <si>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</si>
  <si>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</si>
  <si>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</si>
  <si>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</si>
  <si>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</si>
  <si>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</si>
  <si>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</si>
  <si>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</si>
  <si>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</si>
  <si>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</si>
  <si>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</si>
  <si>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</si>
  <si>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</si>
  <si>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</si>
  <si>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</si>
  <si>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</si>
  <si>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</si>
  <si>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</si>
  <si>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</si>
  <si>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</si>
  <si>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</si>
  <si>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</si>
  <si>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</si>
  <si>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</si>
  <si>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</si>
  <si>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</si>
  <si>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</si>
  <si>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</si>
  <si>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</si>
  <si>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</si>
  <si>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</si>
  <si>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</si>
  <si>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</si>
  <si>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</si>
  <si>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</si>
  <si>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</si>
  <si>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</si>
  <si>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</si>
  <si>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</si>
  <si>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</si>
  <si>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</si>
  <si>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</si>
  <si>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</si>
  <si>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</si>
  <si>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</si>
  <si>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</si>
  <si>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</si>
  <si>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</si>
  <si>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</si>
  <si>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</si>
  <si>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</si>
  <si>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</si>
  <si>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</si>
  <si>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</si>
  <si>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</si>
  <si>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</si>
  <si>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</si>
  <si>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</si>
  <si>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</si>
  <si>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</si>
  <si>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</si>
  <si>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</si>
  <si>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</si>
  <si>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</si>
  <si>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</si>
  <si>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</si>
  <si>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</si>
  <si>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</si>
  <si>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</si>
  <si>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</si>
  <si>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</si>
  <si>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</si>
  <si>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</si>
  <si>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</si>
  <si>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</si>
  <si>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</si>
  <si>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</si>
  <si>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</si>
  <si>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</si>
  <si>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</si>
  <si>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</si>
  <si>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</si>
  <si>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</si>
  <si>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</si>
  <si>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</si>
  <si>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</si>
  <si>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</si>
  <si>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</si>
  <si>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</si>
  <si>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</si>
  <si>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</si>
  <si>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</si>
  <si>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</si>
  <si>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</si>
  <si>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</si>
  <si>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</si>
  <si>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</si>
  <si>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</si>
  <si>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</si>
  <si>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</si>
  <si>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</si>
  <si>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</si>
  <si>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</si>
  <si>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</si>
  <si>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</si>
  <si>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</si>
  <si>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</si>
  <si>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</si>
  <si>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</si>
  <si>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</si>
  <si>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</si>
  <si>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</si>
  <si>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</si>
  <si>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</si>
  <si>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</si>
  <si>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</si>
  <si>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</si>
  <si>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</si>
  <si>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</si>
  <si>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</si>
  <si>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</si>
  <si>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</si>
  <si>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</si>
  <si>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</si>
  <si>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</si>
  <si>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</si>
  <si>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</si>
  <si>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</si>
  <si>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</si>
  <si>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</si>
  <si>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</si>
  <si>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</si>
  <si>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</si>
  <si>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</si>
  <si>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</si>
  <si>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</si>
  <si>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</si>
  <si>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</si>
  <si>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</si>
  <si>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</si>
  <si>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</si>
  <si>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</si>
  <si>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</si>
  <si>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</si>
  <si>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</si>
  <si>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</si>
  <si>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</si>
  <si>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</si>
  <si>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</si>
  <si>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</si>
  <si>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</si>
  <si>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</si>
  <si>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</si>
  <si>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</si>
  <si>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</si>
  <si>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</si>
  <si>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</si>
  <si>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</si>
  <si>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</si>
  <si>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</si>
  <si>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</si>
  <si>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</si>
  <si>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</si>
  <si>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</si>
  <si>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</si>
  <si>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</si>
  <si>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</si>
  <si>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</si>
  <si>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</si>
  <si>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</si>
  <si>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</si>
  <si>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</si>
  <si>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</si>
  <si>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</si>
  <si>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</si>
  <si>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</si>
  <si>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</si>
  <si>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</si>
  <si>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</si>
  <si>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</si>
  <si>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</si>
  <si>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</si>
  <si>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</si>
  <si>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</si>
  <si>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</si>
  <si>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</si>
  <si>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</si>
  <si>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</si>
  <si>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</si>
  <si>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</si>
  <si>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</si>
  <si>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</si>
  <si>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</si>
  <si>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</si>
  <si>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</si>
  <si>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</si>
  <si>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</si>
  <si>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</si>
  <si>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</si>
  <si>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</si>
  <si>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</si>
  <si>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</si>
  <si>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</si>
  <si>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</si>
  <si>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</si>
  <si>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</si>
  <si>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</si>
  <si>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</si>
  <si>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</si>
  <si>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</si>
  <si>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</si>
  <si>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</si>
  <si>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</si>
  <si>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</si>
  <si>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</si>
  <si>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</si>
  <si>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</si>
  <si>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</si>
  <si>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</si>
  <si>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</si>
  <si>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</si>
  <si>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</si>
  <si>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</si>
  <si>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</si>
  <si>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</si>
  <si>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</si>
  <si>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</si>
  <si>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</si>
  <si>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</si>
  <si>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</si>
  <si>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</si>
  <si>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</si>
  <si>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</si>
  <si>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</si>
  <si>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</si>
  <si>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</si>
  <si>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</si>
  <si>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</si>
  <si>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</si>
  <si>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</si>
  <si>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</si>
  <si>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</si>
  <si>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</si>
  <si>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</si>
  <si>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</si>
  <si>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</si>
  <si>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</si>
  <si>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</si>
  <si>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</si>
  <si>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</si>
  <si>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</si>
  <si>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</si>
  <si>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</si>
  <si>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</si>
  <si>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</si>
  <si>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</si>
  <si>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</si>
  <si>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</si>
  <si>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</si>
  <si>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</si>
  <si>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</si>
  <si>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</si>
  <si>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</si>
  <si>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</si>
  <si>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</si>
  <si>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</si>
  <si>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</si>
  <si>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</si>
  <si>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</si>
  <si>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</si>
  <si>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</si>
  <si>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</si>
  <si>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</si>
  <si>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</si>
  <si>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</si>
  <si>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</si>
  <si>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</si>
  <si>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</si>
  <si>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</si>
  <si>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</si>
  <si>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</si>
  <si>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</si>
  <si>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</si>
  <si>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</si>
  <si>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</si>
  <si>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</si>
  <si>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</si>
  <si>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</si>
  <si>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</si>
  <si>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</si>
  <si>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</si>
  <si>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</si>
  <si>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</si>
  <si>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</si>
  <si>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</si>
  <si>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</si>
  <si>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</si>
  <si>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</si>
  <si>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</si>
  <si>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</si>
  <si>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</si>
  <si>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</si>
  <si>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</si>
  <si>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</si>
  <si>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</si>
  <si>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</si>
  <si>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</si>
  <si>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</si>
  <si>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</si>
  <si>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</si>
  <si>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</si>
  <si>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</si>
  <si>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</si>
  <si>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</si>
  <si>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</si>
  <si>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</si>
  <si>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</si>
  <si>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</si>
  <si>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</si>
  <si>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</si>
  <si>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</si>
  <si>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</si>
  <si>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</si>
  <si>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</si>
  <si>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</si>
  <si>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</si>
  <si>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</si>
  <si>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</si>
  <si>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</si>
  <si>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</si>
  <si>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</si>
  <si>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</si>
  <si>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</si>
  <si>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</si>
  <si>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</si>
  <si>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</si>
  <si>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</si>
  <si>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</si>
  <si>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</si>
  <si>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</si>
  <si>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</si>
  <si>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</si>
  <si>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</si>
  <si>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</si>
  <si>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</si>
  <si>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</si>
  <si>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</si>
  <si>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</si>
  <si>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</si>
  <si>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</si>
  <si>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</si>
  <si>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</si>
  <si>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</si>
  <si>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</si>
  <si>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</si>
  <si>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</si>
  <si>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</si>
  <si>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</si>
  <si>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</si>
  <si>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</si>
  <si>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</si>
  <si>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</si>
  <si>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</si>
  <si>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</si>
  <si>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</si>
  <si>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</si>
  <si>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</si>
  <si>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</si>
  <si>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</si>
  <si>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</si>
  <si>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</si>
  <si>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</si>
  <si>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</si>
  <si>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</si>
  <si>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</si>
  <si>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</si>
  <si>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</si>
  <si>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</si>
  <si>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</si>
  <si>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</si>
  <si>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</si>
  <si>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</si>
  <si>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</si>
  <si>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</si>
  <si>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</si>
  <si>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</si>
  <si>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</si>
  <si>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</si>
  <si>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</si>
  <si>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</si>
  <si>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</si>
  <si>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</si>
  <si>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</si>
  <si>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</si>
  <si>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</si>
  <si>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</si>
  <si>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</si>
  <si>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</si>
  <si>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</si>
  <si>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</si>
  <si>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</si>
  <si>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</si>
  <si>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</si>
  <si>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</si>
  <si>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</si>
  <si>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</si>
  <si>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</si>
  <si>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</si>
  <si>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</si>
  <si>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</si>
  <si>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</si>
  <si>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</si>
  <si>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</si>
  <si>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</si>
  <si>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</si>
  <si>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</si>
  <si>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</si>
  <si>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</si>
  <si>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</si>
  <si>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</si>
  <si>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</si>
  <si>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</si>
  <si>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</si>
  <si>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</si>
  <si>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</si>
  <si>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</si>
  <si>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</si>
  <si>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</si>
  <si>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</si>
  <si>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</si>
  <si>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</si>
  <si>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</si>
  <si>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</si>
  <si>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</si>
  <si>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</si>
  <si>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</si>
  <si>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</si>
  <si>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</si>
  <si>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</si>
  <si>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</si>
  <si>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</si>
  <si>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</si>
  <si>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</si>
  <si>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</si>
  <si>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</si>
  <si>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</si>
  <si>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</si>
  <si>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</si>
  <si>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</si>
  <si>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</si>
  <si>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</si>
  <si>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</si>
  <si>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</si>
  <si>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</si>
  <si>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</si>
  <si>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</si>
  <si>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</si>
  <si>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</si>
  <si>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</si>
  <si>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</si>
  <si>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</si>
  <si>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</si>
  <si>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</si>
  <si>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</si>
  <si>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</si>
  <si>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</si>
  <si>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</si>
  <si>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</si>
  <si>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</si>
  <si>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</si>
  <si>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</si>
  <si>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Grímstunguheiði</t>
  </si>
  <si>
    <t>Auðnir</t>
  </si>
  <si>
    <t>Svartárkoyt</t>
  </si>
  <si>
    <t>ólafsfjörður</t>
  </si>
  <si>
    <t xml:space="preserve">Tjörn </t>
  </si>
  <si>
    <t>Mýrvatn</t>
  </si>
  <si>
    <t>Skjalþþingsstðir</t>
  </si>
  <si>
    <t>Sauðaárkrókur</t>
  </si>
  <si>
    <t xml:space="preserve">Grundarfjörður </t>
  </si>
  <si>
    <t>Lita-Ávík</t>
  </si>
  <si>
    <t>Reykjavík, Ólafsfj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</si>
</sst>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55" zoomScaleNormal="100" workbookViewId="0">
      <selection activeCell="B472" sqref="B472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6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553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551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421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418</v>
      </c>
      <c r="BU5" s="1">
        <v>1</v>
      </c>
    </row>
    <row r="6" spans="1:73" x14ac:dyDescent="0.25">
      <c r="A6" s="2">
        <v>2</v>
      </c>
      <c r="B6" s="61">
        <v>-4.8</v>
      </c>
      <c r="C6" s="311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418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419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420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428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424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421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422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425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423</v>
      </c>
      <c r="AJ14" s="62">
        <v>13.1</v>
      </c>
      <c r="AK14" s="62" t="s">
        <v>426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418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427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418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429</v>
      </c>
      <c r="AJ16" s="62">
        <v>19.3</v>
      </c>
      <c r="AK16" s="62" t="s">
        <v>420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431</v>
      </c>
      <c r="AF17" s="38">
        <v>-6.4</v>
      </c>
      <c r="AG17" s="1" t="s">
        <v>191</v>
      </c>
      <c r="AH17" s="68">
        <v>-8.8000000000000007</v>
      </c>
      <c r="AI17" s="11" t="s">
        <v>420</v>
      </c>
      <c r="AJ17" s="62">
        <v>77.3</v>
      </c>
      <c r="AK17" s="62" t="s">
        <v>430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433</v>
      </c>
      <c r="AH18" s="93">
        <v>-15.5</v>
      </c>
      <c r="AI18" s="11" t="s">
        <v>420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428</v>
      </c>
      <c r="AF19" s="38">
        <v>-15.6</v>
      </c>
      <c r="AG19" s="1" t="s">
        <v>75</v>
      </c>
      <c r="AH19" s="93">
        <v>-15.4</v>
      </c>
      <c r="AI19" s="11" t="s">
        <v>420</v>
      </c>
      <c r="AJ19" s="62">
        <v>15.1</v>
      </c>
      <c r="AK19" s="62" t="s">
        <v>420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435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432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434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4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435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418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4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436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418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4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437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3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4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438</v>
      </c>
      <c r="AH24" s="93">
        <v>-15.8</v>
      </c>
      <c r="AI24" s="11" t="s">
        <v>439</v>
      </c>
      <c r="AJ24" s="62">
        <v>33.299999999999997</v>
      </c>
      <c r="AK24" s="3" t="s">
        <v>424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7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4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439</v>
      </c>
      <c r="AJ25" s="62">
        <v>7.8</v>
      </c>
      <c r="AK25" s="3" t="s">
        <v>430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440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4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5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5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418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4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418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4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424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421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6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425</v>
      </c>
      <c r="AJ33" s="62">
        <v>22.3</v>
      </c>
      <c r="AK33" s="3" t="s">
        <v>441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431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442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443</v>
      </c>
      <c r="AH35" s="68">
        <v>-20</v>
      </c>
      <c r="AI35" s="11" t="s">
        <v>439</v>
      </c>
      <c r="AJ35" s="62">
        <v>4.8</v>
      </c>
      <c r="AK35" s="62" t="s">
        <v>444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418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0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445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448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447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553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551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1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439</v>
      </c>
      <c r="AJ52" s="3">
        <v>16.7</v>
      </c>
      <c r="AK52" s="3" t="s">
        <v>427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8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418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1">
        <v>3.1</v>
      </c>
      <c r="AE53" s="61" t="s">
        <v>414</v>
      </c>
      <c r="AF53" s="38">
        <v>-14.6</v>
      </c>
      <c r="AG53" s="1" t="s">
        <v>449</v>
      </c>
      <c r="AH53" s="61">
        <v>-20.7</v>
      </c>
      <c r="AI53" s="129" t="s">
        <v>420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8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436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432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424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432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451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424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452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418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424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453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418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424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421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454</v>
      </c>
      <c r="AH61" s="93">
        <v>-13.4</v>
      </c>
      <c r="AI61" s="103" t="s">
        <v>63</v>
      </c>
      <c r="AJ61" s="62">
        <v>48.5</v>
      </c>
      <c r="AK61" s="62" t="s">
        <v>455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421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456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452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457</v>
      </c>
      <c r="AH63" s="93">
        <v>-17.3</v>
      </c>
      <c r="AI63" s="103" t="s">
        <v>70</v>
      </c>
      <c r="AJ63" s="62">
        <v>33.200000000000003</v>
      </c>
      <c r="AK63" s="62" t="s">
        <v>461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458</v>
      </c>
      <c r="AH64" s="93">
        <v>-15.1</v>
      </c>
      <c r="AI64" s="103" t="s">
        <v>80</v>
      </c>
      <c r="AJ64" s="62">
        <v>4.2</v>
      </c>
      <c r="AK64" s="62" t="s">
        <v>460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459</v>
      </c>
      <c r="AH65" s="93">
        <v>-7.7</v>
      </c>
      <c r="AI65" s="103" t="s">
        <v>420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418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455</v>
      </c>
      <c r="AH66" s="93">
        <v>-9.3000000000000007</v>
      </c>
      <c r="AI66" s="103" t="s">
        <v>63</v>
      </c>
      <c r="AJ66" s="62">
        <v>135.5</v>
      </c>
      <c r="AK66" s="62" t="s">
        <v>424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418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462</v>
      </c>
      <c r="AF68" s="38">
        <v>-11.5</v>
      </c>
      <c r="AG68" s="1" t="s">
        <v>463</v>
      </c>
      <c r="AH68" s="93">
        <v>-15.4</v>
      </c>
      <c r="AI68" s="103" t="s">
        <v>439</v>
      </c>
      <c r="AJ68" s="62">
        <v>21.6</v>
      </c>
      <c r="AK68" s="3" t="s">
        <v>469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421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424</v>
      </c>
      <c r="AL69" s="61">
        <v>-4</v>
      </c>
      <c r="AM69" s="61">
        <v>-28</v>
      </c>
      <c r="AN69" s="96">
        <v>-4</v>
      </c>
      <c r="AO69" s="96">
        <v>-28</v>
      </c>
      <c r="AP69" s="322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421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454</v>
      </c>
      <c r="AH70" s="93">
        <v>-12</v>
      </c>
      <c r="AI70" s="103" t="s">
        <v>63</v>
      </c>
      <c r="AJ70" s="62">
        <v>40.200000000000003</v>
      </c>
      <c r="AK70" s="3" t="s">
        <v>424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464</v>
      </c>
      <c r="AF71" s="59">
        <v>-7.1</v>
      </c>
      <c r="AG71" s="1" t="s">
        <v>454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465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442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418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465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469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418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421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466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469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421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439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467</v>
      </c>
      <c r="AJ76" s="62">
        <v>12.2</v>
      </c>
      <c r="AK76" s="3" t="s">
        <v>468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421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432</v>
      </c>
      <c r="AF77" s="38">
        <v>-7.7</v>
      </c>
      <c r="AG77" s="1" t="s">
        <v>471</v>
      </c>
      <c r="AH77" s="14">
        <v>-8.6999999999999993</v>
      </c>
      <c r="AI77" s="1" t="s">
        <v>453</v>
      </c>
      <c r="AJ77" s="62">
        <v>57.1</v>
      </c>
      <c r="AK77" s="3" t="s">
        <v>441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421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449</v>
      </c>
      <c r="AH78" s="14">
        <v>-10.5</v>
      </c>
      <c r="AI78" s="1" t="s">
        <v>472</v>
      </c>
      <c r="AJ78" s="62">
        <v>25.1</v>
      </c>
      <c r="AK78" s="3" t="s">
        <v>455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421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420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445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448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447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473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553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551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564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465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3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418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421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475</v>
      </c>
      <c r="AF95" s="10">
        <v>-10.9</v>
      </c>
      <c r="AG95" s="1" t="s">
        <v>476</v>
      </c>
      <c r="AH95" s="61">
        <v>-21.2</v>
      </c>
      <c r="AI95" s="129" t="s">
        <v>80</v>
      </c>
      <c r="AJ95" s="3">
        <v>26.5</v>
      </c>
      <c r="AK95" s="3" t="s">
        <v>478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421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474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436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436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421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477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477</v>
      </c>
      <c r="AJ99" s="62">
        <v>27</v>
      </c>
      <c r="AK99" s="62" t="s">
        <v>479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421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418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422</v>
      </c>
      <c r="AF101" s="38">
        <v>-9</v>
      </c>
      <c r="AG101" s="1" t="s">
        <v>436</v>
      </c>
      <c r="AH101" s="93">
        <v>-10</v>
      </c>
      <c r="AI101" s="103" t="s">
        <v>97</v>
      </c>
      <c r="AJ101" s="62">
        <v>11.6</v>
      </c>
      <c r="AK101" s="62" t="s">
        <v>424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418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427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480</v>
      </c>
      <c r="AH103" s="93">
        <v>-18.399999999999999</v>
      </c>
      <c r="AI103" s="103" t="s">
        <v>439</v>
      </c>
      <c r="AJ103" s="62">
        <v>12</v>
      </c>
      <c r="AK103" s="62" t="s">
        <v>483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5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5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481</v>
      </c>
      <c r="AJ105" s="62">
        <v>37.299999999999997</v>
      </c>
      <c r="AK105" s="62" t="s">
        <v>482</v>
      </c>
      <c r="AL105" s="96">
        <v>-7</v>
      </c>
      <c r="AM105" s="96">
        <v>-36</v>
      </c>
      <c r="AN105" s="61">
        <v>-4.7</v>
      </c>
      <c r="AO105" s="61">
        <v>-29.7</v>
      </c>
      <c r="AP105" s="324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420</v>
      </c>
      <c r="AJ107" s="62">
        <v>92.1</v>
      </c>
      <c r="AK107" s="62" t="s">
        <v>485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418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420</v>
      </c>
      <c r="AJ108" s="62">
        <v>35.200000000000003</v>
      </c>
      <c r="AK108" s="62" t="s">
        <v>486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418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487</v>
      </c>
      <c r="AH109" s="93">
        <v>-6.6</v>
      </c>
      <c r="AI109" s="103" t="s">
        <v>439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421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488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489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463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479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420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453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490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6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418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424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7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418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428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492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8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491</v>
      </c>
      <c r="AH117" s="68">
        <v>-11.2</v>
      </c>
      <c r="AI117" s="11" t="s">
        <v>84</v>
      </c>
      <c r="AJ117" s="62">
        <v>17.899999999999999</v>
      </c>
      <c r="AK117" s="3" t="s">
        <v>436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8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480</v>
      </c>
      <c r="AF118" s="38">
        <v>-4.9000000000000004</v>
      </c>
      <c r="AG118" s="1" t="s">
        <v>83</v>
      </c>
      <c r="AH118" s="68">
        <v>-10.9</v>
      </c>
      <c r="AI118" s="11" t="s">
        <v>420</v>
      </c>
      <c r="AJ118" s="62">
        <v>35.700000000000003</v>
      </c>
      <c r="AK118" s="3" t="s">
        <v>424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8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422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432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8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432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494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8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493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8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418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496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8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418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431</v>
      </c>
      <c r="AF123" s="38">
        <v>-16</v>
      </c>
      <c r="AG123" s="1" t="s">
        <v>495</v>
      </c>
      <c r="AH123" s="68">
        <v>-14</v>
      </c>
      <c r="AI123" s="11" t="s">
        <v>425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453</v>
      </c>
      <c r="AJ124" s="62">
        <v>17.600000000000001</v>
      </c>
      <c r="AK124" s="3" t="s">
        <v>497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445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448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553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551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564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421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498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421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418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0">
        <v>3.9</v>
      </c>
      <c r="O141" s="79" t="s">
        <v>421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418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424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499</v>
      </c>
      <c r="AJ143" s="62">
        <v>61.8</v>
      </c>
      <c r="AK143" s="62" t="s">
        <v>424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420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511</v>
      </c>
      <c r="AJ144" s="62">
        <v>45.3</v>
      </c>
      <c r="AK144" s="62" t="s">
        <v>424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421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428</v>
      </c>
      <c r="AF145" s="38">
        <v>-2.4</v>
      </c>
      <c r="AG145" s="1" t="s">
        <v>135</v>
      </c>
      <c r="AH145" s="93">
        <v>-6.4</v>
      </c>
      <c r="AI145" s="103" t="s">
        <v>501</v>
      </c>
      <c r="AJ145" s="62">
        <v>13.5</v>
      </c>
      <c r="AK145" s="62" t="s">
        <v>424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421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500</v>
      </c>
      <c r="AF146" s="38">
        <v>-5.4</v>
      </c>
      <c r="AG146" s="1" t="s">
        <v>82</v>
      </c>
      <c r="AH146" s="93">
        <v>-6.2</v>
      </c>
      <c r="AI146" s="103" t="s">
        <v>420</v>
      </c>
      <c r="AJ146" s="62">
        <v>14.3</v>
      </c>
      <c r="AK146" s="62" t="s">
        <v>482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421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438</v>
      </c>
      <c r="AF147" s="38">
        <v>-7.5</v>
      </c>
      <c r="AG147" s="1" t="s">
        <v>491</v>
      </c>
      <c r="AH147" s="93">
        <v>-13.5</v>
      </c>
      <c r="AI147" s="103" t="s">
        <v>97</v>
      </c>
      <c r="AJ147" s="62">
        <v>8.6</v>
      </c>
      <c r="AK147" s="62" t="s">
        <v>455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503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504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418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505</v>
      </c>
      <c r="AJ150" s="62">
        <v>22</v>
      </c>
      <c r="AK150" s="62" t="s">
        <v>436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418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482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507</v>
      </c>
      <c r="AF152" s="38">
        <v>-0.8</v>
      </c>
      <c r="AG152" s="1" t="s">
        <v>432</v>
      </c>
      <c r="AH152" s="93">
        <v>-7.9</v>
      </c>
      <c r="AI152" s="103" t="s">
        <v>84</v>
      </c>
      <c r="AJ152" s="62">
        <v>40.5</v>
      </c>
      <c r="AK152" s="62" t="s">
        <v>508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509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458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432</v>
      </c>
      <c r="AH154" s="93">
        <v>-8.8000000000000007</v>
      </c>
      <c r="AI154" s="103" t="s">
        <v>80</v>
      </c>
      <c r="AJ154" s="62">
        <v>2.1</v>
      </c>
      <c r="AK154" s="62" t="s">
        <v>490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432</v>
      </c>
      <c r="AF155" s="38">
        <v>-2.4</v>
      </c>
      <c r="AG155" s="1" t="s">
        <v>510</v>
      </c>
      <c r="AH155" s="93">
        <v>-5.9</v>
      </c>
      <c r="AI155" s="103" t="s">
        <v>420</v>
      </c>
      <c r="AJ155" s="62">
        <v>17.399999999999999</v>
      </c>
      <c r="AK155" s="62" t="s">
        <v>482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439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453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424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29">
        <v>5379</v>
      </c>
      <c r="AR157" s="70">
        <v>2351</v>
      </c>
      <c r="AS157" s="106">
        <v>1290</v>
      </c>
      <c r="AT157" s="330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432</v>
      </c>
      <c r="AH158" s="93">
        <v>-3.1</v>
      </c>
      <c r="AI158" s="103" t="s">
        <v>85</v>
      </c>
      <c r="AJ158" s="62">
        <v>37.200000000000003</v>
      </c>
      <c r="AK158" s="3" t="s">
        <v>424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29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432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427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29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491</v>
      </c>
      <c r="AH160" s="93">
        <v>-6.2</v>
      </c>
      <c r="AI160" s="103" t="s">
        <v>85</v>
      </c>
      <c r="AJ160" s="62">
        <v>11.2</v>
      </c>
      <c r="AK160" s="3" t="s">
        <v>427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29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463</v>
      </c>
      <c r="AH161" s="93">
        <v>-11.8</v>
      </c>
      <c r="AI161" s="103" t="s">
        <v>439</v>
      </c>
      <c r="AJ161" s="62">
        <v>3.9</v>
      </c>
      <c r="AK161" s="3" t="s">
        <v>436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1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420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29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420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29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418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512</v>
      </c>
      <c r="AJ164" s="62">
        <v>6.8</v>
      </c>
      <c r="AK164" s="3" t="s">
        <v>436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29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418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428</v>
      </c>
      <c r="AF165" s="38">
        <v>-5.6</v>
      </c>
      <c r="AG165" s="1" t="s">
        <v>83</v>
      </c>
      <c r="AH165" s="93">
        <v>-9.1999999999999993</v>
      </c>
      <c r="AI165" s="103" t="s">
        <v>439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1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431</v>
      </c>
      <c r="AF166" s="38">
        <v>-3</v>
      </c>
      <c r="AG166" s="1" t="s">
        <v>514</v>
      </c>
      <c r="AH166" s="93">
        <v>-7.3</v>
      </c>
      <c r="AI166" s="103" t="s">
        <v>420</v>
      </c>
      <c r="AJ166" s="62">
        <v>46.2</v>
      </c>
      <c r="AK166" s="3" t="s">
        <v>515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420</v>
      </c>
      <c r="AJ167" s="62">
        <v>16.2</v>
      </c>
      <c r="AK167" s="3" t="s">
        <v>515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463</v>
      </c>
      <c r="AH168" s="93">
        <v>-15.5</v>
      </c>
      <c r="AI168" s="103" t="s">
        <v>80</v>
      </c>
      <c r="AJ168" s="62">
        <v>21.1</v>
      </c>
      <c r="AK168" s="62" t="s">
        <v>431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445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447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553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551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2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418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516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517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2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418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439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2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418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2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2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3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463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2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519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431</v>
      </c>
      <c r="AF190" s="38">
        <v>-9.1999999999999993</v>
      </c>
      <c r="AG190" s="1" t="s">
        <v>438</v>
      </c>
      <c r="AH190" s="68">
        <v>-13.3</v>
      </c>
      <c r="AI190" s="11" t="s">
        <v>420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2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520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2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435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516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497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2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418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516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490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2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418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2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2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521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2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523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2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418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476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490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2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524</v>
      </c>
      <c r="AF199" s="38">
        <v>-0.8</v>
      </c>
      <c r="AG199" s="1" t="s">
        <v>526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2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418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463</v>
      </c>
      <c r="AH200" s="93">
        <v>-3.1</v>
      </c>
      <c r="AI200" s="103" t="s">
        <v>439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2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418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525</v>
      </c>
      <c r="AF201" s="38">
        <v>-0.9</v>
      </c>
      <c r="AG201" s="1" t="s">
        <v>527</v>
      </c>
      <c r="AH201" s="93">
        <v>-3.5</v>
      </c>
      <c r="AI201" s="103" t="s">
        <v>84</v>
      </c>
      <c r="AJ201" s="62">
        <v>39.1</v>
      </c>
      <c r="AK201" s="62" t="s">
        <v>436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2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524</v>
      </c>
      <c r="AF202" s="38">
        <v>-6</v>
      </c>
      <c r="AG202" s="1" t="s">
        <v>82</v>
      </c>
      <c r="AH202" s="93">
        <v>-4.7</v>
      </c>
      <c r="AI202" s="103" t="s">
        <v>423</v>
      </c>
      <c r="AJ202" s="62">
        <v>11.4</v>
      </c>
      <c r="AK202" s="3" t="s">
        <v>528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2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529</v>
      </c>
      <c r="AH203" s="68">
        <v>-3.3</v>
      </c>
      <c r="AI203" s="11" t="s">
        <v>84</v>
      </c>
      <c r="AJ203" s="62">
        <v>36.5</v>
      </c>
      <c r="AK203" s="3" t="s">
        <v>490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2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530</v>
      </c>
      <c r="AH204" s="68">
        <v>-2.5</v>
      </c>
      <c r="AI204" s="11" t="s">
        <v>523</v>
      </c>
      <c r="AJ204" s="62">
        <v>20.7</v>
      </c>
      <c r="AK204" s="3" t="s">
        <v>490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2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518</v>
      </c>
      <c r="BT204" s="11" t="s">
        <v>535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482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2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518</v>
      </c>
      <c r="BT205" s="11" t="s">
        <v>535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490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2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420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418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531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2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418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533</v>
      </c>
      <c r="AH208" s="68">
        <v>-2.4</v>
      </c>
      <c r="AI208" s="11" t="s">
        <v>84</v>
      </c>
      <c r="AJ208" s="62">
        <v>30.3</v>
      </c>
      <c r="AK208" s="3" t="s">
        <v>492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2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534</v>
      </c>
      <c r="BT208" s="11" t="s">
        <v>535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432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2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532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534</v>
      </c>
      <c r="BT209" s="11" t="s">
        <v>535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525</v>
      </c>
      <c r="AF210" s="38">
        <v>-0.5</v>
      </c>
      <c r="AG210" s="1" t="s">
        <v>536</v>
      </c>
      <c r="AH210" s="68">
        <v>-3.4</v>
      </c>
      <c r="AI210" s="11" t="s">
        <v>439</v>
      </c>
      <c r="AJ210" s="62">
        <v>15.1</v>
      </c>
      <c r="AK210" s="3" t="s">
        <v>436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2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534</v>
      </c>
      <c r="BT210" s="11" t="s">
        <v>535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431</v>
      </c>
      <c r="AF211" s="38">
        <v>-0.8</v>
      </c>
      <c r="AG211" s="1" t="s">
        <v>537</v>
      </c>
      <c r="AH211" s="68">
        <v>-3.8</v>
      </c>
      <c r="AI211" s="11" t="s">
        <v>84</v>
      </c>
      <c r="AJ211" s="62">
        <v>22.3</v>
      </c>
      <c r="AK211" s="3" t="s">
        <v>436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2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538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480</v>
      </c>
      <c r="AF212" s="38">
        <v>-2.9</v>
      </c>
      <c r="AG212" s="1" t="s">
        <v>527</v>
      </c>
      <c r="AH212" s="93">
        <v>-3</v>
      </c>
      <c r="AI212" s="103" t="s">
        <v>505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2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518</v>
      </c>
      <c r="BT212" s="61" t="s">
        <v>540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524</v>
      </c>
      <c r="AF213" s="38">
        <v>-3.6</v>
      </c>
      <c r="AG213" s="1" t="s">
        <v>82</v>
      </c>
      <c r="AH213" s="93">
        <v>-5.2</v>
      </c>
      <c r="AI213" s="103" t="s">
        <v>439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2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518</v>
      </c>
      <c r="BT213" s="61" t="s">
        <v>540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542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539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2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518</v>
      </c>
      <c r="BT214" s="61" t="s">
        <v>541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447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553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567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568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543</v>
      </c>
      <c r="AC229" s="37" t="s">
        <v>554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545</v>
      </c>
      <c r="AJ231" s="62">
        <v>14.4</v>
      </c>
      <c r="AK231" s="62" t="s">
        <v>546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518</v>
      </c>
      <c r="BT231" s="178" t="s">
        <v>547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546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548</v>
      </c>
      <c r="BT232" s="178" t="s">
        <v>549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4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544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548</v>
      </c>
      <c r="BT233" s="178" t="s">
        <v>549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438</v>
      </c>
      <c r="AH234" s="93">
        <v>-4.2</v>
      </c>
      <c r="AI234" s="103" t="s">
        <v>84</v>
      </c>
      <c r="AJ234" s="62">
        <v>15.6</v>
      </c>
      <c r="AK234" s="62" t="s">
        <v>508</v>
      </c>
      <c r="AL234" s="96">
        <v>-2</v>
      </c>
      <c r="AM234" s="96">
        <v>-27</v>
      </c>
      <c r="AN234" s="61">
        <v>-3.5</v>
      </c>
      <c r="AO234" s="61">
        <v>-27.1</v>
      </c>
      <c r="AP234" s="324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518</v>
      </c>
      <c r="BT234" s="178" t="s">
        <v>547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0">
        <v>0.8</v>
      </c>
      <c r="O235" s="28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552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518</v>
      </c>
      <c r="BT235" s="178" t="s">
        <v>547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0"/>
      <c r="O236" s="28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4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428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518</v>
      </c>
      <c r="BT236" s="178" t="s">
        <v>547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518</v>
      </c>
      <c r="BT237" s="178" t="s">
        <v>547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5">
        <v>8.11</v>
      </c>
      <c r="AC238" s="34">
        <v>8.66</v>
      </c>
      <c r="AD238" s="67">
        <v>16.5</v>
      </c>
      <c r="AE238" s="11" t="s">
        <v>432</v>
      </c>
      <c r="AF238" s="38">
        <v>0.8</v>
      </c>
      <c r="AG238" s="1" t="s">
        <v>555</v>
      </c>
      <c r="AH238" s="93">
        <v>-4.5999999999999996</v>
      </c>
      <c r="AI238" s="103" t="s">
        <v>85</v>
      </c>
      <c r="AJ238" s="62">
        <v>22.7</v>
      </c>
      <c r="AK238" s="62" t="s">
        <v>424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518</v>
      </c>
      <c r="BT238" s="178" t="s">
        <v>547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5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424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518</v>
      </c>
      <c r="BT239" s="178" t="s">
        <v>547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5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556</v>
      </c>
      <c r="AH240" s="93">
        <v>-2.1</v>
      </c>
      <c r="AI240" s="103" t="s">
        <v>80</v>
      </c>
      <c r="AJ240" s="62">
        <v>9.4</v>
      </c>
      <c r="AK240" s="62" t="s">
        <v>503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518</v>
      </c>
      <c r="BT240" s="178" t="s">
        <v>547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5">
        <v>4.8899999999999997</v>
      </c>
      <c r="AC241" s="34">
        <v>9</v>
      </c>
      <c r="AD241" s="67">
        <v>11.7</v>
      </c>
      <c r="AE241" s="11" t="s">
        <v>542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557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518</v>
      </c>
      <c r="BT241" s="178" t="s">
        <v>547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5">
        <v>5.0999999999999996</v>
      </c>
      <c r="AC242" s="34">
        <v>8.5399999999999991</v>
      </c>
      <c r="AD242" s="67">
        <v>11.9</v>
      </c>
      <c r="AE242" s="11" t="s">
        <v>463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518</v>
      </c>
      <c r="BT242" s="178" t="s">
        <v>547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5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520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518</v>
      </c>
      <c r="BT243" s="178" t="s">
        <v>547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5">
        <v>7.45</v>
      </c>
      <c r="AC244" s="34">
        <v>8.69</v>
      </c>
      <c r="AD244" s="67">
        <v>16.100000000000001</v>
      </c>
      <c r="AE244" s="11" t="s">
        <v>516</v>
      </c>
      <c r="AF244" s="38">
        <v>-3.2</v>
      </c>
      <c r="AG244" s="1" t="s">
        <v>419</v>
      </c>
      <c r="AH244" s="93">
        <v>-3.4</v>
      </c>
      <c r="AI244" s="103" t="s">
        <v>439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518</v>
      </c>
      <c r="BT244" s="178" t="s">
        <v>547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5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439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518</v>
      </c>
      <c r="BT245" s="178" t="s">
        <v>547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5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558</v>
      </c>
      <c r="AH246" s="54">
        <v>1.1000000000000001</v>
      </c>
      <c r="AI246" s="54" t="s">
        <v>84</v>
      </c>
      <c r="AJ246" s="62">
        <v>102.3</v>
      </c>
      <c r="AK246" s="62" t="s">
        <v>560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518</v>
      </c>
      <c r="BT246" s="178" t="s">
        <v>547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5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523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518</v>
      </c>
      <c r="BT247" s="178" t="s">
        <v>547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5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558</v>
      </c>
      <c r="AH248" s="68">
        <v>0.8</v>
      </c>
      <c r="AI248" s="11" t="s">
        <v>439</v>
      </c>
      <c r="AJ248" s="62">
        <v>50.9</v>
      </c>
      <c r="AK248" s="62" t="s">
        <v>559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518</v>
      </c>
      <c r="BT248" s="178" t="s">
        <v>561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5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482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518</v>
      </c>
      <c r="BT249" s="178" t="s">
        <v>561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5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439</v>
      </c>
      <c r="AJ250" s="62">
        <v>25</v>
      </c>
      <c r="AK250" s="3" t="s">
        <v>560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518</v>
      </c>
      <c r="BT250" s="178" t="s">
        <v>561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5">
        <v>8.1300000000000008</v>
      </c>
      <c r="AC251" s="34">
        <v>9.0399999999999991</v>
      </c>
      <c r="AD251" s="67">
        <v>20</v>
      </c>
      <c r="AE251" s="11" t="s">
        <v>463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518</v>
      </c>
      <c r="BT251" s="178" t="s">
        <v>561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5">
        <v>7.77</v>
      </c>
      <c r="AC252" s="34">
        <v>9.36</v>
      </c>
      <c r="AD252" s="67">
        <v>18.100000000000001</v>
      </c>
      <c r="AE252" s="11" t="s">
        <v>463</v>
      </c>
      <c r="AF252" s="38">
        <v>-0.4</v>
      </c>
      <c r="AG252" s="1" t="s">
        <v>75</v>
      </c>
      <c r="AH252" s="68">
        <v>0.7</v>
      </c>
      <c r="AI252" s="11" t="s">
        <v>562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518</v>
      </c>
      <c r="BT252" s="178" t="s">
        <v>561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5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538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518</v>
      </c>
      <c r="BT253" s="178" t="s">
        <v>561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5">
        <v>7.78</v>
      </c>
      <c r="AC254" s="34">
        <v>9.8699999999999992</v>
      </c>
      <c r="AD254" s="67">
        <v>17.8</v>
      </c>
      <c r="AE254" s="11" t="s">
        <v>449</v>
      </c>
      <c r="AF254" s="38">
        <v>-0.8</v>
      </c>
      <c r="AG254" s="1" t="s">
        <v>432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518</v>
      </c>
      <c r="BT254" s="178" t="s">
        <v>538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5">
        <v>8.66</v>
      </c>
      <c r="AC255" s="34">
        <v>10.14</v>
      </c>
      <c r="AD255" s="67">
        <v>19.5</v>
      </c>
      <c r="AE255" s="11" t="s">
        <v>463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506</v>
      </c>
      <c r="BT255" s="178" t="s">
        <v>563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5">
        <v>10.199999999999999</v>
      </c>
      <c r="AC256" s="34">
        <v>10.36</v>
      </c>
      <c r="AD256" s="67">
        <v>22</v>
      </c>
      <c r="AE256" s="11" t="s">
        <v>463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5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485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5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565</v>
      </c>
      <c r="AH258" s="68">
        <v>-0.6</v>
      </c>
      <c r="AI258" s="11" t="s">
        <v>84</v>
      </c>
      <c r="AJ258" s="62">
        <v>23.6</v>
      </c>
      <c r="AK258" s="3" t="s">
        <v>494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5">
        <v>9.07</v>
      </c>
      <c r="AC259" s="34">
        <v>10</v>
      </c>
      <c r="AD259" s="67">
        <v>19.399999999999999</v>
      </c>
      <c r="AE259" s="11" t="s">
        <v>463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1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542</v>
      </c>
      <c r="AF260" s="38">
        <v>1.9</v>
      </c>
      <c r="AG260" s="1" t="s">
        <v>463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450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445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3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3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448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3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447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3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3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553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567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568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543</v>
      </c>
      <c r="AC275" s="37" t="s">
        <v>554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39">
        <v>10.06</v>
      </c>
      <c r="AD277" s="32">
        <v>17.2</v>
      </c>
      <c r="AE277" s="1" t="s">
        <v>542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39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508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39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566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39">
        <v>10.119999999999999</v>
      </c>
      <c r="AD280" s="67">
        <v>20.8</v>
      </c>
      <c r="AE280" s="11" t="s">
        <v>569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39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560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8">
        <v>12.2</v>
      </c>
      <c r="H282" s="288">
        <v>11.8</v>
      </c>
      <c r="I282" s="288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39">
        <v>10.45</v>
      </c>
      <c r="AD282" s="67">
        <v>18.3</v>
      </c>
      <c r="AE282" s="11" t="s">
        <v>82</v>
      </c>
      <c r="AF282" s="59">
        <v>5.0999999999999996</v>
      </c>
      <c r="AG282" s="61" t="s">
        <v>558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39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574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39">
        <v>10.06</v>
      </c>
      <c r="AD284" s="67">
        <v>17.2</v>
      </c>
      <c r="AE284" s="11" t="s">
        <v>572</v>
      </c>
      <c r="AF284" s="59">
        <v>0.5</v>
      </c>
      <c r="AG284" s="103" t="s">
        <v>491</v>
      </c>
      <c r="AH284" s="93">
        <v>-2.2999999999999998</v>
      </c>
      <c r="AI284" s="103" t="s">
        <v>84</v>
      </c>
      <c r="AJ284" s="197">
        <v>3</v>
      </c>
      <c r="AK284" s="197" t="s">
        <v>468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8">
        <v>7.78</v>
      </c>
      <c r="AC285" s="339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573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8">
        <v>7.55</v>
      </c>
      <c r="AC286" s="339">
        <v>10.53</v>
      </c>
      <c r="AD286" s="67">
        <v>15.8</v>
      </c>
      <c r="AE286" s="11" t="s">
        <v>516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8">
        <v>8.1210000000000004</v>
      </c>
      <c r="AC287" s="339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8">
        <v>9.57</v>
      </c>
      <c r="AC288" s="339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463</v>
      </c>
      <c r="AH288" s="93">
        <v>1.1000000000000001</v>
      </c>
      <c r="AI288" s="103" t="s">
        <v>80</v>
      </c>
      <c r="AJ288" s="197">
        <v>41.6</v>
      </c>
      <c r="AK288" s="197" t="s">
        <v>485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8">
        <v>9.57</v>
      </c>
      <c r="AC289" s="339">
        <v>10.56</v>
      </c>
      <c r="AD289" s="67">
        <v>18.2</v>
      </c>
      <c r="AE289" s="11" t="s">
        <v>565</v>
      </c>
      <c r="AF289" s="59">
        <v>5.8</v>
      </c>
      <c r="AG289" s="103" t="s">
        <v>529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8">
        <v>8.43</v>
      </c>
      <c r="AC290" s="339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485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39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576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39">
        <v>10.35</v>
      </c>
      <c r="AD292" s="77">
        <v>18</v>
      </c>
      <c r="AE292" s="61" t="s">
        <v>516</v>
      </c>
      <c r="AF292" s="59">
        <v>3.3</v>
      </c>
      <c r="AG292" s="103" t="s">
        <v>431</v>
      </c>
      <c r="AH292" s="93">
        <v>0.3</v>
      </c>
      <c r="AI292" s="103" t="s">
        <v>84</v>
      </c>
      <c r="AJ292" s="197">
        <v>13</v>
      </c>
      <c r="AK292" s="197" t="s">
        <v>527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39">
        <v>10.63</v>
      </c>
      <c r="AD293" s="77">
        <v>19.7</v>
      </c>
      <c r="AE293" s="61" t="s">
        <v>575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428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39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468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39">
        <v>11.26</v>
      </c>
      <c r="AD295" s="77">
        <v>15.9</v>
      </c>
      <c r="AE295" s="61" t="s">
        <v>431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436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39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436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39">
        <v>11.49</v>
      </c>
      <c r="AD297" s="77">
        <v>15.9</v>
      </c>
      <c r="AE297" s="61" t="s">
        <v>520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577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39">
        <v>11.51</v>
      </c>
      <c r="AD298" s="77">
        <v>18.399999999999999</v>
      </c>
      <c r="AE298" s="61" t="s">
        <v>141</v>
      </c>
      <c r="AF298" s="59">
        <v>2.1</v>
      </c>
      <c r="AG298" s="98" t="s">
        <v>438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39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574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39">
        <v>11.08</v>
      </c>
      <c r="AD300" s="77">
        <v>16.8</v>
      </c>
      <c r="AE300" s="61" t="s">
        <v>516</v>
      </c>
      <c r="AF300" s="59">
        <v>0.8</v>
      </c>
      <c r="AG300" s="98" t="s">
        <v>578</v>
      </c>
      <c r="AH300" s="93">
        <v>0.1</v>
      </c>
      <c r="AI300" s="103" t="s">
        <v>84</v>
      </c>
      <c r="AJ300" s="62">
        <v>10.5</v>
      </c>
      <c r="AK300" s="3" t="s">
        <v>581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39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469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39">
        <v>11.22</v>
      </c>
      <c r="AD302" s="77">
        <v>17</v>
      </c>
      <c r="AE302" s="61" t="s">
        <v>179</v>
      </c>
      <c r="AF302" s="59">
        <v>-0.6</v>
      </c>
      <c r="AG302" s="98" t="s">
        <v>565</v>
      </c>
      <c r="AH302" s="93">
        <v>-0.1</v>
      </c>
      <c r="AI302" s="103" t="s">
        <v>579</v>
      </c>
      <c r="AJ302" s="62">
        <v>17.2</v>
      </c>
      <c r="AK302" s="3" t="s">
        <v>485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39">
        <v>11.29</v>
      </c>
      <c r="AD303" s="77">
        <v>17.2</v>
      </c>
      <c r="AE303" s="61" t="s">
        <v>516</v>
      </c>
      <c r="AF303" s="59">
        <v>0.2</v>
      </c>
      <c r="AG303" s="61" t="s">
        <v>65</v>
      </c>
      <c r="AH303" s="93">
        <v>0.4</v>
      </c>
      <c r="AI303" s="103" t="s">
        <v>580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39">
        <v>11.74</v>
      </c>
      <c r="AD304" s="77">
        <v>17.7</v>
      </c>
      <c r="AE304" s="61" t="s">
        <v>463</v>
      </c>
      <c r="AF304" s="59">
        <v>0.1</v>
      </c>
      <c r="AG304" s="98" t="s">
        <v>82</v>
      </c>
      <c r="AH304" s="93">
        <v>0.4</v>
      </c>
      <c r="AI304" s="103" t="s">
        <v>580</v>
      </c>
      <c r="AJ304" s="62">
        <v>16.399999999999999</v>
      </c>
      <c r="AK304" s="3" t="s">
        <v>425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39">
        <v>11.9</v>
      </c>
      <c r="AD305" s="77">
        <v>16.399999999999999</v>
      </c>
      <c r="AE305" s="61" t="s">
        <v>572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508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39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580</v>
      </c>
      <c r="AJ306" s="62">
        <v>12.5</v>
      </c>
      <c r="AK306" s="3" t="s">
        <v>582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0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39">
        <v>10.99</v>
      </c>
      <c r="AD307" s="77">
        <v>16.7</v>
      </c>
      <c r="AE307" s="61" t="s">
        <v>163</v>
      </c>
      <c r="AF307" s="59">
        <v>-1</v>
      </c>
      <c r="AG307" s="98" t="s">
        <v>438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445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445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448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447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553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583</v>
      </c>
      <c r="AC320" s="37" t="s">
        <v>551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2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587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8">
        <v>7.98</v>
      </c>
      <c r="AC322" s="339">
        <v>10.9</v>
      </c>
      <c r="AD322" s="77">
        <v>15.4</v>
      </c>
      <c r="AE322" s="1" t="s">
        <v>95</v>
      </c>
      <c r="AF322" s="59">
        <v>0.6</v>
      </c>
      <c r="AG322" s="14" t="s">
        <v>544</v>
      </c>
      <c r="AH322" s="93">
        <v>-0.3</v>
      </c>
      <c r="AI322" s="103" t="s">
        <v>84</v>
      </c>
      <c r="AJ322" s="165">
        <v>20.2</v>
      </c>
      <c r="AK322" s="343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8">
        <v>9.5299999999999994</v>
      </c>
      <c r="AC323" s="339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586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8">
        <v>9.74</v>
      </c>
      <c r="AC324" s="339">
        <v>11.07</v>
      </c>
      <c r="AD324" s="77">
        <v>19.399999999999999</v>
      </c>
      <c r="AE324" s="11" t="s">
        <v>82</v>
      </c>
      <c r="AF324" s="59">
        <v>1</v>
      </c>
      <c r="AG324" s="14" t="s">
        <v>520</v>
      </c>
      <c r="AH324" s="93">
        <v>0.9</v>
      </c>
      <c r="AI324" s="103" t="s">
        <v>420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8">
        <v>9.89</v>
      </c>
      <c r="AC325" s="339">
        <v>11.13</v>
      </c>
      <c r="AD325" s="77">
        <v>19.2</v>
      </c>
      <c r="AE325" s="11" t="s">
        <v>585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468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8">
        <v>9.59</v>
      </c>
      <c r="AC326" s="339">
        <v>11.12</v>
      </c>
      <c r="AD326" s="77">
        <v>18.2</v>
      </c>
      <c r="AE326" s="61" t="s">
        <v>82</v>
      </c>
      <c r="AF326" s="59">
        <v>4.9000000000000004</v>
      </c>
      <c r="AG326" s="14" t="s">
        <v>431</v>
      </c>
      <c r="AH326" s="93">
        <v>2.2999999999999998</v>
      </c>
      <c r="AI326" s="103" t="s">
        <v>84</v>
      </c>
      <c r="AJ326" s="165">
        <v>128.5</v>
      </c>
      <c r="AK326" s="165" t="s">
        <v>546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8">
        <v>9.01</v>
      </c>
      <c r="AC327" s="339">
        <v>10.99</v>
      </c>
      <c r="AD327" s="77">
        <v>18.8</v>
      </c>
      <c r="AE327" s="61" t="s">
        <v>72</v>
      </c>
      <c r="AF327" s="59">
        <v>3.9</v>
      </c>
      <c r="AG327" s="61" t="s">
        <v>573</v>
      </c>
      <c r="AH327" s="93">
        <v>1.6</v>
      </c>
      <c r="AI327" s="103" t="s">
        <v>80</v>
      </c>
      <c r="AJ327" s="342">
        <v>82.7</v>
      </c>
      <c r="AK327" s="342" t="s">
        <v>546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8">
        <v>9.3800000000000008</v>
      </c>
      <c r="AC328" s="339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2">
        <v>17.5</v>
      </c>
      <c r="AK328" s="342" t="s">
        <v>589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8">
        <v>9.34</v>
      </c>
      <c r="AC329" s="339">
        <v>11.23</v>
      </c>
      <c r="AD329" s="77">
        <v>16.5</v>
      </c>
      <c r="AE329" s="61" t="s">
        <v>174</v>
      </c>
      <c r="AF329" s="59">
        <v>1.8</v>
      </c>
      <c r="AG329" s="103" t="s">
        <v>565</v>
      </c>
      <c r="AH329" s="93">
        <v>2</v>
      </c>
      <c r="AI329" s="103" t="s">
        <v>80</v>
      </c>
      <c r="AJ329" s="342">
        <v>8.8000000000000007</v>
      </c>
      <c r="AK329" s="342" t="s">
        <v>590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8">
        <v>9.17</v>
      </c>
      <c r="AC330" s="339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2">
        <v>18.399999999999999</v>
      </c>
      <c r="AK330" s="342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8">
        <v>8.2100000000000009</v>
      </c>
      <c r="AC331" s="339">
        <v>11.39</v>
      </c>
      <c r="AD331" s="77">
        <v>19.2</v>
      </c>
      <c r="AE331" s="61" t="s">
        <v>72</v>
      </c>
      <c r="AF331" s="59">
        <v>1.8</v>
      </c>
      <c r="AG331" s="103" t="s">
        <v>527</v>
      </c>
      <c r="AH331" s="93">
        <v>1.6</v>
      </c>
      <c r="AI331" s="103" t="s">
        <v>84</v>
      </c>
      <c r="AJ331" s="342">
        <v>34.6</v>
      </c>
      <c r="AK331" s="342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8">
        <v>9.18</v>
      </c>
      <c r="AC332" s="339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2">
        <v>68.900000000000006</v>
      </c>
      <c r="AK332" s="342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8">
        <v>8.73</v>
      </c>
      <c r="AC333" s="339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588</v>
      </c>
      <c r="AJ333" s="342">
        <v>3.5</v>
      </c>
      <c r="AK333" s="342" t="s">
        <v>508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8">
        <v>10.16</v>
      </c>
      <c r="AC334" s="339">
        <v>10.8</v>
      </c>
      <c r="AD334" s="77">
        <v>19.100000000000001</v>
      </c>
      <c r="AE334" s="61" t="s">
        <v>169</v>
      </c>
      <c r="AF334" s="59">
        <v>5.5</v>
      </c>
      <c r="AG334" s="103" t="s">
        <v>436</v>
      </c>
      <c r="AH334" s="93">
        <v>2.2999999999999998</v>
      </c>
      <c r="AI334" s="103" t="s">
        <v>85</v>
      </c>
      <c r="AJ334" s="342">
        <v>97.5</v>
      </c>
      <c r="AK334" s="342" t="s">
        <v>523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8">
        <v>10.02</v>
      </c>
      <c r="AC335" s="339">
        <v>10.75</v>
      </c>
      <c r="AD335" s="77">
        <v>17.8</v>
      </c>
      <c r="AE335" s="61" t="s">
        <v>176</v>
      </c>
      <c r="AF335" s="59">
        <v>5.5</v>
      </c>
      <c r="AG335" s="103" t="s">
        <v>491</v>
      </c>
      <c r="AH335" s="93">
        <v>0</v>
      </c>
      <c r="AI335" s="103" t="s">
        <v>580</v>
      </c>
      <c r="AJ335" s="342">
        <v>49.7</v>
      </c>
      <c r="AK335" s="342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8">
        <v>9.5500000000000007</v>
      </c>
      <c r="AC336" s="339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2">
        <v>37.700000000000003</v>
      </c>
      <c r="AK336" s="342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8">
        <v>8.85</v>
      </c>
      <c r="AC337" s="339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485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8">
        <v>9.73</v>
      </c>
      <c r="AC338" s="339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2">
        <v>19</v>
      </c>
      <c r="AK338" s="342" t="s">
        <v>594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8">
        <v>9.91</v>
      </c>
      <c r="AC339" s="339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420</v>
      </c>
      <c r="AJ339" s="342">
        <v>8</v>
      </c>
      <c r="AK339" s="342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8">
        <v>10.91</v>
      </c>
      <c r="AC340" s="339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2">
        <v>25.6</v>
      </c>
      <c r="AK340" s="342" t="s">
        <v>595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8">
        <v>10.199999999999999</v>
      </c>
      <c r="AC341" s="339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2">
        <v>10.4</v>
      </c>
      <c r="AK341" s="342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8">
        <v>10.46</v>
      </c>
      <c r="AC342" s="339">
        <v>10.15</v>
      </c>
      <c r="AD342" s="77">
        <v>18.3</v>
      </c>
      <c r="AE342" s="11" t="s">
        <v>163</v>
      </c>
      <c r="AF342" s="59">
        <v>5.6</v>
      </c>
      <c r="AG342" s="14" t="s">
        <v>476</v>
      </c>
      <c r="AH342" s="93">
        <v>2.2000000000000002</v>
      </c>
      <c r="AI342" s="103" t="s">
        <v>80</v>
      </c>
      <c r="AJ342" s="342">
        <v>64.5</v>
      </c>
      <c r="AK342" s="342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8">
        <v>10.1</v>
      </c>
      <c r="AC343" s="339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2">
        <v>75.8</v>
      </c>
      <c r="AK343" s="342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8">
        <v>9.83</v>
      </c>
      <c r="AC344" s="339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2">
        <v>30.1</v>
      </c>
      <c r="AK344" s="342" t="s">
        <v>485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8">
        <v>10.94</v>
      </c>
      <c r="AC345" s="339">
        <v>9.99</v>
      </c>
      <c r="AD345" s="77">
        <v>22.7</v>
      </c>
      <c r="AE345" s="11" t="s">
        <v>140</v>
      </c>
      <c r="AF345" s="59">
        <v>4.5999999999999996</v>
      </c>
      <c r="AG345" s="14" t="s">
        <v>454</v>
      </c>
      <c r="AH345" s="93">
        <v>1.4</v>
      </c>
      <c r="AI345" s="103" t="s">
        <v>80</v>
      </c>
      <c r="AJ345" s="342">
        <v>18.5</v>
      </c>
      <c r="AK345" s="342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8">
        <v>12.08</v>
      </c>
      <c r="AC346" s="339">
        <v>9.64</v>
      </c>
      <c r="AD346" s="77">
        <v>22.9</v>
      </c>
      <c r="AE346" s="11" t="s">
        <v>91</v>
      </c>
      <c r="AF346" s="59">
        <v>4.2</v>
      </c>
      <c r="AG346" s="14" t="s">
        <v>524</v>
      </c>
      <c r="AH346" s="93">
        <v>2.1</v>
      </c>
      <c r="AI346" s="103" t="s">
        <v>80</v>
      </c>
      <c r="AJ346" s="342">
        <v>11.5</v>
      </c>
      <c r="AK346" s="342" t="s">
        <v>596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8">
        <v>9.84</v>
      </c>
      <c r="AC347" s="339">
        <v>9.49</v>
      </c>
      <c r="AD347" s="77">
        <v>18.399999999999999</v>
      </c>
      <c r="AE347" s="11" t="s">
        <v>82</v>
      </c>
      <c r="AF347" s="59">
        <v>4.5</v>
      </c>
      <c r="AG347" s="14" t="s">
        <v>573</v>
      </c>
      <c r="AH347" s="93">
        <v>1.7</v>
      </c>
      <c r="AI347" s="103" t="s">
        <v>80</v>
      </c>
      <c r="AJ347" s="342">
        <v>24.7</v>
      </c>
      <c r="AK347" s="342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8">
        <v>9.64</v>
      </c>
      <c r="AC348" s="339">
        <v>9</v>
      </c>
      <c r="AD348" s="77">
        <v>18.899999999999999</v>
      </c>
      <c r="AE348" s="11" t="s">
        <v>163</v>
      </c>
      <c r="AF348" s="59">
        <v>6</v>
      </c>
      <c r="AG348" s="14" t="s">
        <v>455</v>
      </c>
      <c r="AH348" s="93">
        <v>2.8</v>
      </c>
      <c r="AI348" s="103" t="s">
        <v>80</v>
      </c>
      <c r="AJ348" s="342">
        <v>112.5</v>
      </c>
      <c r="AK348" s="342" t="s">
        <v>597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8">
        <v>7.79</v>
      </c>
      <c r="AC349" s="339">
        <v>8.85</v>
      </c>
      <c r="AD349" s="77">
        <v>17.3</v>
      </c>
      <c r="AE349" s="11" t="s">
        <v>72</v>
      </c>
      <c r="AF349" s="59">
        <v>3.4</v>
      </c>
      <c r="AG349" s="14" t="s">
        <v>593</v>
      </c>
      <c r="AH349" s="93">
        <v>2.6</v>
      </c>
      <c r="AI349" s="103" t="s">
        <v>80</v>
      </c>
      <c r="AJ349" s="342">
        <v>114.7</v>
      </c>
      <c r="AK349" s="342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8">
        <v>6.67</v>
      </c>
      <c r="AC350" s="339">
        <v>9.0299999999999994</v>
      </c>
      <c r="AD350" s="77">
        <v>16.100000000000001</v>
      </c>
      <c r="AE350" s="11" t="s">
        <v>573</v>
      </c>
      <c r="AF350" s="59">
        <v>0.6</v>
      </c>
      <c r="AG350" s="14" t="s">
        <v>573</v>
      </c>
      <c r="AH350" s="93">
        <v>-0.2</v>
      </c>
      <c r="AI350" s="103" t="s">
        <v>420</v>
      </c>
      <c r="AJ350" s="342">
        <v>68.900000000000006</v>
      </c>
      <c r="AK350" s="342" t="s">
        <v>436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8">
        <v>7.27</v>
      </c>
      <c r="AC351" s="339">
        <v>9.1</v>
      </c>
      <c r="AD351" s="77">
        <v>14</v>
      </c>
      <c r="AE351" s="11" t="s">
        <v>525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2">
        <v>5</v>
      </c>
      <c r="AK351" s="342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8">
        <v>8.59</v>
      </c>
      <c r="AC352" s="339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2">
        <v>9.1999999999999993</v>
      </c>
      <c r="AK352" s="342" t="s">
        <v>485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8"/>
      <c r="AC353" s="37"/>
      <c r="AD353" s="67"/>
      <c r="AE353" s="11"/>
      <c r="AF353" s="27"/>
      <c r="AG353" s="68"/>
      <c r="AH353" s="27"/>
      <c r="AI353" s="11"/>
      <c r="AJ353" s="165"/>
      <c r="AK353" s="309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4"/>
      <c r="AK354" s="264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598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445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450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448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447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553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551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7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0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4">
        <v>8.83</v>
      </c>
      <c r="AC367" s="339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600</v>
      </c>
      <c r="AL367" s="96">
        <v>4</v>
      </c>
      <c r="AM367" s="96">
        <v>-17</v>
      </c>
      <c r="AN367" s="96">
        <v>4</v>
      </c>
      <c r="AO367" s="96">
        <v>-20</v>
      </c>
      <c r="AP367" s="324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0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4">
        <v>9.4700000000000006</v>
      </c>
      <c r="AC368" s="339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439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0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4">
        <v>9.98</v>
      </c>
      <c r="AC369" s="339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503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0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4">
        <v>7.43</v>
      </c>
      <c r="AC370" s="339">
        <v>9.26</v>
      </c>
      <c r="AD370" s="67">
        <v>15.9</v>
      </c>
      <c r="AE370" s="54" t="s">
        <v>431</v>
      </c>
      <c r="AF370" s="38">
        <v>0</v>
      </c>
      <c r="AG370" s="14" t="s">
        <v>599</v>
      </c>
      <c r="AH370" s="93">
        <v>-3</v>
      </c>
      <c r="AI370" s="103" t="s">
        <v>84</v>
      </c>
      <c r="AJ370" s="62">
        <v>7.8</v>
      </c>
      <c r="AK370" s="3" t="s">
        <v>490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5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0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4">
        <v>10.85</v>
      </c>
      <c r="AC371" s="339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579</v>
      </c>
      <c r="AJ371" s="62">
        <v>25.3</v>
      </c>
      <c r="AK371" s="62" t="s">
        <v>582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0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4">
        <v>11.94</v>
      </c>
      <c r="AC372" s="339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426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0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4">
        <v>12.34</v>
      </c>
      <c r="AC373" s="339">
        <v>8.9600000000000009</v>
      </c>
      <c r="AD373" s="67">
        <v>24.1</v>
      </c>
      <c r="AE373" s="11" t="s">
        <v>74</v>
      </c>
      <c r="AF373" s="38">
        <v>4.2</v>
      </c>
      <c r="AG373" s="1" t="s">
        <v>432</v>
      </c>
      <c r="AH373" s="93">
        <v>3.7</v>
      </c>
      <c r="AI373" s="103" t="s">
        <v>80</v>
      </c>
      <c r="AJ373" s="62">
        <v>110.8</v>
      </c>
      <c r="AK373" s="62" t="s">
        <v>424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0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5">
        <v>12.28</v>
      </c>
      <c r="AC374" s="339">
        <v>9.06</v>
      </c>
      <c r="AD374" s="67">
        <v>19.2</v>
      </c>
      <c r="AE374" s="11" t="s">
        <v>169</v>
      </c>
      <c r="AF374" s="38">
        <v>2.8</v>
      </c>
      <c r="AG374" s="1" t="s">
        <v>432</v>
      </c>
      <c r="AH374" s="93">
        <v>2.7</v>
      </c>
      <c r="AI374" s="103" t="s">
        <v>80</v>
      </c>
      <c r="AJ374" s="195">
        <v>146.5</v>
      </c>
      <c r="AK374" s="194" t="s">
        <v>490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0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5">
        <v>12.47</v>
      </c>
      <c r="AC375" s="339">
        <v>9.11</v>
      </c>
      <c r="AD375" s="67">
        <v>21.6</v>
      </c>
      <c r="AE375" s="11" t="s">
        <v>69</v>
      </c>
      <c r="AF375" s="38">
        <v>7.2</v>
      </c>
      <c r="AG375" s="1" t="s">
        <v>422</v>
      </c>
      <c r="AH375" s="93">
        <v>3.3</v>
      </c>
      <c r="AI375" s="103" t="s">
        <v>80</v>
      </c>
      <c r="AJ375" s="195">
        <v>60</v>
      </c>
      <c r="AK375" s="194" t="s">
        <v>523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0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5">
        <v>11.36</v>
      </c>
      <c r="AC376" s="339">
        <v>9.5</v>
      </c>
      <c r="AD376" s="67">
        <v>19.2</v>
      </c>
      <c r="AE376" s="11" t="s">
        <v>69</v>
      </c>
      <c r="AF376" s="38">
        <v>4.5</v>
      </c>
      <c r="AG376" s="1" t="s">
        <v>604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0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5">
        <v>9.1999999999999993</v>
      </c>
      <c r="AC377" s="339">
        <v>8.9499999999999993</v>
      </c>
      <c r="AD377" s="67">
        <v>16.7</v>
      </c>
      <c r="AE377" s="11" t="s">
        <v>69</v>
      </c>
      <c r="AF377" s="38">
        <v>3.5</v>
      </c>
      <c r="AG377" s="1" t="s">
        <v>491</v>
      </c>
      <c r="AH377" s="93">
        <v>0.2</v>
      </c>
      <c r="AI377" s="103" t="s">
        <v>420</v>
      </c>
      <c r="AJ377" s="195">
        <v>29.2</v>
      </c>
      <c r="AK377" s="62" t="s">
        <v>581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0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5">
        <v>8.4600000000000009</v>
      </c>
      <c r="AC378" s="339">
        <v>8.69</v>
      </c>
      <c r="AD378" s="67">
        <v>14.5</v>
      </c>
      <c r="AE378" s="11" t="s">
        <v>565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0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5">
        <v>8.35</v>
      </c>
      <c r="AC379" s="339">
        <v>8.41</v>
      </c>
      <c r="AD379" s="67">
        <v>15.7</v>
      </c>
      <c r="AE379" s="11" t="s">
        <v>601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0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5">
        <v>8.91</v>
      </c>
      <c r="AC380" s="339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602</v>
      </c>
      <c r="AH380" s="93">
        <v>2.1</v>
      </c>
      <c r="AI380" s="103" t="s">
        <v>80</v>
      </c>
      <c r="AJ380" s="62">
        <v>48.5</v>
      </c>
      <c r="AK380" s="62" t="s">
        <v>468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0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5">
        <v>8.4499999999999993</v>
      </c>
      <c r="AC381" s="339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0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5">
        <v>8.1199999999999992</v>
      </c>
      <c r="AC382" s="339">
        <v>7.61</v>
      </c>
      <c r="AD382" s="67">
        <v>19.7</v>
      </c>
      <c r="AE382" s="11" t="s">
        <v>72</v>
      </c>
      <c r="AF382" s="87">
        <v>1</v>
      </c>
      <c r="AG382" s="1" t="s">
        <v>603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0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5">
        <v>8.67</v>
      </c>
      <c r="AC383" s="339">
        <v>7.66</v>
      </c>
      <c r="AD383" s="67">
        <v>17.3</v>
      </c>
      <c r="AE383" s="11" t="s">
        <v>141</v>
      </c>
      <c r="AF383" s="38">
        <v>1</v>
      </c>
      <c r="AG383" s="1" t="s">
        <v>514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3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0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5">
        <v>7.76</v>
      </c>
      <c r="AC384" s="339">
        <v>7.06</v>
      </c>
      <c r="AD384" s="67">
        <v>16.600000000000001</v>
      </c>
      <c r="AE384" s="11" t="s">
        <v>213</v>
      </c>
      <c r="AF384" s="38">
        <v>1.6</v>
      </c>
      <c r="AG384" s="1" t="s">
        <v>573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0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5">
        <v>9.77</v>
      </c>
      <c r="AC385" s="339">
        <v>7.02</v>
      </c>
      <c r="AD385" s="67">
        <v>15.2</v>
      </c>
      <c r="AE385" s="11" t="s">
        <v>180</v>
      </c>
      <c r="AF385" s="38">
        <v>0.9</v>
      </c>
      <c r="AG385" s="1" t="s">
        <v>605</v>
      </c>
      <c r="AH385" s="93">
        <v>1.5</v>
      </c>
      <c r="AI385" s="103" t="s">
        <v>420</v>
      </c>
      <c r="AJ385" s="62">
        <v>6.8</v>
      </c>
      <c r="AK385" s="3" t="s">
        <v>523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420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0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5">
        <v>10.79</v>
      </c>
      <c r="AC386" s="339">
        <v>6.71</v>
      </c>
      <c r="AD386" s="67">
        <v>19</v>
      </c>
      <c r="AE386" s="11" t="s">
        <v>69</v>
      </c>
      <c r="AF386" s="59">
        <v>3.9</v>
      </c>
      <c r="AG386" s="103" t="s">
        <v>449</v>
      </c>
      <c r="AH386" s="93">
        <v>2.5</v>
      </c>
      <c r="AI386" s="103" t="s">
        <v>80</v>
      </c>
      <c r="AJ386" s="62">
        <v>79.099999999999994</v>
      </c>
      <c r="AK386" s="3" t="s">
        <v>523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0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5">
        <v>8.27</v>
      </c>
      <c r="AC387" s="339">
        <v>6.52</v>
      </c>
      <c r="AD387" s="77">
        <v>16.3</v>
      </c>
      <c r="AE387" s="61" t="s">
        <v>525</v>
      </c>
      <c r="AF387" s="59">
        <v>-0.9</v>
      </c>
      <c r="AG387" s="98" t="s">
        <v>510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0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5">
        <v>7.14</v>
      </c>
      <c r="AC388" s="339">
        <v>6.16</v>
      </c>
      <c r="AD388" s="77">
        <v>15.1</v>
      </c>
      <c r="AE388" s="61" t="s">
        <v>174</v>
      </c>
      <c r="AF388" s="59">
        <v>-2.2000000000000002</v>
      </c>
      <c r="AG388" s="98" t="s">
        <v>527</v>
      </c>
      <c r="AH388" s="93">
        <v>-1.9</v>
      </c>
      <c r="AI388" s="103" t="s">
        <v>89</v>
      </c>
      <c r="AJ388" s="62">
        <v>6.7</v>
      </c>
      <c r="AK388" s="3" t="s">
        <v>606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0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5">
        <v>7.03</v>
      </c>
      <c r="AC389" s="339">
        <v>6.1</v>
      </c>
      <c r="AD389" s="77">
        <v>14.8</v>
      </c>
      <c r="AE389" s="61" t="s">
        <v>74</v>
      </c>
      <c r="AF389" s="59">
        <v>0.1</v>
      </c>
      <c r="AG389" s="98" t="s">
        <v>438</v>
      </c>
      <c r="AH389" s="93">
        <v>-0.6</v>
      </c>
      <c r="AI389" s="103" t="s">
        <v>420</v>
      </c>
      <c r="AJ389" s="62">
        <v>53</v>
      </c>
      <c r="AK389" s="3" t="s">
        <v>523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0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5">
        <v>5.73</v>
      </c>
      <c r="AC390" s="339">
        <v>6.72</v>
      </c>
      <c r="AD390" s="77">
        <v>13.2</v>
      </c>
      <c r="AE390" s="61" t="s">
        <v>431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0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5">
        <v>5.95</v>
      </c>
      <c r="AC391" s="339">
        <v>6.05</v>
      </c>
      <c r="AD391" s="77">
        <v>14.5</v>
      </c>
      <c r="AE391" s="61" t="s">
        <v>525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607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0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6"/>
      <c r="AC392" s="339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580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0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6"/>
      <c r="AC393" s="339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0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6"/>
      <c r="AC394" s="339">
        <v>5.88</v>
      </c>
      <c r="AD394" s="67">
        <v>16</v>
      </c>
      <c r="AE394" s="11" t="s">
        <v>93</v>
      </c>
      <c r="AF394" s="38">
        <v>1</v>
      </c>
      <c r="AG394" s="1" t="s">
        <v>438</v>
      </c>
      <c r="AH394" s="93">
        <v>-0.4</v>
      </c>
      <c r="AI394" s="103" t="s">
        <v>85</v>
      </c>
      <c r="AJ394" s="62">
        <v>14.7</v>
      </c>
      <c r="AK394" s="3" t="s">
        <v>608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0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6"/>
      <c r="AC395" s="339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512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0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6"/>
      <c r="AC396" s="339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424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6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6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450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448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447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553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583</v>
      </c>
      <c r="AC411" s="37" t="s">
        <v>551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4">
        <v>7.82</v>
      </c>
      <c r="AC413" s="339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427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4">
        <v>3.9</v>
      </c>
      <c r="AC414" s="339">
        <v>6.29</v>
      </c>
      <c r="AD414" s="67">
        <v>9.6</v>
      </c>
      <c r="AE414" s="1" t="s">
        <v>77</v>
      </c>
      <c r="AF414" s="231">
        <v>-1.2</v>
      </c>
      <c r="AG414" s="93" t="s">
        <v>458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4">
        <v>2.5299999999999998</v>
      </c>
      <c r="AC415" s="339">
        <v>4.8600000000000003</v>
      </c>
      <c r="AD415" s="77">
        <v>10</v>
      </c>
      <c r="AE415" s="61" t="s">
        <v>609</v>
      </c>
      <c r="AF415" s="233">
        <v>-5.2</v>
      </c>
      <c r="AG415" s="93" t="s">
        <v>432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577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4">
        <v>6.33</v>
      </c>
      <c r="AC416" s="339">
        <v>4.4000000000000004</v>
      </c>
      <c r="AD416" s="77">
        <v>15.7</v>
      </c>
      <c r="AE416" s="61" t="s">
        <v>610</v>
      </c>
      <c r="AF416" s="59">
        <v>-2.4</v>
      </c>
      <c r="AG416" s="61" t="s">
        <v>611</v>
      </c>
      <c r="AH416" s="93">
        <v>-4.5999999999999996</v>
      </c>
      <c r="AI416" s="103" t="s">
        <v>439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502</v>
      </c>
      <c r="BT416" s="61" t="s">
        <v>547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4">
        <v>6.21</v>
      </c>
      <c r="AC417" s="339">
        <v>4.38</v>
      </c>
      <c r="AD417" s="77">
        <v>16</v>
      </c>
      <c r="AE417" s="61" t="s">
        <v>610</v>
      </c>
      <c r="AF417" s="59">
        <v>2.8</v>
      </c>
      <c r="AG417" s="61" t="s">
        <v>135</v>
      </c>
      <c r="AH417" s="93">
        <v>-0.4</v>
      </c>
      <c r="AI417" s="103" t="s">
        <v>613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4">
        <v>7.64</v>
      </c>
      <c r="AC418" s="339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614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502</v>
      </c>
      <c r="BT418" s="61" t="s">
        <v>482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4">
        <v>6.73</v>
      </c>
      <c r="AC419" s="339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5">
        <v>5.14</v>
      </c>
      <c r="AC420" s="339">
        <v>4.63</v>
      </c>
      <c r="AD420" s="77">
        <v>12.6</v>
      </c>
      <c r="AE420" s="61" t="s">
        <v>615</v>
      </c>
      <c r="AF420" s="59">
        <v>-3.4</v>
      </c>
      <c r="AG420" s="103" t="s">
        <v>612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5">
        <v>4.5</v>
      </c>
      <c r="AC421" s="339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5">
        <v>4.09</v>
      </c>
      <c r="AC422" s="339">
        <v>5.22</v>
      </c>
      <c r="AD422" s="67">
        <v>11</v>
      </c>
      <c r="AE422" s="11" t="s">
        <v>74</v>
      </c>
      <c r="AF422" s="87">
        <v>-1.8</v>
      </c>
      <c r="AG422" s="1" t="s">
        <v>608</v>
      </c>
      <c r="AH422" s="93">
        <v>-6.2</v>
      </c>
      <c r="AI422" s="103" t="s">
        <v>80</v>
      </c>
      <c r="AJ422" s="62">
        <v>55.7</v>
      </c>
      <c r="AK422" s="62" t="s">
        <v>461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49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5">
        <v>4.63</v>
      </c>
      <c r="AC423" s="339">
        <v>4.97</v>
      </c>
      <c r="AD423" s="77">
        <v>10.8</v>
      </c>
      <c r="AE423" s="61" t="s">
        <v>615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578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5">
        <v>5.64</v>
      </c>
      <c r="AC424" s="339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420</v>
      </c>
      <c r="AJ424" s="62">
        <v>44.7</v>
      </c>
      <c r="AK424" s="62" t="s">
        <v>435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5">
        <v>6.5</v>
      </c>
      <c r="AC425" s="339">
        <v>6.32</v>
      </c>
      <c r="AD425" s="77">
        <v>14.8</v>
      </c>
      <c r="AE425" s="61" t="s">
        <v>69</v>
      </c>
      <c r="AF425" s="87">
        <v>2.9</v>
      </c>
      <c r="AG425" s="1" t="s">
        <v>432</v>
      </c>
      <c r="AH425" s="93">
        <v>0.6</v>
      </c>
      <c r="AI425" s="103" t="s">
        <v>89</v>
      </c>
      <c r="AJ425" s="62">
        <v>62.8</v>
      </c>
      <c r="AK425" s="62" t="s">
        <v>427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5">
        <v>4.95</v>
      </c>
      <c r="AC426" s="339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597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5">
        <v>6.19</v>
      </c>
      <c r="AC427" s="339">
        <v>5.36</v>
      </c>
      <c r="AD427" s="67">
        <v>12.3</v>
      </c>
      <c r="AE427" s="11" t="s">
        <v>609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426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5">
        <v>8.24</v>
      </c>
      <c r="AC428" s="339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432</v>
      </c>
      <c r="AH428" s="93">
        <v>-0.4</v>
      </c>
      <c r="AI428" s="103" t="s">
        <v>80</v>
      </c>
      <c r="AJ428" s="62">
        <v>69.5</v>
      </c>
      <c r="AK428" s="62" t="s">
        <v>508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5">
        <v>8.64</v>
      </c>
      <c r="AC429" s="339">
        <v>3.87</v>
      </c>
      <c r="AD429" s="77">
        <v>16.7</v>
      </c>
      <c r="AE429" s="11" t="s">
        <v>68</v>
      </c>
      <c r="AF429" s="59">
        <v>-1.7</v>
      </c>
      <c r="AG429" s="103" t="s">
        <v>432</v>
      </c>
      <c r="AH429" s="93">
        <v>-0.5</v>
      </c>
      <c r="AI429" s="103" t="s">
        <v>616</v>
      </c>
      <c r="AJ429" s="62">
        <v>34.1</v>
      </c>
      <c r="AK429" s="62" t="s">
        <v>424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5">
        <v>6.93</v>
      </c>
      <c r="AC430" s="339">
        <v>2.71</v>
      </c>
      <c r="AD430" s="77">
        <v>15.2</v>
      </c>
      <c r="AE430" s="11" t="s">
        <v>74</v>
      </c>
      <c r="AF430" s="59">
        <v>0.3</v>
      </c>
      <c r="AG430" s="103" t="s">
        <v>432</v>
      </c>
      <c r="AH430" s="93">
        <v>-1.4</v>
      </c>
      <c r="AI430" s="103" t="s">
        <v>85</v>
      </c>
      <c r="AJ430" s="62">
        <v>46.8</v>
      </c>
      <c r="AK430" s="62" t="s">
        <v>617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5">
        <v>4.6500000000000004</v>
      </c>
      <c r="AC431" s="339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523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5">
        <v>3.48</v>
      </c>
      <c r="AC432" s="339">
        <v>2.4500000000000002</v>
      </c>
      <c r="AD432" s="77">
        <v>9.1</v>
      </c>
      <c r="AE432" s="11" t="s">
        <v>431</v>
      </c>
      <c r="AF432" s="59">
        <v>-5.0999999999999996</v>
      </c>
      <c r="AG432" s="93" t="s">
        <v>191</v>
      </c>
      <c r="AH432" s="93">
        <v>-5.6</v>
      </c>
      <c r="AI432" s="103" t="s">
        <v>420</v>
      </c>
      <c r="AJ432" s="62">
        <v>11.8</v>
      </c>
      <c r="AK432" s="3" t="s">
        <v>618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5">
        <v>4.1399999999999997</v>
      </c>
      <c r="AC433" s="339">
        <v>1.79</v>
      </c>
      <c r="AD433" s="77">
        <v>10.1</v>
      </c>
      <c r="AE433" s="11" t="s">
        <v>67</v>
      </c>
      <c r="AF433" s="59">
        <v>-1.1000000000000001</v>
      </c>
      <c r="AG433" s="1" t="s">
        <v>565</v>
      </c>
      <c r="AH433" s="93">
        <v>-4.0999999999999996</v>
      </c>
      <c r="AI433" s="103" t="s">
        <v>63</v>
      </c>
      <c r="AJ433" s="62">
        <v>68.5</v>
      </c>
      <c r="AK433" s="3" t="s">
        <v>468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5">
        <v>2.96</v>
      </c>
      <c r="AC434" s="339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5">
        <v>3.2</v>
      </c>
      <c r="AC435" s="339">
        <v>2.2000000000000002</v>
      </c>
      <c r="AD435" s="77">
        <v>8.6999999999999993</v>
      </c>
      <c r="AE435" s="11" t="s">
        <v>556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619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5">
        <v>1.27</v>
      </c>
      <c r="AC436" s="339">
        <v>1.63</v>
      </c>
      <c r="AD436" s="77">
        <v>6.8</v>
      </c>
      <c r="AE436" s="11" t="s">
        <v>67</v>
      </c>
      <c r="AF436" s="59">
        <v>-5.2</v>
      </c>
      <c r="AG436" s="1" t="s">
        <v>612</v>
      </c>
      <c r="AH436" s="93">
        <v>-6.7</v>
      </c>
      <c r="AI436" s="103" t="s">
        <v>80</v>
      </c>
      <c r="AJ436" s="62">
        <v>36.5</v>
      </c>
      <c r="AK436" s="3" t="s">
        <v>620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421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5">
        <v>-0.11</v>
      </c>
      <c r="AC437" s="339">
        <v>1.8</v>
      </c>
      <c r="AD437" s="77">
        <v>6.6</v>
      </c>
      <c r="AE437" s="11" t="s">
        <v>601</v>
      </c>
      <c r="AF437" s="59">
        <v>-7.7</v>
      </c>
      <c r="AG437" s="1" t="s">
        <v>83</v>
      </c>
      <c r="AH437" s="93">
        <v>-10.7</v>
      </c>
      <c r="AI437" s="103" t="s">
        <v>624</v>
      </c>
      <c r="AJ437" s="62">
        <v>11.1</v>
      </c>
      <c r="AK437" s="3" t="s">
        <v>596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622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5">
        <v>-1.22</v>
      </c>
      <c r="AC438" s="339">
        <v>2.11</v>
      </c>
      <c r="AD438" s="77">
        <v>7.1</v>
      </c>
      <c r="AE438" s="11" t="s">
        <v>596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1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5">
        <v>0.76</v>
      </c>
      <c r="AC439" s="339">
        <v>1.59</v>
      </c>
      <c r="AD439" s="77">
        <v>11.1</v>
      </c>
      <c r="AE439" s="61" t="s">
        <v>431</v>
      </c>
      <c r="AF439" s="59">
        <v>-14</v>
      </c>
      <c r="AG439" s="98" t="s">
        <v>65</v>
      </c>
      <c r="AH439" s="93">
        <v>-15.7</v>
      </c>
      <c r="AI439" s="103" t="s">
        <v>625</v>
      </c>
      <c r="AJ439" s="62">
        <v>1</v>
      </c>
      <c r="AK439" s="62" t="s">
        <v>626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5">
        <v>7.35</v>
      </c>
      <c r="AC440" s="339">
        <v>1.64</v>
      </c>
      <c r="AD440" s="77">
        <v>15.9</v>
      </c>
      <c r="AE440" s="61" t="s">
        <v>466</v>
      </c>
      <c r="AF440" s="59">
        <v>-4.2</v>
      </c>
      <c r="AG440" s="98" t="s">
        <v>627</v>
      </c>
      <c r="AH440" s="93">
        <v>-3.3</v>
      </c>
      <c r="AI440" s="103" t="s">
        <v>629</v>
      </c>
      <c r="AJ440" s="62">
        <v>55</v>
      </c>
      <c r="AK440" s="3" t="s">
        <v>461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630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5">
        <v>8.64</v>
      </c>
      <c r="AC441" s="339">
        <v>1.64</v>
      </c>
      <c r="AD441" s="77">
        <v>14.4</v>
      </c>
      <c r="AE441" s="61" t="s">
        <v>179</v>
      </c>
      <c r="AF441" s="59">
        <v>0.8</v>
      </c>
      <c r="AG441" s="98" t="s">
        <v>628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630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5">
        <v>5.62</v>
      </c>
      <c r="AC442" s="339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581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502</v>
      </c>
      <c r="BT442" s="61" t="s">
        <v>631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5">
        <v>3.18</v>
      </c>
      <c r="AC443" s="339">
        <v>0.92</v>
      </c>
      <c r="AD443" s="77">
        <v>10</v>
      </c>
      <c r="AE443" s="61" t="s">
        <v>633</v>
      </c>
      <c r="AF443" s="59">
        <v>-5.5</v>
      </c>
      <c r="AG443" s="98" t="s">
        <v>628</v>
      </c>
      <c r="AH443" s="93">
        <v>-5.4</v>
      </c>
      <c r="AI443" s="103" t="s">
        <v>85</v>
      </c>
      <c r="AJ443" s="62">
        <v>100.5</v>
      </c>
      <c r="AK443" s="3" t="s">
        <v>427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502</v>
      </c>
      <c r="BT443" s="54" t="s">
        <v>632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4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8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450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445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448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447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553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583</v>
      </c>
      <c r="AC457" s="37" t="s">
        <v>551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2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39">
        <v>1.95</v>
      </c>
      <c r="AD459" s="32">
        <v>13.8</v>
      </c>
      <c r="AE459" s="1" t="s">
        <v>466</v>
      </c>
      <c r="AF459" s="59">
        <v>-6.5</v>
      </c>
      <c r="AG459" s="61" t="s">
        <v>419</v>
      </c>
      <c r="AH459" s="93">
        <v>-7.9</v>
      </c>
      <c r="AI459" s="103" t="s">
        <v>89</v>
      </c>
      <c r="AJ459" s="62">
        <v>8.1999999999999993</v>
      </c>
      <c r="AK459" s="62" t="s">
        <v>523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518</v>
      </c>
      <c r="BT459" s="61" t="s">
        <v>636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2">
        <f t="shared" ref="L460:L476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39">
        <v>2.71</v>
      </c>
      <c r="AD460" s="203">
        <v>10.4</v>
      </c>
      <c r="AE460" s="54" t="s">
        <v>432</v>
      </c>
      <c r="AF460" s="59">
        <v>0.6</v>
      </c>
      <c r="AG460" s="129" t="s">
        <v>176</v>
      </c>
      <c r="AH460" s="142">
        <v>-1.1000000000000001</v>
      </c>
      <c r="AI460" s="142" t="s">
        <v>420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518</v>
      </c>
      <c r="BT460" s="61" t="s">
        <v>636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2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39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635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518</v>
      </c>
      <c r="BT461" s="61" t="s">
        <v>636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2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39">
        <v>1.62</v>
      </c>
      <c r="AD462" s="67">
        <v>9.6</v>
      </c>
      <c r="AE462" s="178" t="s">
        <v>633</v>
      </c>
      <c r="AF462" s="59">
        <v>-5.2</v>
      </c>
      <c r="AG462" s="61" t="s">
        <v>191</v>
      </c>
      <c r="AH462" s="93">
        <v>-6</v>
      </c>
      <c r="AI462" s="103" t="s">
        <v>439</v>
      </c>
      <c r="AJ462" s="62">
        <v>11</v>
      </c>
      <c r="AK462" s="62" t="s">
        <v>603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518</v>
      </c>
      <c r="BT462" s="61" t="s">
        <v>636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2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39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523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518</v>
      </c>
      <c r="BT463" s="61" t="s">
        <v>636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2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39">
        <v>3.15</v>
      </c>
      <c r="AD464" s="67">
        <v>12.8</v>
      </c>
      <c r="AE464" s="14" t="s">
        <v>466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523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518</v>
      </c>
      <c r="BT464" s="129" t="s">
        <v>639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2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39">
        <v>3.09</v>
      </c>
      <c r="AD465" s="67" t="s">
        <v>638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486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518</v>
      </c>
      <c r="BT465" s="129" t="s">
        <v>639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2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39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420</v>
      </c>
      <c r="AJ466" s="62">
        <v>33.6</v>
      </c>
      <c r="AK466" s="62" t="s">
        <v>582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5" t="s">
        <v>502</v>
      </c>
      <c r="BT466" s="61" t="s">
        <v>639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2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39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5" t="s">
        <v>502</v>
      </c>
      <c r="BT467" s="61" t="s">
        <v>639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2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1.78</v>
      </c>
      <c r="AC468" s="339">
        <v>2.41</v>
      </c>
      <c r="AD468" s="77">
        <v>7.9</v>
      </c>
      <c r="AE468" s="61" t="s">
        <v>422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508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5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2">
        <f t="shared" si="31"/>
        <v>3.9124999999999996</v>
      </c>
      <c r="M469" s="14">
        <v>1.6</v>
      </c>
      <c r="N469" s="62">
        <v>11.5</v>
      </c>
      <c r="O469" s="86"/>
      <c r="P469" s="102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39">
        <v>1.17</v>
      </c>
      <c r="AD469" s="77">
        <v>6.8</v>
      </c>
      <c r="AE469" s="61" t="s">
        <v>640</v>
      </c>
      <c r="AF469" s="59">
        <v>-9.5</v>
      </c>
      <c r="AG469" s="103" t="s">
        <v>166</v>
      </c>
      <c r="AH469" s="93">
        <v>-8.9</v>
      </c>
      <c r="AI469" s="103" t="s">
        <v>580</v>
      </c>
      <c r="AJ469" s="62">
        <v>37.5</v>
      </c>
      <c r="AK469" s="62" t="s">
        <v>523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2">
        <f t="shared" si="31"/>
        <v>1.4750000000000001</v>
      </c>
      <c r="M470" s="14">
        <v>1.5</v>
      </c>
      <c r="N470" s="62">
        <v>3.5</v>
      </c>
      <c r="O470" s="86"/>
      <c r="P470" s="102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39">
        <v>1.65</v>
      </c>
      <c r="AD470" s="77">
        <v>7</v>
      </c>
      <c r="AE470" s="61" t="s">
        <v>428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508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43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5" t="s">
        <v>502</v>
      </c>
      <c r="BT470" s="129" t="s">
        <v>641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2">
        <f t="shared" si="31"/>
        <v>1</v>
      </c>
      <c r="M471" s="14">
        <v>1.4</v>
      </c>
      <c r="N471" s="62">
        <v>1.6</v>
      </c>
      <c r="O471" s="86"/>
      <c r="P471" s="102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1.58</v>
      </c>
      <c r="AC471" s="339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93">
        <v>-11.6</v>
      </c>
      <c r="AI471" s="103" t="s">
        <v>81</v>
      </c>
      <c r="AJ471" s="62">
        <v>53.4</v>
      </c>
      <c r="AK471" s="62" t="s">
        <v>589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642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2">
        <f t="shared" si="31"/>
        <v>0.63750000000000007</v>
      </c>
      <c r="M472" s="14">
        <v>1.3</v>
      </c>
      <c r="N472" s="62"/>
      <c r="O472" s="79"/>
      <c r="P472" s="102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1.59</v>
      </c>
      <c r="AC472" s="339">
        <v>1.87</v>
      </c>
      <c r="AD472" s="67">
        <v>8.6999999999999993</v>
      </c>
      <c r="AE472" s="93" t="s">
        <v>67</v>
      </c>
      <c r="AF472" s="38">
        <v>-4.5</v>
      </c>
      <c r="AG472" s="1" t="s">
        <v>640</v>
      </c>
      <c r="AH472" s="93">
        <v>-10.3</v>
      </c>
      <c r="AI472" s="103" t="s">
        <v>439</v>
      </c>
      <c r="AJ472" s="62">
        <v>67.7</v>
      </c>
      <c r="AK472" s="62" t="s">
        <v>442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129">
        <v>5259</v>
      </c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2">
        <f t="shared" si="31"/>
        <v>0.21249999999999999</v>
      </c>
      <c r="M473" s="61">
        <v>2.2000000000000002</v>
      </c>
      <c r="N473" s="62">
        <v>0</v>
      </c>
      <c r="O473" s="79"/>
      <c r="P473" s="102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>
        <v>0.98</v>
      </c>
      <c r="AC473" s="339">
        <v>1.47</v>
      </c>
      <c r="AD473" s="67">
        <v>5.9</v>
      </c>
      <c r="AE473" s="11" t="s">
        <v>466</v>
      </c>
      <c r="AF473" s="38">
        <v>-10.5</v>
      </c>
      <c r="AG473" s="1" t="s">
        <v>491</v>
      </c>
      <c r="AH473" s="93">
        <v>-14.3</v>
      </c>
      <c r="AI473" s="103" t="s">
        <v>70</v>
      </c>
      <c r="AJ473" s="62">
        <v>18.2</v>
      </c>
      <c r="AK473" s="62" t="s">
        <v>475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129">
        <v>5236</v>
      </c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5">
        <v>11</v>
      </c>
      <c r="BT473" s="129" t="s">
        <v>590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>
        <v>4.5</v>
      </c>
      <c r="I474" s="61">
        <v>3.7</v>
      </c>
      <c r="J474" s="59">
        <v>-1.5</v>
      </c>
      <c r="K474" s="77">
        <v>5.8</v>
      </c>
      <c r="L474" s="352">
        <f t="shared" si="31"/>
        <v>4</v>
      </c>
      <c r="M474" s="61">
        <v>5.8</v>
      </c>
      <c r="N474" s="62">
        <v>0.1</v>
      </c>
      <c r="O474" s="86"/>
      <c r="P474" s="102">
        <v>0.6</v>
      </c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>
        <v>3.78</v>
      </c>
      <c r="AC474" s="339">
        <v>1.04</v>
      </c>
      <c r="AD474" s="67">
        <v>10</v>
      </c>
      <c r="AE474" s="11" t="s">
        <v>431</v>
      </c>
      <c r="AF474" s="38">
        <v>-7.7</v>
      </c>
      <c r="AG474" s="1" t="s">
        <v>438</v>
      </c>
      <c r="AH474" s="93">
        <v>-5.5</v>
      </c>
      <c r="AI474" s="103" t="s">
        <v>643</v>
      </c>
      <c r="AJ474" s="62">
        <v>27.8</v>
      </c>
      <c r="AK474" s="62" t="s">
        <v>488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129">
        <v>6297</v>
      </c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5">
        <v>8</v>
      </c>
      <c r="BT474" s="129" t="s">
        <v>644</v>
      </c>
      <c r="BU474" s="1" t="s">
        <v>234</v>
      </c>
    </row>
    <row r="475" spans="1:73" x14ac:dyDescent="0.25">
      <c r="A475" s="2">
        <v>17</v>
      </c>
      <c r="B475" s="61">
        <v>3.3</v>
      </c>
      <c r="C475" s="61">
        <v>2.4</v>
      </c>
      <c r="D475" s="61">
        <v>3.8</v>
      </c>
      <c r="E475" s="61">
        <v>3.1</v>
      </c>
      <c r="F475" s="61">
        <v>2.8</v>
      </c>
      <c r="G475" s="61">
        <v>2.2000000000000002</v>
      </c>
      <c r="H475" s="61">
        <v>0.9</v>
      </c>
      <c r="I475" s="61">
        <v>1</v>
      </c>
      <c r="J475" s="59">
        <v>2.4</v>
      </c>
      <c r="K475" s="77">
        <v>3.7</v>
      </c>
      <c r="L475" s="352">
        <f t="shared" si="31"/>
        <v>2.4374999999999996</v>
      </c>
      <c r="M475" s="14">
        <v>1.1000000000000001</v>
      </c>
      <c r="N475" s="62">
        <v>0</v>
      </c>
      <c r="O475" s="86"/>
      <c r="P475" s="102">
        <v>0</v>
      </c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>
        <v>1.65</v>
      </c>
      <c r="AC475" s="339">
        <v>0.7</v>
      </c>
      <c r="AD475" s="67">
        <v>7.8</v>
      </c>
      <c r="AE475" s="11" t="s">
        <v>431</v>
      </c>
      <c r="AF475" s="38">
        <v>-8</v>
      </c>
      <c r="AG475" s="1" t="s">
        <v>463</v>
      </c>
      <c r="AH475" s="93">
        <v>-8</v>
      </c>
      <c r="AI475" s="103" t="s">
        <v>643</v>
      </c>
      <c r="AJ475" s="62">
        <v>65.3</v>
      </c>
      <c r="AK475" s="3" t="s">
        <v>486</v>
      </c>
      <c r="AL475" s="61">
        <v>-2.7</v>
      </c>
      <c r="AM475" s="61">
        <v>-31.1</v>
      </c>
      <c r="AN475" s="61">
        <v>-5.3</v>
      </c>
      <c r="AO475" s="61">
        <v>-32.700000000000003</v>
      </c>
      <c r="AP475" s="98">
        <v>5283</v>
      </c>
      <c r="AQ475" s="98">
        <v>5246</v>
      </c>
      <c r="AR475" s="70">
        <v>684</v>
      </c>
      <c r="AS475" s="106">
        <v>502</v>
      </c>
      <c r="AT475" s="129">
        <v>5225</v>
      </c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355">
        <v>10</v>
      </c>
      <c r="BT475" s="129" t="s">
        <v>647</v>
      </c>
      <c r="BU475" s="1" t="s">
        <v>235</v>
      </c>
    </row>
    <row r="476" spans="1:73" x14ac:dyDescent="0.25">
      <c r="A476" s="2">
        <v>18</v>
      </c>
      <c r="B476" s="61">
        <v>-0.1</v>
      </c>
      <c r="C476" s="61">
        <v>-1.3</v>
      </c>
      <c r="D476" s="61">
        <v>-2.4</v>
      </c>
      <c r="E476" s="61">
        <v>-2.2000000000000002</v>
      </c>
      <c r="F476" s="61">
        <v>-0.2</v>
      </c>
      <c r="G476" s="61">
        <v>-2.6</v>
      </c>
      <c r="H476" s="61">
        <v>-4.2</v>
      </c>
      <c r="I476" s="61">
        <v>-2.2000000000000002</v>
      </c>
      <c r="J476" s="59">
        <v>-4.2</v>
      </c>
      <c r="K476" s="77">
        <v>1</v>
      </c>
      <c r="L476" s="352">
        <f t="shared" si="31"/>
        <v>-1.9</v>
      </c>
      <c r="M476" s="14">
        <v>1</v>
      </c>
      <c r="N476" s="62"/>
      <c r="O476" s="79"/>
      <c r="P476" s="102">
        <v>5.2</v>
      </c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>
        <v>-1.04</v>
      </c>
      <c r="AC476" s="339">
        <v>0.93</v>
      </c>
      <c r="AD476" s="67">
        <v>4.7</v>
      </c>
      <c r="AE476" s="11" t="s">
        <v>116</v>
      </c>
      <c r="AF476" s="38">
        <v>-14.5</v>
      </c>
      <c r="AG476" s="1" t="s">
        <v>645</v>
      </c>
      <c r="AH476" s="93">
        <v>-13.7</v>
      </c>
      <c r="AI476" s="103" t="s">
        <v>420</v>
      </c>
      <c r="AJ476" s="62">
        <v>15.3</v>
      </c>
      <c r="AK476" s="3" t="s">
        <v>73</v>
      </c>
      <c r="AL476" s="61">
        <v>-6.1</v>
      </c>
      <c r="AM476" s="61">
        <v>-33.9</v>
      </c>
      <c r="AN476" s="61">
        <v>-8.5</v>
      </c>
      <c r="AO476" s="61">
        <v>-34.1</v>
      </c>
      <c r="AP476" s="98">
        <v>5227</v>
      </c>
      <c r="AQ476" s="98">
        <v>5229</v>
      </c>
      <c r="AR476" s="70">
        <v>355</v>
      </c>
      <c r="AS476" s="106">
        <v>155</v>
      </c>
      <c r="AT476" s="129">
        <v>5183</v>
      </c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355">
        <v>25</v>
      </c>
      <c r="BT476" s="129" t="s">
        <v>259</v>
      </c>
      <c r="BU476" s="1" t="s">
        <v>236</v>
      </c>
    </row>
    <row r="477" spans="1:73" x14ac:dyDescent="0.25">
      <c r="A477" s="2">
        <v>19</v>
      </c>
      <c r="B477" s="61">
        <v>-2.8</v>
      </c>
      <c r="C477" s="61">
        <v>-3.2</v>
      </c>
      <c r="D477" s="61">
        <v>-3.5</v>
      </c>
      <c r="E477" s="61">
        <v>-3.1</v>
      </c>
      <c r="F477" s="61">
        <v>-4.3</v>
      </c>
      <c r="G477" s="61">
        <v>-5.4</v>
      </c>
      <c r="H477" s="61">
        <v>-6.4</v>
      </c>
      <c r="I477" s="61">
        <v>-6.2</v>
      </c>
      <c r="J477" s="59">
        <v>-6.5</v>
      </c>
      <c r="K477" s="77">
        <v>-2</v>
      </c>
      <c r="L477" s="352">
        <v>-2</v>
      </c>
      <c r="M477" s="14">
        <v>0.9</v>
      </c>
      <c r="N477" s="62"/>
      <c r="O477" s="79"/>
      <c r="P477" s="102">
        <v>4.7</v>
      </c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>
        <v>-1.1499999999999999</v>
      </c>
      <c r="AC477" s="339">
        <v>2.39</v>
      </c>
      <c r="AD477" s="67">
        <v>1.6</v>
      </c>
      <c r="AE477" s="11" t="s">
        <v>67</v>
      </c>
      <c r="AF477" s="38">
        <v>-15.6</v>
      </c>
      <c r="AG477" s="1" t="s">
        <v>65</v>
      </c>
      <c r="AH477" s="93">
        <v>-18.7</v>
      </c>
      <c r="AI477" s="103" t="s">
        <v>643</v>
      </c>
      <c r="AJ477" s="62">
        <v>13.4</v>
      </c>
      <c r="AK477" s="3" t="s">
        <v>646</v>
      </c>
      <c r="AL477" s="61">
        <v>-11.1</v>
      </c>
      <c r="AM477" s="61">
        <v>-35.9</v>
      </c>
      <c r="AN477" s="61">
        <v>-14.5</v>
      </c>
      <c r="AO477" s="61">
        <v>-37.700000000000003</v>
      </c>
      <c r="AP477" s="98">
        <v>5167</v>
      </c>
      <c r="AQ477" s="98">
        <v>5097</v>
      </c>
      <c r="AR477" s="70">
        <v>0</v>
      </c>
      <c r="AS477" s="106">
        <v>0</v>
      </c>
      <c r="AT477" s="129">
        <v>5070</v>
      </c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355">
        <v>21</v>
      </c>
      <c r="BT477" s="129" t="s">
        <v>83</v>
      </c>
      <c r="BU477" s="1" t="s">
        <v>237</v>
      </c>
    </row>
    <row r="478" spans="1:73" x14ac:dyDescent="0.25">
      <c r="A478" s="2">
        <v>20</v>
      </c>
      <c r="B478" s="61">
        <v>-6.8</v>
      </c>
      <c r="C478" s="61">
        <v>-8.6</v>
      </c>
      <c r="D478" s="61">
        <v>-7.5</v>
      </c>
      <c r="E478" s="61">
        <v>-4.2</v>
      </c>
      <c r="F478" s="61">
        <v>-4</v>
      </c>
      <c r="G478" s="61">
        <v>-1.1000000000000001</v>
      </c>
      <c r="H478" s="61">
        <v>3</v>
      </c>
      <c r="I478" s="61">
        <v>4.2</v>
      </c>
      <c r="J478" s="59">
        <v>-9.1999999999999993</v>
      </c>
      <c r="K478" s="77">
        <v>4.2</v>
      </c>
      <c r="L478" s="352">
        <f t="shared" ref="L478:L485" si="32">AVERAGE(B478:I478)</f>
        <v>-3.1249999999999996</v>
      </c>
      <c r="M478" s="14">
        <v>0.9</v>
      </c>
      <c r="N478" s="62"/>
      <c r="O478" s="79"/>
      <c r="P478" s="102">
        <v>0</v>
      </c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>
        <v>-4.9400000000000004</v>
      </c>
      <c r="AC478" s="339">
        <v>1.71</v>
      </c>
      <c r="AD478" s="67">
        <v>6.4</v>
      </c>
      <c r="AE478" s="11" t="s">
        <v>424</v>
      </c>
      <c r="AF478" s="38">
        <v>-19.100000000000001</v>
      </c>
      <c r="AG478" s="1" t="s">
        <v>648</v>
      </c>
      <c r="AH478" s="93">
        <v>-20.9</v>
      </c>
      <c r="AI478" s="103" t="s">
        <v>420</v>
      </c>
      <c r="AJ478" s="62">
        <v>13.8</v>
      </c>
      <c r="AK478" s="3" t="s">
        <v>589</v>
      </c>
      <c r="AL478" s="61">
        <v>-17.7</v>
      </c>
      <c r="AM478" s="61">
        <v>-28.1</v>
      </c>
      <c r="AN478" s="61">
        <v>-6.5</v>
      </c>
      <c r="AO478" s="61">
        <v>-37.700000000000003</v>
      </c>
      <c r="AP478" s="98">
        <v>5153</v>
      </c>
      <c r="AQ478" s="98">
        <v>5219</v>
      </c>
      <c r="AR478" s="92">
        <v>0</v>
      </c>
      <c r="AS478" s="98">
        <v>0</v>
      </c>
      <c r="AT478" s="143">
        <v>5151</v>
      </c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>
        <v>28</v>
      </c>
      <c r="BT478" s="178" t="s">
        <v>436</v>
      </c>
      <c r="BU478" s="1" t="s">
        <v>239</v>
      </c>
    </row>
    <row r="479" spans="1:73" x14ac:dyDescent="0.25">
      <c r="A479" s="2">
        <v>21</v>
      </c>
      <c r="B479" s="61">
        <v>4.2</v>
      </c>
      <c r="C479" s="61">
        <v>4</v>
      </c>
      <c r="D479" s="61">
        <v>3.6</v>
      </c>
      <c r="E479" s="61">
        <v>3.7</v>
      </c>
      <c r="F479" s="61">
        <v>3.9</v>
      </c>
      <c r="G479" s="61">
        <v>2.7</v>
      </c>
      <c r="H479" s="61">
        <v>3.3</v>
      </c>
      <c r="I479" s="61">
        <v>2.2000000000000002</v>
      </c>
      <c r="J479" s="90">
        <v>3</v>
      </c>
      <c r="K479" s="77">
        <v>4.9000000000000004</v>
      </c>
      <c r="L479" s="352">
        <f t="shared" si="32"/>
        <v>3.4499999999999997</v>
      </c>
      <c r="M479" s="14">
        <v>0.8</v>
      </c>
      <c r="N479" s="62">
        <v>1.6</v>
      </c>
      <c r="O479" s="79"/>
      <c r="P479" s="102">
        <v>0.7</v>
      </c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>
        <v>-3.93</v>
      </c>
      <c r="AC479" s="339">
        <v>1.05</v>
      </c>
      <c r="AD479" s="77">
        <v>11.7</v>
      </c>
      <c r="AE479" s="61" t="s">
        <v>454</v>
      </c>
      <c r="AF479" s="38">
        <v>-12.7</v>
      </c>
      <c r="AG479" s="1" t="s">
        <v>83</v>
      </c>
      <c r="AH479" s="93">
        <v>-8.8000000000000007</v>
      </c>
      <c r="AI479" s="103" t="s">
        <v>81</v>
      </c>
      <c r="AJ479" s="62">
        <v>25.3</v>
      </c>
      <c r="AK479" s="3" t="s">
        <v>496</v>
      </c>
      <c r="AL479" s="61">
        <v>-6.1</v>
      </c>
      <c r="AM479" s="61">
        <v>-19.5</v>
      </c>
      <c r="AN479" s="61">
        <v>0.4</v>
      </c>
      <c r="AO479" s="61">
        <v>-18.100000000000001</v>
      </c>
      <c r="AP479" s="98">
        <v>5387</v>
      </c>
      <c r="AQ479" s="98">
        <v>5443</v>
      </c>
      <c r="AR479" s="92">
        <v>649</v>
      </c>
      <c r="AS479" s="106">
        <v>1168</v>
      </c>
      <c r="AT479" s="129">
        <v>5151</v>
      </c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355">
        <v>26</v>
      </c>
      <c r="BT479" s="129" t="s">
        <v>118</v>
      </c>
      <c r="BU479" s="1" t="s">
        <v>240</v>
      </c>
    </row>
    <row r="480" spans="1:73" x14ac:dyDescent="0.25">
      <c r="A480" s="2">
        <v>22</v>
      </c>
      <c r="B480" s="61">
        <v>2.4</v>
      </c>
      <c r="C480" s="61">
        <v>2.5</v>
      </c>
      <c r="D480" s="61">
        <v>3.6</v>
      </c>
      <c r="E480" s="61">
        <v>3.8</v>
      </c>
      <c r="F480" s="61">
        <v>3.6</v>
      </c>
      <c r="G480" s="61">
        <v>4.9000000000000004</v>
      </c>
      <c r="H480" s="61">
        <v>6.4</v>
      </c>
      <c r="I480" s="61">
        <v>3.8</v>
      </c>
      <c r="J480" s="59">
        <v>1.9</v>
      </c>
      <c r="K480" s="77">
        <v>7.4</v>
      </c>
      <c r="L480" s="352">
        <f t="shared" si="32"/>
        <v>3.8750000000000004</v>
      </c>
      <c r="M480" s="14">
        <v>0.8</v>
      </c>
      <c r="N480" s="62">
        <v>0.4</v>
      </c>
      <c r="O480" s="86"/>
      <c r="P480" s="102">
        <v>0</v>
      </c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>
        <v>0.93</v>
      </c>
      <c r="AC480" s="339">
        <v>1.19</v>
      </c>
      <c r="AD480" s="77">
        <v>12.8</v>
      </c>
      <c r="AE480" s="61" t="s">
        <v>454</v>
      </c>
      <c r="AF480" s="59">
        <v>-14.1</v>
      </c>
      <c r="AG480" s="98" t="s">
        <v>65</v>
      </c>
      <c r="AH480" s="93">
        <v>-12.4</v>
      </c>
      <c r="AI480" s="103" t="s">
        <v>80</v>
      </c>
      <c r="AJ480" s="62">
        <v>2.5</v>
      </c>
      <c r="AK480" s="3" t="s">
        <v>451</v>
      </c>
      <c r="AL480" s="61">
        <v>7.2</v>
      </c>
      <c r="AM480" s="61">
        <v>-16.3</v>
      </c>
      <c r="AN480" s="61">
        <v>6</v>
      </c>
      <c r="AO480" s="61">
        <v>-15.7</v>
      </c>
      <c r="AP480" s="98">
        <v>5530</v>
      </c>
      <c r="AQ480" s="98">
        <v>5502</v>
      </c>
      <c r="AR480" s="70">
        <v>3270</v>
      </c>
      <c r="AS480" s="106">
        <v>705</v>
      </c>
      <c r="AT480" s="129">
        <v>5309</v>
      </c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355">
        <v>23</v>
      </c>
      <c r="BT480" s="129" t="s">
        <v>118</v>
      </c>
      <c r="BU480" s="1" t="s">
        <v>241</v>
      </c>
    </row>
    <row r="481" spans="1:73" x14ac:dyDescent="0.25">
      <c r="A481" s="2">
        <v>23</v>
      </c>
      <c r="B481" s="61">
        <v>3.8</v>
      </c>
      <c r="C481" s="61">
        <v>4.2</v>
      </c>
      <c r="D481" s="61">
        <v>3.9</v>
      </c>
      <c r="E481" s="61">
        <v>3.2</v>
      </c>
      <c r="F481" s="61">
        <v>4</v>
      </c>
      <c r="G481" s="61">
        <v>4.4000000000000004</v>
      </c>
      <c r="H481" s="61">
        <v>3.9</v>
      </c>
      <c r="I481" s="61">
        <v>2.2999999999999998</v>
      </c>
      <c r="J481" s="59">
        <v>2.4</v>
      </c>
      <c r="K481" s="77">
        <v>5.2</v>
      </c>
      <c r="L481" s="352">
        <f t="shared" si="32"/>
        <v>3.7124999999999999</v>
      </c>
      <c r="M481" s="14">
        <v>0.7</v>
      </c>
      <c r="N481" s="62">
        <v>7.2</v>
      </c>
      <c r="O481" s="86"/>
      <c r="P481" s="102">
        <v>0</v>
      </c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>
        <v>3.84</v>
      </c>
      <c r="AC481" s="339">
        <v>1.89</v>
      </c>
      <c r="AD481" s="77">
        <v>10</v>
      </c>
      <c r="AE481" s="61" t="s">
        <v>649</v>
      </c>
      <c r="AF481" s="59">
        <v>-10.3</v>
      </c>
      <c r="AG481" s="98" t="s">
        <v>65</v>
      </c>
      <c r="AH481" s="93">
        <v>-3.7</v>
      </c>
      <c r="AI481" s="103" t="s">
        <v>439</v>
      </c>
      <c r="AJ481" s="62">
        <v>38.700000000000003</v>
      </c>
      <c r="AK481" s="3" t="s">
        <v>651</v>
      </c>
      <c r="AL481" s="61">
        <v>-5.5</v>
      </c>
      <c r="AM481" s="61">
        <v>-22.3</v>
      </c>
      <c r="AN481" s="61">
        <v>-4.7</v>
      </c>
      <c r="AO481" s="61">
        <v>-26.5</v>
      </c>
      <c r="AP481" s="98">
        <v>5382</v>
      </c>
      <c r="AQ481" s="98">
        <v>5307</v>
      </c>
      <c r="AR481" s="70">
        <v>616</v>
      </c>
      <c r="AS481" s="106">
        <v>539</v>
      </c>
      <c r="AT481" s="129">
        <v>5519</v>
      </c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355">
        <v>18</v>
      </c>
      <c r="BT481" s="129" t="s">
        <v>83</v>
      </c>
      <c r="BU481" s="1" t="s">
        <v>242</v>
      </c>
    </row>
    <row r="482" spans="1:73" x14ac:dyDescent="0.25">
      <c r="A482" s="2">
        <v>24</v>
      </c>
      <c r="B482" s="61">
        <v>1.1000000000000001</v>
      </c>
      <c r="C482" s="61">
        <v>0.8</v>
      </c>
      <c r="D482" s="61">
        <v>-0.2</v>
      </c>
      <c r="E482" s="61">
        <v>0.6</v>
      </c>
      <c r="F482" s="61">
        <v>1.4</v>
      </c>
      <c r="G482" s="61">
        <v>2.6</v>
      </c>
      <c r="H482" s="61">
        <v>2.5</v>
      </c>
      <c r="I482" s="61">
        <v>4.5</v>
      </c>
      <c r="J482" s="59">
        <v>-0.3</v>
      </c>
      <c r="K482" s="77">
        <v>3.1</v>
      </c>
      <c r="L482" s="352">
        <f t="shared" si="32"/>
        <v>1.6625000000000001</v>
      </c>
      <c r="M482" s="14">
        <v>0.7</v>
      </c>
      <c r="N482" s="62">
        <v>3.4</v>
      </c>
      <c r="O482" s="79"/>
      <c r="P482" s="102">
        <v>0</v>
      </c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>
        <v>3.62</v>
      </c>
      <c r="AC482" s="339">
        <v>0.8</v>
      </c>
      <c r="AD482" s="77">
        <v>8.1</v>
      </c>
      <c r="AE482" s="61" t="s">
        <v>77</v>
      </c>
      <c r="AF482" s="59">
        <v>-2.4</v>
      </c>
      <c r="AG482" s="98" t="s">
        <v>83</v>
      </c>
      <c r="AH482" s="93">
        <v>-10.3</v>
      </c>
      <c r="AI482" s="103" t="s">
        <v>70</v>
      </c>
      <c r="AJ482" s="62">
        <v>26.6</v>
      </c>
      <c r="AK482" s="62" t="s">
        <v>455</v>
      </c>
      <c r="AL482" s="61">
        <v>-5.7</v>
      </c>
      <c r="AM482" s="61">
        <v>-27.9</v>
      </c>
      <c r="AN482" s="61">
        <v>-6.5</v>
      </c>
      <c r="AO482" s="61">
        <v>-24.8</v>
      </c>
      <c r="AP482" s="98">
        <v>5293</v>
      </c>
      <c r="AQ482" s="98">
        <v>5300</v>
      </c>
      <c r="AR482" s="70">
        <v>405</v>
      </c>
      <c r="AS482" s="106">
        <v>537</v>
      </c>
      <c r="AT482" s="129">
        <v>5338</v>
      </c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355">
        <v>17</v>
      </c>
      <c r="BT482" s="129" t="s">
        <v>436</v>
      </c>
      <c r="BU482" s="1" t="s">
        <v>243</v>
      </c>
    </row>
    <row r="483" spans="1:73" x14ac:dyDescent="0.25">
      <c r="A483" s="2">
        <v>25</v>
      </c>
      <c r="B483" s="14">
        <v>4.3</v>
      </c>
      <c r="C483" s="14">
        <v>4.0999999999999996</v>
      </c>
      <c r="D483" s="14">
        <v>3.4</v>
      </c>
      <c r="E483" s="14">
        <v>3.4</v>
      </c>
      <c r="F483" s="14">
        <v>3.9</v>
      </c>
      <c r="G483" s="14">
        <v>5</v>
      </c>
      <c r="H483" s="14">
        <v>6.9</v>
      </c>
      <c r="I483" s="14">
        <v>5.8</v>
      </c>
      <c r="J483" s="59">
        <v>-2.1</v>
      </c>
      <c r="K483" s="77">
        <v>7.5</v>
      </c>
      <c r="L483" s="352">
        <f t="shared" si="32"/>
        <v>4.5999999999999996</v>
      </c>
      <c r="M483" s="14">
        <v>0.7</v>
      </c>
      <c r="N483" s="62">
        <v>0.8</v>
      </c>
      <c r="O483" s="79"/>
      <c r="P483" s="102">
        <v>0</v>
      </c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>
        <v>0.46</v>
      </c>
      <c r="AC483" s="339">
        <v>0.66</v>
      </c>
      <c r="AD483" s="77">
        <v>9.5</v>
      </c>
      <c r="AE483" s="61" t="s">
        <v>118</v>
      </c>
      <c r="AF483" s="59">
        <v>7.2</v>
      </c>
      <c r="AG483" s="98" t="s">
        <v>650</v>
      </c>
      <c r="AH483" s="93">
        <v>-10.199999999999999</v>
      </c>
      <c r="AI483" s="103" t="s">
        <v>85</v>
      </c>
      <c r="AJ483" s="62">
        <v>5.8</v>
      </c>
      <c r="AK483" s="62" t="s">
        <v>652</v>
      </c>
      <c r="AL483" s="61">
        <v>-5.6</v>
      </c>
      <c r="AM483" s="61">
        <v>-18.7</v>
      </c>
      <c r="AN483" s="61">
        <v>-3.5</v>
      </c>
      <c r="AO483" s="61">
        <v>-17.3</v>
      </c>
      <c r="AP483" s="98">
        <v>5389</v>
      </c>
      <c r="AQ483" s="98">
        <v>5442</v>
      </c>
      <c r="AR483" s="70">
        <v>643</v>
      </c>
      <c r="AS483" s="106">
        <v>757</v>
      </c>
      <c r="AT483" s="129">
        <v>5227</v>
      </c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355">
        <v>16</v>
      </c>
      <c r="BT483" s="129" t="s">
        <v>436</v>
      </c>
      <c r="BU483" s="1" t="s">
        <v>244</v>
      </c>
    </row>
    <row r="484" spans="1:73" x14ac:dyDescent="0.25">
      <c r="A484" s="2">
        <v>26</v>
      </c>
      <c r="B484" s="14">
        <v>4.9000000000000004</v>
      </c>
      <c r="C484" s="14">
        <v>4.0999999999999996</v>
      </c>
      <c r="D484" s="14">
        <v>4</v>
      </c>
      <c r="E484" s="14">
        <v>2.1</v>
      </c>
      <c r="F484" s="14">
        <v>0.2</v>
      </c>
      <c r="G484" s="14">
        <v>0.1</v>
      </c>
      <c r="H484" s="14">
        <v>0.1</v>
      </c>
      <c r="I484" s="14">
        <v>-0.3</v>
      </c>
      <c r="J484" s="59">
        <v>-0.4</v>
      </c>
      <c r="K484" s="77">
        <v>5.8</v>
      </c>
      <c r="L484" s="352">
        <f t="shared" si="32"/>
        <v>1.8999999999999997</v>
      </c>
      <c r="M484" s="14">
        <v>0.6</v>
      </c>
      <c r="N484" s="62">
        <v>5.7</v>
      </c>
      <c r="O484" s="79"/>
      <c r="P484" s="102">
        <v>0</v>
      </c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>
        <v>1.34</v>
      </c>
      <c r="AC484" s="339">
        <v>0.17</v>
      </c>
      <c r="AD484" s="77">
        <v>11.4</v>
      </c>
      <c r="AE484" s="61" t="s">
        <v>93</v>
      </c>
      <c r="AF484" s="59">
        <v>-6.8</v>
      </c>
      <c r="AG484" s="98" t="s">
        <v>75</v>
      </c>
      <c r="AH484" s="93">
        <v>-9</v>
      </c>
      <c r="AI484" s="103" t="s">
        <v>97</v>
      </c>
      <c r="AJ484" s="62">
        <v>33.4</v>
      </c>
      <c r="AK484" s="3" t="s">
        <v>461</v>
      </c>
      <c r="AL484" s="61">
        <v>-2.2999999999999998</v>
      </c>
      <c r="AM484" s="61">
        <v>-18.100000000000001</v>
      </c>
      <c r="AN484" s="61">
        <v>-6.9</v>
      </c>
      <c r="AO484" s="61">
        <v>-31.7</v>
      </c>
      <c r="AP484" s="98">
        <v>5450</v>
      </c>
      <c r="AQ484" s="98">
        <v>5248</v>
      </c>
      <c r="AR484" s="70">
        <v>902</v>
      </c>
      <c r="AS484" s="106">
        <v>409</v>
      </c>
      <c r="AT484" s="129">
        <v>5320</v>
      </c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355">
        <v>15</v>
      </c>
      <c r="BT484" s="129" t="s">
        <v>75</v>
      </c>
      <c r="BU484" s="1" t="s">
        <v>245</v>
      </c>
    </row>
    <row r="485" spans="1:73" x14ac:dyDescent="0.25">
      <c r="A485" s="2">
        <v>27</v>
      </c>
      <c r="B485" s="61">
        <v>-1.1000000000000001</v>
      </c>
      <c r="C485" s="61">
        <v>0.2</v>
      </c>
      <c r="D485" s="61">
        <v>-3.1</v>
      </c>
      <c r="E485" s="61">
        <v>-4.4000000000000004</v>
      </c>
      <c r="F485" s="61">
        <v>-3.4</v>
      </c>
      <c r="G485" s="61">
        <v>-2.2000000000000002</v>
      </c>
      <c r="H485" s="61">
        <v>-2.4</v>
      </c>
      <c r="I485" s="61">
        <v>-3.2</v>
      </c>
      <c r="J485" s="59">
        <v>-4.8</v>
      </c>
      <c r="K485" s="77">
        <v>-1.7</v>
      </c>
      <c r="L485" s="352">
        <f t="shared" si="32"/>
        <v>-2.4499999999999997</v>
      </c>
      <c r="M485" s="14">
        <v>0.6</v>
      </c>
      <c r="N485" s="62">
        <v>12.3</v>
      </c>
      <c r="O485" s="86">
        <v>21</v>
      </c>
      <c r="P485" s="64">
        <v>2.1</v>
      </c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>
        <v>2.57</v>
      </c>
      <c r="AC485" s="339">
        <v>-0.27</v>
      </c>
      <c r="AD485" s="67">
        <v>4.2</v>
      </c>
      <c r="AE485" s="11" t="s">
        <v>456</v>
      </c>
      <c r="AF485" s="59">
        <v>-13.7</v>
      </c>
      <c r="AG485" s="98" t="s">
        <v>82</v>
      </c>
      <c r="AH485" s="93">
        <v>-15.9</v>
      </c>
      <c r="AI485" s="103" t="s">
        <v>89</v>
      </c>
      <c r="AJ485" s="62">
        <v>18.8</v>
      </c>
      <c r="AK485" s="3" t="s">
        <v>538</v>
      </c>
      <c r="AL485" s="61">
        <v>-7.7</v>
      </c>
      <c r="AM485" s="61">
        <v>-36.299999999999997</v>
      </c>
      <c r="AN485" s="61">
        <v>-9.1</v>
      </c>
      <c r="AO485" s="61">
        <v>-40.1</v>
      </c>
      <c r="AP485" s="98">
        <v>5180</v>
      </c>
      <c r="AQ485" s="98">
        <v>5148</v>
      </c>
      <c r="AR485" s="70">
        <v>160</v>
      </c>
      <c r="AS485" s="106">
        <v>0</v>
      </c>
      <c r="AT485" s="129">
        <v>5308</v>
      </c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355">
        <v>21</v>
      </c>
      <c r="BT485" s="129" t="s">
        <v>653</v>
      </c>
      <c r="BU485" s="356">
        <v>27</v>
      </c>
    </row>
    <row r="486" spans="1:73" x14ac:dyDescent="0.25">
      <c r="A486" s="2">
        <v>28</v>
      </c>
      <c r="B486" s="61">
        <v>-3.3</v>
      </c>
      <c r="C486" s="61">
        <v>-4.5</v>
      </c>
      <c r="D486" s="61">
        <v>-5</v>
      </c>
      <c r="E486" s="61"/>
      <c r="F486" s="61"/>
      <c r="G486" s="61"/>
      <c r="H486" s="61"/>
      <c r="I486" s="61"/>
      <c r="J486" s="59">
        <v>-5.0999999999999996</v>
      </c>
      <c r="K486" s="77"/>
      <c r="L486" s="46"/>
      <c r="M486" s="14">
        <v>0.6</v>
      </c>
      <c r="N486" s="62">
        <v>20.6</v>
      </c>
      <c r="O486" s="79">
        <v>32</v>
      </c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>
        <v>-2.4300000000000002</v>
      </c>
      <c r="AC486" s="339">
        <v>0.54</v>
      </c>
      <c r="AD486" s="67">
        <v>1.3</v>
      </c>
      <c r="AE486" s="11" t="s">
        <v>414</v>
      </c>
      <c r="AF486" s="59">
        <v>-15.8</v>
      </c>
      <c r="AG486" s="54" t="s">
        <v>82</v>
      </c>
      <c r="AH486" s="93">
        <v>-19.760000000000002</v>
      </c>
      <c r="AI486" s="103" t="s">
        <v>80</v>
      </c>
      <c r="AJ486" s="62">
        <v>20.6</v>
      </c>
      <c r="AK486" s="62" t="s">
        <v>196</v>
      </c>
      <c r="AL486" s="61">
        <v>-6.9</v>
      </c>
      <c r="AM486" s="61">
        <v>-40.299999999999997</v>
      </c>
      <c r="AN486" s="61"/>
      <c r="AO486" s="61"/>
      <c r="AP486" s="98">
        <v>5149</v>
      </c>
      <c r="AQ486" s="98"/>
      <c r="AR486" s="92">
        <v>0</v>
      </c>
      <c r="AS486" s="98"/>
      <c r="AT486" s="143">
        <v>5166</v>
      </c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>
        <v>32</v>
      </c>
      <c r="BT486" s="129" t="s">
        <v>196</v>
      </c>
      <c r="BU486" s="356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/>
      <c r="AC487" s="339">
        <v>0.38</v>
      </c>
      <c r="AD487" s="67"/>
      <c r="AE487" s="11"/>
      <c r="AF487" s="59"/>
      <c r="AG487" s="1"/>
      <c r="AH487" s="93"/>
      <c r="AI487" s="103"/>
      <c r="AJ487" s="62"/>
      <c r="AK487" s="3"/>
      <c r="AL487" s="61"/>
      <c r="AM487" s="61"/>
      <c r="AN487" s="61"/>
      <c r="AO487" s="61"/>
      <c r="AP487" s="92"/>
      <c r="AQ487" s="98"/>
      <c r="AR487" s="92"/>
      <c r="AS487" s="98"/>
      <c r="AT487" s="143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/>
      <c r="BT487" s="129"/>
      <c r="BU487" s="356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3"/>
      <c r="AC488" s="339">
        <v>0.08</v>
      </c>
      <c r="AD488" s="67"/>
      <c r="AE488" s="11"/>
      <c r="AF488" s="59"/>
      <c r="AG488" s="1"/>
      <c r="AH488" s="93"/>
      <c r="AI488" s="103"/>
      <c r="AJ488" s="62"/>
      <c r="AK488" s="62"/>
      <c r="AL488" s="61"/>
      <c r="AM488" s="61"/>
      <c r="AN488" s="61"/>
      <c r="AO488" s="61"/>
      <c r="AP488" s="92"/>
      <c r="AQ488" s="98"/>
      <c r="AR488" s="92"/>
      <c r="AS488" s="98"/>
      <c r="AT488" s="143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/>
      <c r="BT488" s="129"/>
      <c r="BU488" s="356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3"/>
      <c r="AD489" s="172"/>
      <c r="AE489" s="11"/>
      <c r="AF489" s="59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0.31428571428571422</v>
      </c>
      <c r="K490" s="67">
        <f>AVERAGE(K459:K489)</f>
        <v>4.9222222222222234</v>
      </c>
      <c r="L490" s="210">
        <v>2.6</v>
      </c>
      <c r="M490" s="14"/>
      <c r="N490" s="62">
        <f>SUM(N459:N489)</f>
        <v>129</v>
      </c>
      <c r="O490" s="86"/>
      <c r="P490" s="185">
        <f>SUM(P459:P488)</f>
        <v>42.70000000000001</v>
      </c>
      <c r="Q490" s="4"/>
      <c r="R490" s="251"/>
      <c r="S490" s="252"/>
      <c r="T490" s="252"/>
      <c r="U490" s="252"/>
      <c r="V490" s="251"/>
      <c r="W490" s="252"/>
      <c r="X490" s="252"/>
      <c r="Y490" s="252"/>
      <c r="Z490" s="251"/>
      <c r="AA490" s="252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3">
        <f>AVERAGE(AU459:AU488)</f>
        <v>18.176666666666669</v>
      </c>
      <c r="AV490" s="210"/>
      <c r="AW490" s="161"/>
      <c r="AX490" s="253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2.2714285714285722</v>
      </c>
      <c r="C491" s="14">
        <f>AVERAGE(C459:C488)</f>
        <v>2.0249999999999999</v>
      </c>
      <c r="D491" s="14">
        <f>AVERAGE(D459:D488)</f>
        <v>1.9499999999999995</v>
      </c>
      <c r="E491" s="14">
        <f>AVERAGE(E459:E489)</f>
        <v>2.74074074074074</v>
      </c>
      <c r="F491" s="14">
        <f>AVERAGE(F459:F488)</f>
        <v>3.1592592592592599</v>
      </c>
      <c r="G491" s="14">
        <f>AVERAGE(G459:G488)</f>
        <v>2.7888888888888892</v>
      </c>
      <c r="H491" s="14">
        <f>AVERAGE(H459:H488)</f>
        <v>2.7111111111111108</v>
      </c>
      <c r="I491" s="14">
        <f>AVERAGE(I459:I489)</f>
        <v>2.5777777777777775</v>
      </c>
      <c r="J491" s="10" t="s">
        <v>317</v>
      </c>
      <c r="K491" s="32" t="s">
        <v>318</v>
      </c>
      <c r="L491" s="254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2.0453571428571431</v>
      </c>
      <c r="AC491" s="123">
        <f>AVERAGE(AC459:AC488)</f>
        <v>1.5509999999999995</v>
      </c>
      <c r="AD491" s="84">
        <f>AVERAGE(AD462:AD489)</f>
        <v>8.3833333333333329</v>
      </c>
      <c r="AE491" s="104"/>
      <c r="AF491" s="100">
        <f>AVERAGE(AF462:AF489)</f>
        <v>-8.2040000000000006</v>
      </c>
      <c r="AG491" s="104"/>
      <c r="AH491" s="104">
        <f>AVERAGE(AH462:AH489)</f>
        <v>-9.8184000000000005</v>
      </c>
      <c r="AI491" s="104"/>
      <c r="AJ491" s="187"/>
      <c r="AK491" s="187"/>
      <c r="AL491" s="104">
        <f>AVERAGE(AL459:AL489)</f>
        <v>-4.2035714285714283</v>
      </c>
      <c r="AM491" s="104">
        <f>AVERAGE(AM459:AM489)</f>
        <v>-27.996428571428567</v>
      </c>
      <c r="AN491" s="104">
        <f>AVERAGE(AN459:AN490)</f>
        <v>-3.9555555555555553</v>
      </c>
      <c r="AO491" s="104">
        <f t="shared" ref="AO491:AT491" si="33">AVERAGE(AO459:AO489)</f>
        <v>-28.8</v>
      </c>
      <c r="AP491" s="117">
        <f t="shared" si="33"/>
        <v>5306.7857142857147</v>
      </c>
      <c r="AQ491" s="117">
        <f t="shared" si="33"/>
        <v>5299.4074074074078</v>
      </c>
      <c r="AR491" s="117"/>
      <c r="AS491" s="228"/>
      <c r="AT491" s="354">
        <f t="shared" si="33"/>
        <v>5322.217391304348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1.4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8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450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445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448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447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553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551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5"/>
      <c r="O505" s="255"/>
      <c r="P505" s="25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1"/>
      <c r="AC505" s="121"/>
      <c r="AD505" s="257"/>
      <c r="AE505" s="1"/>
      <c r="AF505" s="10"/>
      <c r="AG505" s="1"/>
      <c r="AH505" s="93"/>
      <c r="AI505" s="93"/>
      <c r="AJ505" s="3"/>
      <c r="AK505" s="3"/>
      <c r="AL505" s="96"/>
      <c r="AM505" s="96"/>
      <c r="AN505" s="61"/>
      <c r="AO505" s="61"/>
      <c r="AP505" s="105" t="s">
        <v>417</v>
      </c>
      <c r="AQ505" s="98"/>
      <c r="AR505" s="98"/>
      <c r="AS505" s="98"/>
      <c r="AT505" s="143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8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4">AVERAGE(B506:I506)</f>
        <v>#DIV/0!</v>
      </c>
      <c r="M506" s="14">
        <v>0.5</v>
      </c>
      <c r="N506" s="165"/>
      <c r="O506" s="255"/>
      <c r="P506" s="25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1"/>
      <c r="AC506" s="121"/>
      <c r="AD506" s="151"/>
      <c r="AE506" s="14"/>
      <c r="AF506" s="38"/>
      <c r="AG506" s="14"/>
      <c r="AH506" s="61"/>
      <c r="AI506" s="129"/>
      <c r="AJ506" s="62"/>
      <c r="AK506" s="62"/>
      <c r="AL506" s="61"/>
      <c r="AM506" s="61"/>
      <c r="AN506" s="61"/>
      <c r="AO506" s="61"/>
      <c r="AP506" s="92"/>
      <c r="AQ506" s="129"/>
      <c r="AR506" s="129"/>
      <c r="AS506" s="129"/>
      <c r="AT506" s="143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7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4"/>
        <v>#DIV/0!</v>
      </c>
      <c r="M507" s="14">
        <v>0.5</v>
      </c>
      <c r="N507" s="165"/>
      <c r="O507" s="255"/>
      <c r="P507" s="25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1"/>
      <c r="AC507" s="121"/>
      <c r="AD507" s="151"/>
      <c r="AE507" s="14"/>
      <c r="AF507" s="38"/>
      <c r="AG507" s="14"/>
      <c r="AH507" s="93"/>
      <c r="AI507" s="93"/>
      <c r="AJ507" s="62"/>
      <c r="AK507" s="234"/>
      <c r="AL507" s="61"/>
      <c r="AM507" s="61"/>
      <c r="AN507" s="61"/>
      <c r="AO507" s="61"/>
      <c r="AP507" s="144"/>
      <c r="AQ507" s="129"/>
      <c r="AR507" s="129"/>
      <c r="AS507" s="129"/>
      <c r="AT507" s="143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7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4"/>
        <v>#DIV/0!</v>
      </c>
      <c r="M508" s="14">
        <v>0.4</v>
      </c>
      <c r="N508" s="165"/>
      <c r="O508" s="255"/>
      <c r="P508" s="25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1"/>
      <c r="AC508" s="121"/>
      <c r="AD508" s="151"/>
      <c r="AE508" s="14"/>
      <c r="AF508" s="38"/>
      <c r="AG508" s="11"/>
      <c r="AH508" s="93"/>
      <c r="AI508" s="93"/>
      <c r="AJ508" s="62"/>
      <c r="AK508" s="62"/>
      <c r="AL508" s="61"/>
      <c r="AM508" s="61"/>
      <c r="AN508" s="61"/>
      <c r="AO508" s="61"/>
      <c r="AP508" s="144"/>
      <c r="AQ508" s="98"/>
      <c r="AR508" s="98"/>
      <c r="AS508" s="98"/>
      <c r="AT508" s="143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7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4"/>
        <v>#DIV/0!</v>
      </c>
      <c r="M509" s="14">
        <v>0.4</v>
      </c>
      <c r="N509" s="165"/>
      <c r="O509" s="255"/>
      <c r="P509" s="25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1"/>
      <c r="AC509" s="121"/>
      <c r="AD509" s="151"/>
      <c r="AE509" s="14"/>
      <c r="AF509" s="38"/>
      <c r="AG509" s="11"/>
      <c r="AH509" s="93"/>
      <c r="AI509" s="93"/>
      <c r="AJ509" s="62"/>
      <c r="AK509" s="62"/>
      <c r="AL509" s="61"/>
      <c r="AM509" s="61"/>
      <c r="AN509" s="61"/>
      <c r="AO509" s="61"/>
      <c r="AP509" s="92"/>
      <c r="AQ509" s="98"/>
      <c r="AR509" s="98"/>
      <c r="AS509" s="98"/>
      <c r="AT509" s="143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7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0"/>
      <c r="K510" s="77"/>
      <c r="L510" s="46" t="e">
        <f t="shared" si="34"/>
        <v>#DIV/0!</v>
      </c>
      <c r="M510" s="14">
        <v>0.4</v>
      </c>
      <c r="N510" s="165"/>
      <c r="O510" s="255"/>
      <c r="P510" s="25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1"/>
      <c r="AC510" s="121"/>
      <c r="AD510" s="151"/>
      <c r="AE510" s="11"/>
      <c r="AF510" s="38"/>
      <c r="AG510" s="1"/>
      <c r="AH510" s="93"/>
      <c r="AI510" s="93"/>
      <c r="AJ510" s="62"/>
      <c r="AK510" s="62"/>
      <c r="AL510" s="61"/>
      <c r="AM510" s="61"/>
      <c r="AN510" s="61"/>
      <c r="AO510" s="61"/>
      <c r="AP510" s="92"/>
      <c r="AQ510" s="98"/>
      <c r="AR510" s="98"/>
      <c r="AS510" s="98"/>
      <c r="AT510" s="143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7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4"/>
        <v>#DIV/0!</v>
      </c>
      <c r="M511" s="14">
        <v>0.3</v>
      </c>
      <c r="N511" s="165"/>
      <c r="O511" s="255"/>
      <c r="P511" s="25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1"/>
      <c r="AC511" s="121"/>
      <c r="AD511" s="151"/>
      <c r="AE511" s="11"/>
      <c r="AF511" s="38"/>
      <c r="AG511" s="1"/>
      <c r="AH511" s="93"/>
      <c r="AI511" s="93"/>
      <c r="AJ511" s="62"/>
      <c r="AK511" s="62"/>
      <c r="AL511" s="130"/>
      <c r="AM511" s="130"/>
      <c r="AN511" s="61"/>
      <c r="AO511" s="61"/>
      <c r="AP511" s="105"/>
      <c r="AQ511" s="98"/>
      <c r="AR511" s="98"/>
      <c r="AS511" s="98"/>
      <c r="AT511" s="143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7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4"/>
        <v>#DIV/0!</v>
      </c>
      <c r="M512" s="14">
        <v>0.3</v>
      </c>
      <c r="N512" s="165"/>
      <c r="O512" s="255"/>
      <c r="P512" s="25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121"/>
      <c r="AC512" s="121"/>
      <c r="AD512" s="151"/>
      <c r="AE512" s="11"/>
      <c r="AF512" s="38"/>
      <c r="AG512" s="1"/>
      <c r="AH512" s="93"/>
      <c r="AI512" s="93"/>
      <c r="AJ512" s="62"/>
      <c r="AK512" s="62"/>
      <c r="AL512" s="61"/>
      <c r="AM512" s="61"/>
      <c r="AN512" s="61"/>
      <c r="AO512" s="61"/>
      <c r="AP512" s="92"/>
      <c r="AQ512" s="98"/>
      <c r="AR512" s="98"/>
      <c r="AS512" s="98"/>
      <c r="AT512" s="143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7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4"/>
        <v>#DIV/0!</v>
      </c>
      <c r="M513" s="14">
        <v>0.2</v>
      </c>
      <c r="N513" s="165"/>
      <c r="O513" s="255"/>
      <c r="P513" s="25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1"/>
      <c r="AC513" s="121"/>
      <c r="AD513" s="151"/>
      <c r="AE513" s="11"/>
      <c r="AF513" s="38"/>
      <c r="AG513" s="1"/>
      <c r="AH513" s="93"/>
      <c r="AI513" s="93"/>
      <c r="AJ513" s="62"/>
      <c r="AK513" s="62"/>
      <c r="AL513" s="96"/>
      <c r="AM513" s="96"/>
      <c r="AN513" s="61"/>
      <c r="AO513" s="61"/>
      <c r="AP513" s="105"/>
      <c r="AQ513" s="98"/>
      <c r="AR513" s="98"/>
      <c r="AS513" s="98"/>
      <c r="AT513" s="143"/>
      <c r="AU513" s="81">
        <v>17.3</v>
      </c>
      <c r="AV513" s="57">
        <v>2010</v>
      </c>
      <c r="AW513" s="57" t="s">
        <v>77</v>
      </c>
      <c r="AX513" s="100">
        <v>-34.5</v>
      </c>
      <c r="AY513" s="259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7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4"/>
        <v>#DIV/0!</v>
      </c>
      <c r="M514" s="14">
        <v>0.2</v>
      </c>
      <c r="N514" s="165"/>
      <c r="O514" s="255"/>
      <c r="P514" s="25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1"/>
      <c r="AC514" s="121"/>
      <c r="AD514" s="151"/>
      <c r="AE514" s="68"/>
      <c r="AF514" s="38"/>
      <c r="AG514" s="1"/>
      <c r="AH514" s="93"/>
      <c r="AI514" s="93"/>
      <c r="AJ514" s="62"/>
      <c r="AK514" s="62"/>
      <c r="AL514" s="61"/>
      <c r="AM514" s="61"/>
      <c r="AN514" s="61"/>
      <c r="AO514" s="61"/>
      <c r="AP514" s="92"/>
      <c r="AQ514" s="98"/>
      <c r="AR514" s="98"/>
      <c r="AS514" s="98"/>
      <c r="AT514" s="143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7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4"/>
        <v>#DIV/0!</v>
      </c>
      <c r="M515" s="14">
        <v>0.1</v>
      </c>
      <c r="N515" s="165"/>
      <c r="O515" s="255"/>
      <c r="P515" s="25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1"/>
      <c r="AC515" s="121"/>
      <c r="AD515" s="151"/>
      <c r="AE515" s="68"/>
      <c r="AF515" s="38"/>
      <c r="AG515" s="1"/>
      <c r="AH515" s="93"/>
      <c r="AI515" s="93"/>
      <c r="AJ515" s="62"/>
      <c r="AK515" s="62"/>
      <c r="AL515" s="61"/>
      <c r="AM515" s="61"/>
      <c r="AN515" s="61"/>
      <c r="AO515" s="61"/>
      <c r="AP515" s="105"/>
      <c r="AQ515" s="131"/>
      <c r="AR515" s="131"/>
      <c r="AS515" s="131"/>
      <c r="AT515" s="143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7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4"/>
        <v>#DIV/0!</v>
      </c>
      <c r="M516" s="14">
        <v>0.1</v>
      </c>
      <c r="O516" s="255"/>
      <c r="P516" s="25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1"/>
      <c r="AC516" s="121"/>
      <c r="AD516" s="151"/>
      <c r="AE516" s="68"/>
      <c r="AF516" s="38"/>
      <c r="AG516" s="1"/>
      <c r="AH516" s="93"/>
      <c r="AI516" s="93"/>
      <c r="AJ516" s="62"/>
      <c r="AK516" s="62"/>
      <c r="AL516" s="61"/>
      <c r="AM516" s="61"/>
      <c r="AN516" s="61"/>
      <c r="AO516" s="61"/>
      <c r="AP516" s="92"/>
      <c r="AQ516" s="131"/>
      <c r="AR516" s="131"/>
      <c r="AS516" s="131"/>
      <c r="AT516" s="143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7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4"/>
        <v>#DIV/0!</v>
      </c>
      <c r="M517" s="14">
        <v>0</v>
      </c>
      <c r="N517" s="165"/>
      <c r="O517" s="255"/>
      <c r="P517" s="25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1"/>
      <c r="AC517" s="121"/>
      <c r="AD517" s="151"/>
      <c r="AE517" s="68"/>
      <c r="AF517" s="38"/>
      <c r="AG517" s="1"/>
      <c r="AH517" s="93"/>
      <c r="AI517" s="93"/>
      <c r="AJ517" s="62"/>
      <c r="AK517" s="62"/>
      <c r="AL517" s="61"/>
      <c r="AM517" s="98"/>
      <c r="AN517" s="61"/>
      <c r="AO517" s="61"/>
      <c r="AP517" s="92"/>
      <c r="AQ517" s="98"/>
      <c r="AR517" s="98"/>
      <c r="AS517" s="98"/>
      <c r="AT517" s="143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7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4"/>
        <v>#DIV/0!</v>
      </c>
      <c r="M518" s="14">
        <v>-0.1</v>
      </c>
      <c r="N518" s="165"/>
      <c r="O518" s="255"/>
      <c r="P518" s="25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1"/>
      <c r="AC518" s="121"/>
      <c r="AD518" s="151"/>
      <c r="AE518" s="68"/>
      <c r="AF518" s="87"/>
      <c r="AG518" s="68"/>
      <c r="AH518" s="93"/>
      <c r="AI518" s="93"/>
      <c r="AJ518" s="62"/>
      <c r="AK518" s="62"/>
      <c r="AL518" s="61"/>
      <c r="AM518" s="61"/>
      <c r="AN518" s="61"/>
      <c r="AO518" s="61"/>
      <c r="AP518" s="92"/>
      <c r="AQ518" s="98"/>
      <c r="AR518" s="98"/>
      <c r="AS518" s="98"/>
      <c r="AT518" s="143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7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4"/>
        <v>#DIV/0!</v>
      </c>
      <c r="M519" s="14">
        <v>-0.1</v>
      </c>
      <c r="N519" s="165"/>
      <c r="O519" s="255"/>
      <c r="P519" s="25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1"/>
      <c r="AC519" s="121"/>
      <c r="AD519" s="151"/>
      <c r="AE519" s="68"/>
      <c r="AF519" s="87"/>
      <c r="AG519" s="68"/>
      <c r="AH519" s="93"/>
      <c r="AI519" s="93"/>
      <c r="AJ519" s="62"/>
      <c r="AK519" s="62"/>
      <c r="AL519" s="61"/>
      <c r="AM519" s="61"/>
      <c r="AN519" s="96"/>
      <c r="AO519" s="96"/>
      <c r="AP519" s="92"/>
      <c r="AQ519" s="131"/>
      <c r="AR519" s="131"/>
      <c r="AS519" s="131"/>
      <c r="AT519" s="143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7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4"/>
        <v>#DIV/0!</v>
      </c>
      <c r="M520" s="14">
        <v>-0.2</v>
      </c>
      <c r="N520" s="165"/>
      <c r="O520" s="255"/>
      <c r="P520" s="25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1"/>
      <c r="AC520" s="121"/>
      <c r="AD520" s="151"/>
      <c r="AE520" s="11"/>
      <c r="AF520" s="87"/>
      <c r="AG520" s="68"/>
      <c r="AH520" s="93"/>
      <c r="AI520" s="93"/>
      <c r="AJ520" s="62"/>
      <c r="AK520" s="62"/>
      <c r="AL520" s="61"/>
      <c r="AM520" s="61"/>
      <c r="AN520" s="96"/>
      <c r="AO520" s="96"/>
      <c r="AP520" s="92"/>
      <c r="AQ520" s="131"/>
      <c r="AR520" s="131"/>
      <c r="AS520" s="131"/>
      <c r="AT520" s="143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7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4"/>
        <v>#DIV/0!</v>
      </c>
      <c r="M521" s="14">
        <v>-0.3</v>
      </c>
      <c r="N521" s="165"/>
      <c r="O521" s="255"/>
      <c r="P521" s="25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1"/>
      <c r="AC521" s="121"/>
      <c r="AD521" s="151"/>
      <c r="AE521" s="11"/>
      <c r="AH521" s="93"/>
      <c r="AI521" s="93"/>
      <c r="AJ521" s="62"/>
      <c r="AK521" s="62"/>
      <c r="AL521" s="61"/>
      <c r="AM521" s="61"/>
      <c r="AN521" s="96"/>
      <c r="AO521" s="96"/>
      <c r="AP521" s="105"/>
      <c r="AQ521" s="131"/>
      <c r="AR521" s="131"/>
      <c r="AS521" s="131"/>
      <c r="AT521" s="143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7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4"/>
        <v>#DIV/0!</v>
      </c>
      <c r="M522" s="14">
        <v>-0.3</v>
      </c>
      <c r="N522" s="165"/>
      <c r="O522" s="255"/>
      <c r="P522" s="25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1"/>
      <c r="AC522" s="121"/>
      <c r="AD522" s="151"/>
      <c r="AE522" s="11"/>
      <c r="AF522" s="38"/>
      <c r="AG522" s="1"/>
      <c r="AH522" s="93"/>
      <c r="AI522" s="93"/>
      <c r="AJ522" s="62"/>
      <c r="AK522" s="62"/>
      <c r="AL522" s="96"/>
      <c r="AM522" s="96"/>
      <c r="AN522" s="96"/>
      <c r="AO522" s="96"/>
      <c r="AP522" s="105"/>
      <c r="AQ522" s="131"/>
      <c r="AR522" s="131"/>
      <c r="AS522" s="131"/>
      <c r="AT522" s="143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7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4"/>
        <v>#DIV/0!</v>
      </c>
      <c r="M523" s="14">
        <v>-0.4</v>
      </c>
      <c r="N523" s="165"/>
      <c r="O523" s="255"/>
      <c r="P523" s="25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1"/>
      <c r="AC523" s="121"/>
      <c r="AD523" s="151"/>
      <c r="AE523" s="11"/>
      <c r="AF523" s="38"/>
      <c r="AG523" s="1"/>
      <c r="AH523" s="93"/>
      <c r="AI523" s="93"/>
      <c r="AJ523" s="62"/>
      <c r="AK523" s="62"/>
      <c r="AL523" s="61"/>
      <c r="AM523" s="61"/>
      <c r="AN523" s="61"/>
      <c r="AO523" s="61"/>
      <c r="AP523" s="105"/>
      <c r="AQ523" s="131"/>
      <c r="AR523" s="131"/>
      <c r="AS523" s="131"/>
      <c r="AT523" s="143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7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4"/>
        <v>#DIV/0!</v>
      </c>
      <c r="M524" s="14">
        <v>-0.5</v>
      </c>
      <c r="N524" s="165"/>
      <c r="O524" s="255"/>
      <c r="P524" s="25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1"/>
      <c r="AC524" s="121"/>
      <c r="AD524" s="151"/>
      <c r="AE524" s="11"/>
      <c r="AF524" s="38"/>
      <c r="AG524" s="1"/>
      <c r="AH524" s="93"/>
      <c r="AI524" s="93"/>
      <c r="AJ524" s="62"/>
      <c r="AK524" s="62"/>
      <c r="AL524" s="61"/>
      <c r="AM524" s="61"/>
      <c r="AN524" s="61"/>
      <c r="AO524" s="61"/>
      <c r="AP524" s="105"/>
      <c r="AQ524" s="131"/>
      <c r="AR524" s="131"/>
      <c r="AS524" s="131"/>
      <c r="AT524" s="143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7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4"/>
        <v>#DIV/0!</v>
      </c>
      <c r="M525" s="14">
        <v>-0.5</v>
      </c>
      <c r="N525" s="165"/>
      <c r="O525" s="255"/>
      <c r="P525" s="25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1"/>
      <c r="AC525" s="121"/>
      <c r="AD525" s="151"/>
      <c r="AE525" s="11"/>
      <c r="AF525" s="38"/>
      <c r="AG525" s="1"/>
      <c r="AH525" s="93"/>
      <c r="AI525" s="93"/>
      <c r="AJ525" s="62"/>
      <c r="AK525" s="62"/>
      <c r="AL525" s="61"/>
      <c r="AM525" s="61"/>
      <c r="AN525" s="61"/>
      <c r="AO525" s="61"/>
      <c r="AP525" s="92"/>
      <c r="AQ525" s="98"/>
      <c r="AR525" s="98"/>
      <c r="AS525" s="98"/>
      <c r="AT525" s="143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7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4"/>
        <v>#DIV/0!</v>
      </c>
      <c r="M526" s="14">
        <v>-0.6</v>
      </c>
      <c r="N526" s="165"/>
      <c r="O526" s="255"/>
      <c r="P526" s="25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1"/>
      <c r="AC526" s="121"/>
      <c r="AD526" s="151"/>
      <c r="AE526" s="11"/>
      <c r="AF526" s="38"/>
      <c r="AG526" s="1"/>
      <c r="AH526" s="93"/>
      <c r="AI526" s="93"/>
      <c r="AJ526" s="62"/>
      <c r="AK526" s="62"/>
      <c r="AL526" s="96"/>
      <c r="AM526" s="96"/>
      <c r="AN526" s="61"/>
      <c r="AO526" s="61"/>
      <c r="AP526" s="105"/>
      <c r="AQ526" s="98"/>
      <c r="AR526" s="98"/>
      <c r="AS526" s="98"/>
      <c r="AT526" s="143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7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4"/>
        <v>#DIV/0!</v>
      </c>
      <c r="M527" s="14">
        <v>-0.6</v>
      </c>
      <c r="N527" s="165"/>
      <c r="O527" s="255"/>
      <c r="P527" s="25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1"/>
      <c r="AC527" s="121"/>
      <c r="AD527" s="151"/>
      <c r="AE527" s="11"/>
      <c r="AF527" s="38"/>
      <c r="AG527" s="1"/>
      <c r="AH527" s="93"/>
      <c r="AI527" s="93"/>
      <c r="AJ527" s="62"/>
      <c r="AK527" s="62"/>
      <c r="AL527" s="61"/>
      <c r="AM527" s="61"/>
      <c r="AN527" s="61"/>
      <c r="AO527" s="61"/>
      <c r="AP527" s="92"/>
      <c r="AQ527" s="98"/>
      <c r="AR527" s="98"/>
      <c r="AS527" s="98"/>
      <c r="AT527" s="143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7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4"/>
        <v>#DIV/0!</v>
      </c>
      <c r="M528" s="14">
        <v>-0.7</v>
      </c>
      <c r="N528" s="165"/>
      <c r="O528" s="255"/>
      <c r="P528" s="25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1"/>
      <c r="AC528" s="121"/>
      <c r="AD528" s="151"/>
      <c r="AE528" s="11"/>
      <c r="AF528" s="38"/>
      <c r="AG528" s="1"/>
      <c r="AH528" s="93"/>
      <c r="AI528" s="93"/>
      <c r="AJ528" s="62"/>
      <c r="AK528" s="3"/>
      <c r="AL528" s="61"/>
      <c r="AM528" s="61"/>
      <c r="AN528" s="61"/>
      <c r="AO528" s="61"/>
      <c r="AP528" s="92"/>
      <c r="AQ528" s="98"/>
      <c r="AR528" s="98"/>
      <c r="AS528" s="98"/>
      <c r="AT528" s="143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7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4"/>
        <v>#DIV/0!</v>
      </c>
      <c r="M529" s="14">
        <v>-0.7</v>
      </c>
      <c r="N529" s="165"/>
      <c r="O529" s="255"/>
      <c r="P529" s="25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1"/>
      <c r="AC529" s="121"/>
      <c r="AD529" s="151"/>
      <c r="AE529" s="11"/>
      <c r="AF529" s="38"/>
      <c r="AG529" s="1"/>
      <c r="AH529" s="93"/>
      <c r="AI529" s="93"/>
      <c r="AJ529" s="62"/>
      <c r="AK529" s="3"/>
      <c r="AL529" s="61"/>
      <c r="AM529" s="61"/>
      <c r="AN529" s="61"/>
      <c r="AO529" s="61"/>
      <c r="AP529" s="92"/>
      <c r="AQ529" s="98"/>
      <c r="AR529" s="98"/>
      <c r="AS529" s="98"/>
      <c r="AT529" s="143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8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4"/>
        <v>#DIV/0!</v>
      </c>
      <c r="M530" s="14">
        <v>-0.7</v>
      </c>
      <c r="N530" s="165"/>
      <c r="O530" s="255"/>
      <c r="P530" s="25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1"/>
      <c r="AC530" s="121"/>
      <c r="AD530" s="151"/>
      <c r="AE530" s="11"/>
      <c r="AF530" s="223"/>
      <c r="AG530" s="93"/>
      <c r="AH530" s="93"/>
      <c r="AI530" s="93"/>
      <c r="AJ530" s="62"/>
      <c r="AK530" s="62"/>
      <c r="AL530" s="96"/>
      <c r="AM530" s="96"/>
      <c r="AN530" s="61"/>
      <c r="AO530" s="61"/>
      <c r="AP530" s="105"/>
      <c r="AQ530" s="98"/>
      <c r="AR530" s="98"/>
      <c r="AS530" s="98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4"/>
        <v>#DIV/0!</v>
      </c>
      <c r="M531" s="14">
        <v>-0.8</v>
      </c>
      <c r="N531" s="165"/>
      <c r="O531" s="255"/>
      <c r="P531" s="25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1"/>
      <c r="AC531" s="121"/>
      <c r="AD531" s="127"/>
      <c r="AE531" s="11"/>
      <c r="AF531" s="223"/>
      <c r="AG531" s="93"/>
      <c r="AH531" s="93"/>
      <c r="AI531" s="93"/>
      <c r="AJ531" s="62"/>
      <c r="AK531" s="62"/>
      <c r="AL531" s="61"/>
      <c r="AM531" s="61"/>
      <c r="AN531" s="61"/>
      <c r="AO531" s="61"/>
      <c r="AP531" s="105"/>
      <c r="AQ531" s="131"/>
      <c r="AR531" s="131"/>
      <c r="AS531" s="131"/>
      <c r="AT531" s="143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4"/>
        <v>#DIV/0!</v>
      </c>
      <c r="M532" s="14">
        <v>-0.8</v>
      </c>
      <c r="N532" s="165"/>
      <c r="O532" s="255"/>
      <c r="P532" s="256"/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1"/>
      <c r="AC532" s="121"/>
      <c r="AD532" s="127"/>
      <c r="AE532" s="11"/>
      <c r="AF532" s="223"/>
      <c r="AG532" s="93"/>
      <c r="AH532" s="93"/>
      <c r="AI532" s="93"/>
      <c r="AJ532" s="62"/>
      <c r="AK532" s="3"/>
      <c r="AL532" s="61"/>
      <c r="AM532" s="61"/>
      <c r="AN532" s="61"/>
      <c r="AO532" s="61"/>
      <c r="AP532" s="92"/>
      <c r="AQ532" s="98"/>
      <c r="AR532" s="98"/>
      <c r="AS532" s="98"/>
      <c r="AT532" s="128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4"/>
        <v>#DIV/0!</v>
      </c>
      <c r="M533" s="14">
        <v>-0.8</v>
      </c>
      <c r="N533" s="165"/>
      <c r="O533" s="255"/>
      <c r="P533" s="25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1"/>
      <c r="AC533" s="121"/>
      <c r="AD533" s="127"/>
      <c r="AE533" s="11"/>
      <c r="AF533" s="223"/>
      <c r="AG533" s="93"/>
      <c r="AH533" s="93"/>
      <c r="AI533" s="93"/>
      <c r="AJ533" s="62"/>
      <c r="AK533" s="3"/>
      <c r="AL533" s="61"/>
      <c r="AM533" s="61"/>
      <c r="AN533" s="61"/>
      <c r="AO533" s="61"/>
      <c r="AP533" s="92"/>
      <c r="AQ533" s="98"/>
      <c r="AR533" s="98"/>
      <c r="AS533" s="98"/>
      <c r="AT533" s="143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4"/>
        <v>#DIV/0!</v>
      </c>
      <c r="M534" s="14">
        <v>-0.8</v>
      </c>
      <c r="N534" s="165"/>
      <c r="O534" s="255"/>
      <c r="P534" s="25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1"/>
      <c r="AC534" s="121"/>
      <c r="AD534" s="127"/>
      <c r="AE534" s="11"/>
      <c r="AF534" s="223"/>
      <c r="AG534" s="93"/>
      <c r="AH534" s="93"/>
      <c r="AI534" s="93"/>
      <c r="AJ534" s="62"/>
      <c r="AK534" s="62"/>
      <c r="AL534" s="61"/>
      <c r="AM534" s="61"/>
      <c r="AN534" s="61"/>
      <c r="AO534" s="61"/>
      <c r="AP534" s="92"/>
      <c r="AQ534" s="98"/>
      <c r="AR534" s="98"/>
      <c r="AS534" s="98"/>
      <c r="AT534" s="143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4"/>
        <v>#DIV/0!</v>
      </c>
      <c r="M535" s="14">
        <v>-0.8</v>
      </c>
      <c r="N535" s="165"/>
      <c r="O535" s="255"/>
      <c r="P535" s="25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1"/>
      <c r="AC535" s="121"/>
      <c r="AD535" s="127"/>
      <c r="AE535" s="11"/>
      <c r="AF535" s="223"/>
      <c r="AG535" s="93"/>
      <c r="AH535" s="93"/>
      <c r="AI535" s="93"/>
      <c r="AJ535" s="62"/>
      <c r="AK535" s="3"/>
      <c r="AL535" s="61"/>
      <c r="AM535" s="61"/>
      <c r="AN535" s="61"/>
      <c r="AO535" s="61"/>
      <c r="AP535" s="105"/>
      <c r="AQ535" s="98"/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/>
      <c r="BT535" s="61"/>
      <c r="BU535" s="26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3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1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 t="e">
        <f>AVERAGE(B505:B534)</f>
        <v>#DIV/0!</v>
      </c>
      <c r="C537" s="110" t="e">
        <f>AVERAGE(C505:C534)</f>
        <v>#DIV/0!</v>
      </c>
      <c r="D537" s="110" t="e">
        <f>AVERAGE(D505:D534)</f>
        <v>#DIV/0!</v>
      </c>
      <c r="E537" s="110" t="e">
        <f t="shared" ref="E537:J537" si="35">AVERAGE(E505:E535)</f>
        <v>#DIV/0!</v>
      </c>
      <c r="F537" s="110" t="e">
        <f t="shared" si="35"/>
        <v>#DIV/0!</v>
      </c>
      <c r="G537" s="110" t="e">
        <f t="shared" si="35"/>
        <v>#DIV/0!</v>
      </c>
      <c r="H537" s="110" t="e">
        <f t="shared" si="35"/>
        <v>#DIV/0!</v>
      </c>
      <c r="I537" s="110" t="e">
        <f t="shared" si="35"/>
        <v>#DIV/0!</v>
      </c>
      <c r="J537" s="180" t="e">
        <f t="shared" si="35"/>
        <v>#DIV/0!</v>
      </c>
      <c r="K537" s="120" t="e">
        <f>AVERAGE(K505:K535)</f>
        <v>#DIV/0!</v>
      </c>
      <c r="L537" s="121" t="e">
        <f>AVERAGE(L505:L535)</f>
        <v>#DIV/0!</v>
      </c>
      <c r="M537" s="110"/>
      <c r="N537" s="264">
        <f>SUM(N505:N535)</f>
        <v>0</v>
      </c>
      <c r="O537" s="265">
        <f>SUM(O507:O535)</f>
        <v>0</v>
      </c>
      <c r="P537" s="263">
        <f>SUM(P505:P535)</f>
        <v>0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1" t="e">
        <f>AVERAGE(AB505:AB535)</f>
        <v>#DIV/0!</v>
      </c>
      <c r="AC537" s="121"/>
      <c r="AD537" s="257" t="e">
        <f t="shared" ref="AD537:AX537" si="36">AVERAGE(AD505:AD535)</f>
        <v>#DIV/0!</v>
      </c>
      <c r="AE537" s="121"/>
      <c r="AF537" s="121" t="e">
        <f t="shared" si="36"/>
        <v>#DIV/0!</v>
      </c>
      <c r="AG537" s="121"/>
      <c r="AH537" s="121" t="e">
        <f t="shared" si="36"/>
        <v>#DIV/0!</v>
      </c>
      <c r="AI537" s="121"/>
      <c r="AJ537" s="121" t="e">
        <f t="shared" si="36"/>
        <v>#DIV/0!</v>
      </c>
      <c r="AK537" s="121"/>
      <c r="AL537" s="121" t="e">
        <f t="shared" si="36"/>
        <v>#DIV/0!</v>
      </c>
      <c r="AM537" s="121" t="e">
        <f t="shared" si="36"/>
        <v>#DIV/0!</v>
      </c>
      <c r="AN537" s="121" t="e">
        <f t="shared" si="36"/>
        <v>#DIV/0!</v>
      </c>
      <c r="AO537" s="121" t="e">
        <f t="shared" si="36"/>
        <v>#DIV/0!</v>
      </c>
      <c r="AP537" s="228" t="e">
        <f>AVERAGE(AP505:AP535)</f>
        <v>#DIV/0!</v>
      </c>
      <c r="AQ537" s="228" t="e">
        <f>AVERAGE(AQ505:AQ535)</f>
        <v>#DIV/0!</v>
      </c>
      <c r="AR537" s="228"/>
      <c r="AS537" s="228"/>
      <c r="AT537" s="228" t="e">
        <f>AVERAGE(AT505:AT535)</f>
        <v>#DIV/0!</v>
      </c>
      <c r="AU537" s="121">
        <f t="shared" si="36"/>
        <v>15.706451612903225</v>
      </c>
      <c r="AV537" s="121"/>
      <c r="AW537" s="121"/>
      <c r="AX537" s="121">
        <f t="shared" si="36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7">AVERAGE(BO505:BO535)</f>
        <v>-13.060645161290321</v>
      </c>
      <c r="BP537" s="121"/>
      <c r="BQ537" s="121">
        <f t="shared" si="37"/>
        <v>4.7545161290322584</v>
      </c>
      <c r="BR537" s="121"/>
      <c r="BS537" s="121" t="e">
        <f t="shared" si="37"/>
        <v>#DIV/0!</v>
      </c>
      <c r="BT537" s="110"/>
      <c r="BU537" s="110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450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448</v>
      </c>
      <c r="J545" s="2"/>
      <c r="K545" s="26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447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L494" sqref="L494"/>
    </sheetView>
  </sheetViews>
  <sheetFormatPr defaultRowHeight="15" x14ac:dyDescent="0.25"/>
  <cols>
    <col min="1" max="1" width="3.5703125" customWidth="1"/>
    <col min="2" max="2" width="6.7109375" style="25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8" customWidth="1"/>
    <col min="19" max="21" width="6.7109375" customWidth="1"/>
    <col min="22" max="22" width="6.7109375" style="25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8"/>
      <c r="R1" s="192"/>
      <c r="S1" s="1"/>
      <c r="T1" s="1"/>
      <c r="U1" s="1"/>
      <c r="V1" s="5"/>
      <c r="W1" s="1"/>
      <c r="X1" s="1"/>
      <c r="Y1" s="1"/>
      <c r="Z1" s="1"/>
      <c r="AA1" s="26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0" t="s">
        <v>8</v>
      </c>
      <c r="N2" s="2"/>
      <c r="O2" s="2"/>
      <c r="P2" s="268"/>
      <c r="Q2" s="268"/>
      <c r="R2" s="271" t="s">
        <v>9</v>
      </c>
      <c r="S2" s="272"/>
      <c r="T2" s="273"/>
      <c r="U2" s="273"/>
      <c r="V2" s="274"/>
      <c r="W2" s="273" t="s">
        <v>10</v>
      </c>
      <c r="X2" s="272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8" t="s">
        <v>115</v>
      </c>
      <c r="Q3" s="268" t="s">
        <v>307</v>
      </c>
      <c r="R3" s="275" t="s">
        <v>23</v>
      </c>
      <c r="S3" s="276" t="s">
        <v>24</v>
      </c>
      <c r="T3" s="276" t="s">
        <v>39</v>
      </c>
      <c r="U3" s="276" t="s">
        <v>24</v>
      </c>
      <c r="V3" s="275" t="s">
        <v>23</v>
      </c>
      <c r="W3" s="276" t="s">
        <v>24</v>
      </c>
      <c r="X3" s="276" t="s">
        <v>39</v>
      </c>
      <c r="Y3" s="27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8" t="s">
        <v>338</v>
      </c>
      <c r="S4" s="279"/>
      <c r="T4" s="280"/>
      <c r="U4" s="280"/>
      <c r="V4" s="278"/>
      <c r="W4" s="279"/>
      <c r="X4" s="280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2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2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2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3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3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8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8"/>
      <c r="R39" s="191"/>
      <c r="S39" s="1"/>
      <c r="T39" s="1"/>
      <c r="U39" s="1"/>
      <c r="V39" s="5"/>
      <c r="W39" s="1"/>
      <c r="X39" s="1"/>
      <c r="Y39" s="1"/>
      <c r="Z39" s="1"/>
      <c r="AA39" s="269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8"/>
      <c r="R40" s="191"/>
      <c r="S40" s="1"/>
      <c r="T40" s="1"/>
      <c r="U40" s="1"/>
      <c r="V40" s="5"/>
      <c r="W40" s="1"/>
      <c r="X40" s="1"/>
      <c r="Y40" s="1"/>
      <c r="Z40" s="1"/>
      <c r="AA40" s="269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7"/>
      <c r="O41" s="357"/>
      <c r="P41" s="357"/>
      <c r="Q41" s="284"/>
      <c r="R41" s="285"/>
      <c r="S41" s="286"/>
      <c r="T41" s="286"/>
      <c r="U41" s="286"/>
      <c r="V41" s="287"/>
      <c r="W41" s="286"/>
      <c r="X41" s="286"/>
      <c r="Y41" s="286"/>
      <c r="Z41" s="1"/>
      <c r="AA41" s="269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8"/>
      <c r="R42" s="191"/>
      <c r="S42" s="1"/>
      <c r="T42" s="1"/>
      <c r="U42" s="1"/>
      <c r="V42" s="5"/>
      <c r="W42" s="1"/>
      <c r="X42" s="1"/>
      <c r="Y42" s="1"/>
      <c r="Z42" s="1"/>
      <c r="AA42" s="269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8"/>
      <c r="R43" s="191"/>
      <c r="S43" s="1"/>
      <c r="T43" s="1"/>
      <c r="U43" s="1"/>
      <c r="V43" s="5"/>
      <c r="W43" s="1"/>
      <c r="X43" s="1"/>
      <c r="Y43" s="1"/>
      <c r="Z43" s="1"/>
      <c r="AA43" s="269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446</v>
      </c>
      <c r="J44" s="2"/>
      <c r="K44" s="2">
        <v>58.3</v>
      </c>
      <c r="L44" s="1"/>
      <c r="M44" s="1"/>
      <c r="N44" s="1"/>
      <c r="O44" s="1"/>
      <c r="P44" s="1"/>
      <c r="Q44" s="268"/>
      <c r="R44" s="191"/>
      <c r="S44" s="1"/>
      <c r="T44" s="1"/>
      <c r="U44" s="1"/>
      <c r="V44" s="5"/>
      <c r="W44" s="1"/>
      <c r="X44" s="1"/>
      <c r="Y44" s="1"/>
      <c r="Z44" s="1"/>
      <c r="AA44" s="26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447</v>
      </c>
      <c r="J45" s="2"/>
      <c r="K45" s="46">
        <v>6.4</v>
      </c>
      <c r="L45" s="1"/>
      <c r="M45" s="1"/>
      <c r="N45" s="1"/>
      <c r="O45" s="1"/>
      <c r="P45" s="1"/>
      <c r="Q45" s="268"/>
      <c r="R45" s="191"/>
      <c r="S45" s="1"/>
      <c r="T45" s="1"/>
      <c r="U45" s="1"/>
      <c r="V45" s="5"/>
      <c r="W45" s="1"/>
      <c r="X45" s="1"/>
      <c r="Y45" s="1"/>
      <c r="Z45" s="1"/>
      <c r="AA45" s="269"/>
    </row>
    <row r="46" spans="1:27" x14ac:dyDescent="0.25">
      <c r="A46" s="1"/>
      <c r="B46" s="13" t="s">
        <v>470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8"/>
      <c r="R46" s="191"/>
      <c r="S46" s="1"/>
      <c r="T46" s="1"/>
      <c r="U46" s="1"/>
      <c r="V46" s="5"/>
      <c r="W46" s="1"/>
      <c r="X46" s="1"/>
      <c r="Y46" s="1"/>
      <c r="Z46" s="1"/>
      <c r="AA46" s="26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0" t="s">
        <v>8</v>
      </c>
      <c r="N47" s="2"/>
      <c r="O47" s="2"/>
      <c r="P47" s="268"/>
      <c r="Q47" s="64"/>
      <c r="R47" s="271" t="s">
        <v>9</v>
      </c>
      <c r="S47" s="272"/>
      <c r="T47" s="273"/>
      <c r="U47" s="273"/>
      <c r="V47" s="274"/>
      <c r="W47" s="273" t="s">
        <v>10</v>
      </c>
      <c r="X47" s="272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8" t="s">
        <v>115</v>
      </c>
      <c r="Q48" s="64" t="s">
        <v>307</v>
      </c>
      <c r="R48" s="275" t="s">
        <v>23</v>
      </c>
      <c r="S48" s="276" t="s">
        <v>24</v>
      </c>
      <c r="T48" s="276" t="s">
        <v>39</v>
      </c>
      <c r="U48" s="276" t="s">
        <v>24</v>
      </c>
      <c r="V48" s="275" t="s">
        <v>23</v>
      </c>
      <c r="W48" s="276" t="s">
        <v>24</v>
      </c>
      <c r="X48" s="276" t="s">
        <v>39</v>
      </c>
      <c r="Y48" s="27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8"/>
      <c r="Q49" s="64" t="s">
        <v>115</v>
      </c>
      <c r="R49" s="278" t="s">
        <v>338</v>
      </c>
      <c r="S49" s="279"/>
      <c r="T49" s="280"/>
      <c r="U49" s="280"/>
      <c r="V49" s="278"/>
      <c r="W49" s="279"/>
      <c r="X49" s="280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8">
        <v>-1.8</v>
      </c>
      <c r="H50" s="288">
        <v>-2.2000000000000002</v>
      </c>
      <c r="I50" s="288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89"/>
      <c r="O50" s="290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1">
        <v>2005</v>
      </c>
      <c r="X50" s="288">
        <v>-20.5</v>
      </c>
      <c r="Y50" s="291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8">
        <v>-6.5</v>
      </c>
      <c r="H51" s="288">
        <v>-5.8</v>
      </c>
      <c r="I51" s="288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89">
        <v>0.7</v>
      </c>
      <c r="O51" s="319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1">
        <v>1932</v>
      </c>
      <c r="X51" s="288">
        <v>-20.6</v>
      </c>
      <c r="Y51" s="291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8">
        <v>2.4</v>
      </c>
      <c r="H52" s="288">
        <v>-0.6</v>
      </c>
      <c r="I52" s="288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89">
        <v>2.5</v>
      </c>
      <c r="O52" s="290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1">
        <v>1971</v>
      </c>
      <c r="X52" s="292">
        <v>-21.2</v>
      </c>
      <c r="Y52" s="291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8">
        <v>5</v>
      </c>
      <c r="H53" s="288">
        <v>5.7</v>
      </c>
      <c r="I53" s="288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89">
        <v>0</v>
      </c>
      <c r="O53" s="290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1">
        <v>1965</v>
      </c>
      <c r="X53" s="288">
        <v>-19.2</v>
      </c>
      <c r="Y53" s="291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8">
        <v>5.6</v>
      </c>
      <c r="H54" s="288">
        <v>6.4</v>
      </c>
      <c r="I54" s="288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89">
        <v>0</v>
      </c>
      <c r="O54" s="290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1">
        <v>2006</v>
      </c>
      <c r="X54" s="288">
        <v>-16.2</v>
      </c>
      <c r="Y54" s="291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8">
        <v>-0.8</v>
      </c>
      <c r="H55" s="288">
        <v>-1</v>
      </c>
      <c r="I55" s="288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89"/>
      <c r="O55" s="290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1">
        <v>1965</v>
      </c>
      <c r="X55" s="288">
        <v>-21.6</v>
      </c>
      <c r="Y55" s="291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8">
        <v>6.5</v>
      </c>
      <c r="H56" s="288">
        <v>7</v>
      </c>
      <c r="I56" s="288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89">
        <v>1.5</v>
      </c>
      <c r="O56" s="290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1">
        <v>1969</v>
      </c>
      <c r="V56" s="177">
        <v>13.2</v>
      </c>
      <c r="W56" s="291">
        <v>1935</v>
      </c>
      <c r="X56" s="288">
        <v>-19.3</v>
      </c>
      <c r="Y56" s="291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8">
        <v>10.8</v>
      </c>
      <c r="H57" s="288">
        <v>10.8</v>
      </c>
      <c r="I57" s="288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89">
        <v>4</v>
      </c>
      <c r="O57" s="290" t="s">
        <v>421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1">
        <v>1995</v>
      </c>
      <c r="V57" s="177">
        <v>11.8</v>
      </c>
      <c r="W57" s="291">
        <v>2015</v>
      </c>
      <c r="X57" s="288">
        <v>-20.9</v>
      </c>
      <c r="Y57" s="291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8">
        <v>2.1</v>
      </c>
      <c r="H58" s="288">
        <v>0</v>
      </c>
      <c r="I58" s="288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89">
        <v>0.3</v>
      </c>
      <c r="O58" s="290" t="s">
        <v>421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1">
        <v>1995</v>
      </c>
      <c r="V58" s="177">
        <v>11</v>
      </c>
      <c r="W58" s="291">
        <v>1983</v>
      </c>
      <c r="X58" s="288">
        <v>-16.8</v>
      </c>
      <c r="Y58" s="291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8">
        <v>-2.2999999999999998</v>
      </c>
      <c r="H59" s="288">
        <v>-1.8</v>
      </c>
      <c r="I59" s="288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89">
        <v>1.4</v>
      </c>
      <c r="O59" s="290" t="s">
        <v>421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1">
        <v>1995</v>
      </c>
      <c r="V59" s="177">
        <v>10.5</v>
      </c>
      <c r="W59" s="291">
        <v>2006</v>
      </c>
      <c r="X59" s="288">
        <v>-21.8</v>
      </c>
      <c r="Y59" s="291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8">
        <v>-3.6</v>
      </c>
      <c r="H60" s="288">
        <v>-3.4</v>
      </c>
      <c r="I60" s="288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89">
        <v>0.2</v>
      </c>
      <c r="O60" s="290" t="s">
        <v>421</v>
      </c>
      <c r="P60" s="102">
        <v>0.1</v>
      </c>
      <c r="Q60" s="14">
        <v>5.8</v>
      </c>
      <c r="R60" s="293">
        <v>8.1999999999999993</v>
      </c>
      <c r="S60" s="145">
        <v>1983</v>
      </c>
      <c r="T60" s="61">
        <v>-11.8</v>
      </c>
      <c r="U60" s="291">
        <v>1966</v>
      </c>
      <c r="V60" s="177">
        <v>12</v>
      </c>
      <c r="W60" s="291">
        <v>2004</v>
      </c>
      <c r="X60" s="288">
        <v>-21.4</v>
      </c>
      <c r="Y60" s="291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8">
        <v>-7.4</v>
      </c>
      <c r="H61" s="288">
        <v>-9.1999999999999993</v>
      </c>
      <c r="I61" s="288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89">
        <v>0</v>
      </c>
      <c r="O61" s="290" t="s">
        <v>421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1">
        <v>1983</v>
      </c>
      <c r="X61" s="288">
        <v>-20</v>
      </c>
      <c r="Y61" s="291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8">
        <v>-4.5</v>
      </c>
      <c r="H62" s="288">
        <v>-1.8</v>
      </c>
      <c r="I62" s="288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89">
        <v>0</v>
      </c>
      <c r="O62" s="290" t="s">
        <v>421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1">
        <v>2004</v>
      </c>
      <c r="X62" s="288">
        <v>-18</v>
      </c>
      <c r="Y62" s="291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8">
        <v>7.4</v>
      </c>
      <c r="H63" s="288">
        <v>9.6</v>
      </c>
      <c r="I63" s="288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89"/>
      <c r="O63" s="290" t="s">
        <v>421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1">
        <v>1968</v>
      </c>
      <c r="V63" s="177">
        <v>12.1</v>
      </c>
      <c r="W63" s="291">
        <v>2012</v>
      </c>
      <c r="X63" s="288">
        <v>-19.2</v>
      </c>
      <c r="Y63" s="291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8">
        <v>3.9</v>
      </c>
      <c r="H64" s="288">
        <v>1</v>
      </c>
      <c r="I64" s="288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89">
        <v>0.2</v>
      </c>
      <c r="O64" s="290" t="s">
        <v>421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1">
        <v>1968</v>
      </c>
      <c r="V64" s="177">
        <v>11.9</v>
      </c>
      <c r="W64" s="291">
        <v>1934</v>
      </c>
      <c r="X64" s="288">
        <v>-19.2</v>
      </c>
      <c r="Y64" s="291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8">
        <v>-2.6</v>
      </c>
      <c r="H65" s="288">
        <v>-4</v>
      </c>
      <c r="I65" s="288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89">
        <v>0.1</v>
      </c>
      <c r="O65" s="290" t="s">
        <v>421</v>
      </c>
      <c r="P65" s="102">
        <v>3</v>
      </c>
      <c r="Q65" s="14">
        <v>6.2</v>
      </c>
      <c r="R65" s="293">
        <v>8.9</v>
      </c>
      <c r="S65" s="145">
        <v>1965</v>
      </c>
      <c r="T65" s="61">
        <v>-13.5</v>
      </c>
      <c r="U65" s="291">
        <v>1974</v>
      </c>
      <c r="V65" s="177">
        <v>11.6</v>
      </c>
      <c r="W65" s="291">
        <v>1965</v>
      </c>
      <c r="X65" s="288">
        <v>-20.8</v>
      </c>
      <c r="Y65" s="29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89"/>
      <c r="O66" s="290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1">
        <v>1966</v>
      </c>
      <c r="V66" s="177">
        <v>11.8</v>
      </c>
      <c r="W66" s="291">
        <v>1942</v>
      </c>
      <c r="X66" s="288">
        <v>-16.5</v>
      </c>
      <c r="Y66" s="291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8">
        <v>3.1</v>
      </c>
      <c r="H67" s="288">
        <v>4</v>
      </c>
      <c r="I67" s="288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89">
        <v>5.6</v>
      </c>
      <c r="O67" s="290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1">
        <v>1966</v>
      </c>
      <c r="V67" s="177">
        <v>12.3</v>
      </c>
      <c r="W67" s="291">
        <v>2003</v>
      </c>
      <c r="X67" s="288">
        <v>-18.5</v>
      </c>
      <c r="Y67" s="291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8">
        <v>-1.2</v>
      </c>
      <c r="H68" s="288">
        <v>-2.5</v>
      </c>
      <c r="I68" s="288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89">
        <v>2.4</v>
      </c>
      <c r="O68" s="290" t="s">
        <v>421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1">
        <v>1955</v>
      </c>
      <c r="V68" s="177">
        <v>14.5</v>
      </c>
      <c r="W68" s="291">
        <v>2004</v>
      </c>
      <c r="X68" s="288">
        <v>-18.600000000000001</v>
      </c>
      <c r="Y68" s="291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8">
        <v>-4.5</v>
      </c>
      <c r="H69" s="288">
        <v>-5.0999999999999996</v>
      </c>
      <c r="I69" s="288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89">
        <v>10.6</v>
      </c>
      <c r="O69" s="290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1">
        <v>1969</v>
      </c>
      <c r="V69" s="177">
        <v>11.6</v>
      </c>
      <c r="W69" s="291">
        <v>1996</v>
      </c>
      <c r="X69" s="288">
        <v>-17.5</v>
      </c>
      <c r="Y69" s="291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8">
        <v>-11.2</v>
      </c>
      <c r="H70" s="288">
        <v>-13.8</v>
      </c>
      <c r="I70" s="288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89">
        <v>0.8</v>
      </c>
      <c r="O70" s="290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1">
        <v>1986</v>
      </c>
      <c r="V70" s="177">
        <v>13.3</v>
      </c>
      <c r="W70" s="291">
        <v>2005</v>
      </c>
      <c r="X70" s="288">
        <v>-17.2</v>
      </c>
      <c r="Y70" s="291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8">
        <v>-4.2</v>
      </c>
      <c r="H71" s="288">
        <v>-4.4000000000000004</v>
      </c>
      <c r="I71" s="288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89">
        <v>0</v>
      </c>
      <c r="O71" s="290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1">
        <v>1958</v>
      </c>
      <c r="V71" s="177">
        <v>11.2</v>
      </c>
      <c r="W71" s="291">
        <v>1961</v>
      </c>
      <c r="X71" s="288">
        <v>-16.5</v>
      </c>
      <c r="Y71" s="291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8">
        <v>-3.1</v>
      </c>
      <c r="H72" s="288">
        <v>-2.8</v>
      </c>
      <c r="I72" s="288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89">
        <v>2.7</v>
      </c>
      <c r="O72" s="290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1">
        <v>1950</v>
      </c>
      <c r="V72" s="294">
        <v>13.8</v>
      </c>
      <c r="W72" s="291">
        <v>1980</v>
      </c>
      <c r="X72" s="288">
        <v>-20.7</v>
      </c>
      <c r="Y72" s="291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8">
        <v>-3</v>
      </c>
      <c r="H73" s="288">
        <v>-3.7</v>
      </c>
      <c r="I73" s="288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89">
        <v>14.4</v>
      </c>
      <c r="O73" s="290">
        <v>30</v>
      </c>
      <c r="P73" s="102">
        <v>0</v>
      </c>
      <c r="Q73" s="14">
        <v>6.9</v>
      </c>
      <c r="R73" s="294">
        <v>11.3</v>
      </c>
      <c r="S73" s="145">
        <v>1984</v>
      </c>
      <c r="T73" s="61">
        <v>-13.1</v>
      </c>
      <c r="U73" s="291">
        <v>1958</v>
      </c>
      <c r="V73" s="177">
        <v>12.7</v>
      </c>
      <c r="W73" s="291">
        <v>1984</v>
      </c>
      <c r="X73" s="288">
        <v>-19.3</v>
      </c>
      <c r="Y73" s="291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8">
        <v>1.4</v>
      </c>
      <c r="H74" s="288">
        <v>2.5</v>
      </c>
      <c r="I74" s="288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89">
        <v>1.2</v>
      </c>
      <c r="O74" s="290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1">
        <v>1958</v>
      </c>
      <c r="V74" s="177">
        <v>11.8</v>
      </c>
      <c r="W74" s="291">
        <v>2012</v>
      </c>
      <c r="X74" s="288">
        <v>-16.8</v>
      </c>
      <c r="Y74" s="291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8">
        <v>-1.4</v>
      </c>
      <c r="H75" s="288">
        <v>-2.2000000000000002</v>
      </c>
      <c r="I75" s="288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89">
        <v>6.2</v>
      </c>
      <c r="O75" s="290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1">
        <v>2013</v>
      </c>
      <c r="X75" s="288">
        <v>-19</v>
      </c>
      <c r="Y75" s="291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8">
        <v>-1.2</v>
      </c>
      <c r="H76" s="288">
        <v>-0.5</v>
      </c>
      <c r="I76" s="288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89">
        <v>0</v>
      </c>
      <c r="O76" s="290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1">
        <v>1998</v>
      </c>
      <c r="V76" s="177">
        <v>9.6</v>
      </c>
      <c r="W76" s="291">
        <v>1971</v>
      </c>
      <c r="X76" s="288">
        <v>-24</v>
      </c>
      <c r="Y76" s="291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8">
        <v>-2.5</v>
      </c>
      <c r="H77" s="288">
        <v>-2</v>
      </c>
      <c r="I77" s="288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89">
        <v>1.9</v>
      </c>
      <c r="O77" s="290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1">
        <v>1990</v>
      </c>
      <c r="V77" s="177">
        <v>11.7</v>
      </c>
      <c r="W77" s="291">
        <v>1985</v>
      </c>
      <c r="X77" s="288">
        <v>-19.5</v>
      </c>
      <c r="Y77" s="291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89"/>
      <c r="O78" s="290"/>
      <c r="P78" s="295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89"/>
      <c r="O79" s="290"/>
      <c r="P79" s="295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6">
        <f t="shared" ref="B80:G80" si="3">AVERAGE(B50:B78)</f>
        <v>-0.51071428571428568</v>
      </c>
      <c r="C80" s="297">
        <f t="shared" si="3"/>
        <v>-0.88214285714285723</v>
      </c>
      <c r="D80" s="297">
        <f t="shared" si="3"/>
        <v>-0.68214285714285716</v>
      </c>
      <c r="E80" s="297">
        <f t="shared" si="3"/>
        <v>-0.54642857142857137</v>
      </c>
      <c r="F80" s="297">
        <f t="shared" si="3"/>
        <v>-0.24285714285714291</v>
      </c>
      <c r="G80" s="297">
        <f t="shared" si="3"/>
        <v>-0.58571428571428563</v>
      </c>
      <c r="H80" s="297">
        <f>AVERAGE(H50:H78)</f>
        <v>-0.86071428571428577</v>
      </c>
      <c r="I80" s="297">
        <f>AVERAGE(I50:I78)</f>
        <v>-0.70000000000000007</v>
      </c>
      <c r="J80" s="298">
        <f>AVERAGE(J50:J78)</f>
        <v>-3.8607142857142844</v>
      </c>
      <c r="K80" s="299">
        <f>AVERAGE(K50:K78)</f>
        <v>2.6749999999999998</v>
      </c>
      <c r="L80" s="126">
        <v>-0.6</v>
      </c>
      <c r="M80" s="61"/>
      <c r="N80" s="289">
        <f>SUM(N50:N78)</f>
        <v>56.7</v>
      </c>
      <c r="O80" s="300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8"/>
      <c r="R82" s="191"/>
      <c r="S82" s="1"/>
      <c r="T82" s="1"/>
      <c r="U82" s="1"/>
      <c r="V82" s="5"/>
      <c r="W82" s="1"/>
      <c r="X82" s="1"/>
      <c r="Y82" s="1"/>
      <c r="Z82" s="1"/>
      <c r="AA82" s="269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8"/>
      <c r="R83" s="191"/>
      <c r="S83" s="1"/>
      <c r="T83" s="1"/>
      <c r="U83" s="1"/>
      <c r="V83" s="5"/>
      <c r="W83" s="1"/>
      <c r="X83" s="1"/>
      <c r="Y83" s="1"/>
      <c r="Z83" s="1"/>
      <c r="AA83" s="269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450</v>
      </c>
      <c r="J84" s="2"/>
      <c r="K84" s="46">
        <v>-0.4</v>
      </c>
      <c r="L84" s="1"/>
      <c r="M84" s="1"/>
      <c r="N84" s="357"/>
      <c r="O84" s="357"/>
      <c r="P84" s="357"/>
      <c r="Q84" s="284"/>
      <c r="R84" s="285"/>
      <c r="S84" s="286"/>
      <c r="T84" s="286"/>
      <c r="U84" s="286"/>
      <c r="V84" s="287"/>
      <c r="W84" s="286"/>
      <c r="X84" s="286"/>
      <c r="Y84" s="286"/>
      <c r="Z84" s="1"/>
      <c r="AA84" s="269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8"/>
      <c r="R85" s="191"/>
      <c r="S85" s="1"/>
      <c r="T85" s="1"/>
      <c r="U85" s="1"/>
      <c r="V85" s="5"/>
      <c r="W85" s="1"/>
      <c r="X85" s="1"/>
      <c r="Y85" s="1"/>
      <c r="Z85" s="1"/>
      <c r="AA85" s="269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8"/>
      <c r="R86" s="191"/>
      <c r="S86" s="1"/>
      <c r="T86" s="1"/>
      <c r="U86" s="1"/>
      <c r="V86" s="5"/>
      <c r="W86" s="1"/>
      <c r="X86" s="1"/>
      <c r="Y86" s="1"/>
      <c r="Z86" s="1"/>
      <c r="AA86" s="269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446</v>
      </c>
      <c r="J87" s="2"/>
      <c r="K87" s="2">
        <v>44.8</v>
      </c>
      <c r="L87" s="1"/>
      <c r="M87" s="1"/>
      <c r="N87" s="1"/>
      <c r="O87" s="1"/>
      <c r="P87" s="1"/>
      <c r="Q87" s="268"/>
      <c r="R87" s="191"/>
      <c r="S87" s="1"/>
      <c r="T87" s="1"/>
      <c r="U87" s="1"/>
      <c r="V87" s="5"/>
      <c r="W87" s="1"/>
      <c r="X87" s="1"/>
      <c r="Y87" s="1"/>
      <c r="Z87" s="1"/>
      <c r="AA87" s="26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447</v>
      </c>
      <c r="J88" s="2"/>
      <c r="K88" s="46">
        <v>34.200000000000003</v>
      </c>
      <c r="L88" s="1"/>
      <c r="M88" s="1"/>
      <c r="N88" s="1"/>
      <c r="O88" s="1"/>
      <c r="P88" s="1"/>
      <c r="Q88" s="268"/>
      <c r="R88" s="191"/>
      <c r="S88" s="1"/>
      <c r="T88" s="1"/>
      <c r="U88" s="1"/>
      <c r="V88" s="5"/>
      <c r="W88" s="1"/>
      <c r="X88" s="1"/>
      <c r="Y88" s="1"/>
      <c r="Z88" s="1"/>
      <c r="AA88" s="26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8"/>
      <c r="R89" s="191"/>
      <c r="S89" s="1"/>
      <c r="T89" s="1"/>
      <c r="U89" s="1"/>
      <c r="V89" s="5"/>
      <c r="W89" s="1"/>
      <c r="X89" s="1"/>
      <c r="Y89" s="1"/>
      <c r="Z89" s="1"/>
      <c r="AA89" s="269"/>
    </row>
    <row r="90" spans="1:27" x14ac:dyDescent="0.25">
      <c r="A90" s="1"/>
      <c r="B90" s="13" t="s">
        <v>484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8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8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421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421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421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421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1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421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421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421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421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421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421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421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421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421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3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421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421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421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421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421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421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421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421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421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8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8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8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450</v>
      </c>
      <c r="J129" s="2"/>
      <c r="K129" s="2">
        <v>0.4</v>
      </c>
      <c r="L129" s="1"/>
      <c r="M129" s="1"/>
      <c r="N129" s="357"/>
      <c r="O129" s="357"/>
      <c r="P129" s="357"/>
      <c r="Q129" s="284"/>
      <c r="R129" s="285"/>
      <c r="S129" s="286"/>
      <c r="T129" s="286"/>
      <c r="U129" s="286"/>
      <c r="V129" s="287"/>
      <c r="W129" s="286"/>
      <c r="X129" s="286"/>
      <c r="Y129" s="286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8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8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446</v>
      </c>
      <c r="J132" s="2"/>
      <c r="K132" s="46">
        <v>51</v>
      </c>
      <c r="L132" s="1"/>
      <c r="M132" s="1"/>
      <c r="N132" s="1"/>
      <c r="O132" s="1"/>
      <c r="P132" s="1"/>
      <c r="Q132" s="268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447</v>
      </c>
      <c r="J133" s="2"/>
      <c r="K133" s="2">
        <v>72.7</v>
      </c>
      <c r="L133" s="1"/>
      <c r="M133" s="1"/>
      <c r="N133" s="1"/>
      <c r="O133" s="1"/>
      <c r="P133" s="1"/>
      <c r="Q133" s="268"/>
      <c r="R133" s="191"/>
      <c r="S133" s="1"/>
      <c r="T133" s="1"/>
      <c r="U133" s="1"/>
      <c r="V133" s="5"/>
      <c r="W133" s="1"/>
      <c r="X133" s="1"/>
      <c r="Y133" s="1"/>
      <c r="Z133" s="1"/>
      <c r="AA133" s="269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8"/>
      <c r="R134" s="191"/>
      <c r="S134" s="1"/>
      <c r="T134" s="1"/>
      <c r="U134" s="1"/>
      <c r="V134" s="5"/>
      <c r="W134" s="1"/>
      <c r="X134" s="1"/>
      <c r="Y134" s="1"/>
      <c r="Z134" s="1"/>
      <c r="AA134" s="26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8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8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8">
        <v>-4.8</v>
      </c>
      <c r="F138" s="288">
        <v>-4.3</v>
      </c>
      <c r="G138" s="288">
        <v>-5</v>
      </c>
      <c r="H138" s="288">
        <v>-5.4</v>
      </c>
      <c r="I138" s="288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89">
        <v>3</v>
      </c>
      <c r="O138" s="290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1">
        <v>2007</v>
      </c>
      <c r="X138" s="292">
        <v>-18.2</v>
      </c>
      <c r="Y138" s="291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8">
        <v>-2.8</v>
      </c>
      <c r="H139" s="288">
        <v>-4.3</v>
      </c>
      <c r="I139" s="288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89">
        <v>0.5</v>
      </c>
      <c r="O139" s="290">
        <v>13</v>
      </c>
      <c r="P139" s="102">
        <v>10</v>
      </c>
      <c r="Q139" s="14">
        <v>11.3</v>
      </c>
      <c r="R139" s="293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1">
        <v>1998</v>
      </c>
      <c r="X139" s="288">
        <v>-16.2</v>
      </c>
      <c r="Y139" s="291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8">
        <v>6.6</v>
      </c>
      <c r="H140" s="288">
        <v>6.2</v>
      </c>
      <c r="I140" s="288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89">
        <v>0.6</v>
      </c>
      <c r="O140" s="290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1">
        <v>2007</v>
      </c>
      <c r="X140" s="288">
        <v>-16.899999999999999</v>
      </c>
      <c r="Y140" s="291">
        <v>1936</v>
      </c>
      <c r="Z140" s="2">
        <v>3</v>
      </c>
    </row>
    <row r="141" spans="1:27" x14ac:dyDescent="0.25">
      <c r="A141" s="2">
        <v>4</v>
      </c>
      <c r="B141" s="30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8">
        <v>11.7</v>
      </c>
      <c r="H141" s="288">
        <v>10.4</v>
      </c>
      <c r="I141" s="288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89">
        <v>0.3</v>
      </c>
      <c r="O141" s="290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1">
        <v>1974</v>
      </c>
      <c r="X141" s="288">
        <v>-16.600000000000001</v>
      </c>
      <c r="Y141" s="291">
        <v>1961</v>
      </c>
      <c r="Z141" s="2">
        <v>4</v>
      </c>
    </row>
    <row r="142" spans="1:27" x14ac:dyDescent="0.25">
      <c r="A142" s="2">
        <v>5</v>
      </c>
      <c r="B142" s="30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8">
        <v>8.9</v>
      </c>
      <c r="H142" s="288">
        <v>8.9</v>
      </c>
      <c r="I142" s="288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89">
        <v>0.2</v>
      </c>
      <c r="O142" s="290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1">
        <v>1963</v>
      </c>
      <c r="X142" s="288">
        <v>-14.9</v>
      </c>
      <c r="Y142" s="291">
        <v>1898</v>
      </c>
      <c r="Z142" s="2">
        <v>5</v>
      </c>
    </row>
    <row r="143" spans="1:27" x14ac:dyDescent="0.25">
      <c r="A143" s="2">
        <v>6</v>
      </c>
      <c r="B143" s="302">
        <v>7</v>
      </c>
      <c r="C143" s="61">
        <v>5.6</v>
      </c>
      <c r="D143" s="61">
        <v>7.6</v>
      </c>
      <c r="E143" s="61">
        <v>9.9</v>
      </c>
      <c r="F143" s="61">
        <v>9.9</v>
      </c>
      <c r="G143" s="288">
        <v>8.3000000000000007</v>
      </c>
      <c r="H143" s="288">
        <v>6.9</v>
      </c>
      <c r="I143" s="288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89">
        <v>0</v>
      </c>
      <c r="O143" s="290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1">
        <v>1974</v>
      </c>
      <c r="X143" s="288">
        <v>-14.2</v>
      </c>
      <c r="Y143" s="291">
        <v>1898</v>
      </c>
      <c r="Z143" s="2">
        <v>6</v>
      </c>
    </row>
    <row r="144" spans="1:27" x14ac:dyDescent="0.25">
      <c r="A144" s="2">
        <v>7</v>
      </c>
      <c r="B144" s="30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8">
        <v>3.2</v>
      </c>
      <c r="H144" s="288">
        <v>0.9</v>
      </c>
      <c r="I144" s="288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89">
        <v>0.1</v>
      </c>
      <c r="O144" s="290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1">
        <v>2011</v>
      </c>
      <c r="X144" s="288">
        <v>-13.5</v>
      </c>
      <c r="Y144" s="291">
        <v>1968</v>
      </c>
      <c r="Z144" s="2">
        <v>7</v>
      </c>
    </row>
    <row r="145" spans="1:26" x14ac:dyDescent="0.25">
      <c r="A145" s="2">
        <v>8</v>
      </c>
      <c r="B145" s="30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8">
        <v>2.2000000000000002</v>
      </c>
      <c r="H145" s="288">
        <v>1</v>
      </c>
      <c r="I145" s="288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89">
        <v>2.8</v>
      </c>
      <c r="O145" s="290" t="s">
        <v>502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1">
        <v>2011</v>
      </c>
      <c r="X145" s="288">
        <v>-15.2</v>
      </c>
      <c r="Y145" s="291">
        <v>1914</v>
      </c>
      <c r="Z145" s="2">
        <v>8</v>
      </c>
    </row>
    <row r="146" spans="1:26" x14ac:dyDescent="0.25">
      <c r="A146" s="2">
        <v>9</v>
      </c>
      <c r="B146" s="30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8">
        <v>2.8</v>
      </c>
      <c r="H146" s="288">
        <v>0.4</v>
      </c>
      <c r="I146" s="288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89"/>
      <c r="O146" s="290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1">
        <v>2011</v>
      </c>
      <c r="X146" s="288">
        <v>-16.399999999999999</v>
      </c>
      <c r="Y146" s="291">
        <v>1917</v>
      </c>
      <c r="Z146" s="2">
        <v>9</v>
      </c>
    </row>
    <row r="147" spans="1:26" x14ac:dyDescent="0.25">
      <c r="A147" s="2">
        <v>10</v>
      </c>
      <c r="B147" s="30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8">
        <v>0.2</v>
      </c>
      <c r="H147" s="288">
        <v>-0.4</v>
      </c>
      <c r="I147" s="288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89"/>
      <c r="O147" s="290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1">
        <v>2003</v>
      </c>
      <c r="X147" s="288">
        <v>-13.4</v>
      </c>
      <c r="Y147" s="291">
        <v>1951</v>
      </c>
      <c r="Z147" s="2">
        <v>10</v>
      </c>
    </row>
    <row r="148" spans="1:26" x14ac:dyDescent="0.25">
      <c r="A148" s="2">
        <v>11</v>
      </c>
      <c r="B148" s="30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8">
        <v>-0.4</v>
      </c>
      <c r="H148" s="288">
        <v>-3.7</v>
      </c>
      <c r="I148" s="288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89">
        <v>4.5999999999999996</v>
      </c>
      <c r="O148" s="290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1">
        <v>1938</v>
      </c>
      <c r="X148" s="288">
        <v>-13.6</v>
      </c>
      <c r="Y148" s="291">
        <v>1963</v>
      </c>
      <c r="Z148" s="2">
        <v>11</v>
      </c>
    </row>
    <row r="149" spans="1:26" x14ac:dyDescent="0.25">
      <c r="A149" s="2">
        <v>12</v>
      </c>
      <c r="B149" s="30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8">
        <v>1.5</v>
      </c>
      <c r="H149" s="288">
        <v>2.8</v>
      </c>
      <c r="I149" s="288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89">
        <v>0.2</v>
      </c>
      <c r="O149" s="290" t="s">
        <v>502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1">
        <v>1967</v>
      </c>
      <c r="X149" s="288">
        <v>-17.399999999999999</v>
      </c>
      <c r="Y149" s="291">
        <v>1918</v>
      </c>
      <c r="Z149" s="2">
        <v>12</v>
      </c>
    </row>
    <row r="150" spans="1:26" x14ac:dyDescent="0.25">
      <c r="A150" s="2">
        <v>13</v>
      </c>
      <c r="B150" s="30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8">
        <v>9.3000000000000007</v>
      </c>
      <c r="H150" s="288">
        <v>6.4</v>
      </c>
      <c r="I150" s="288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89"/>
      <c r="O150" s="290" t="s">
        <v>506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1">
        <v>1981</v>
      </c>
      <c r="X150" s="288">
        <v>-12.7</v>
      </c>
      <c r="Y150" s="291">
        <v>1975</v>
      </c>
      <c r="Z150" s="2">
        <v>13</v>
      </c>
    </row>
    <row r="151" spans="1:26" x14ac:dyDescent="0.25">
      <c r="A151" s="2">
        <v>14</v>
      </c>
      <c r="B151" s="30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8">
        <v>1.8</v>
      </c>
      <c r="H151" s="288">
        <v>0.2</v>
      </c>
      <c r="I151" s="288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89">
        <v>0.3</v>
      </c>
      <c r="O151" s="290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1">
        <v>1997</v>
      </c>
      <c r="X151" s="288">
        <v>-15.5</v>
      </c>
      <c r="Y151" s="291">
        <v>1951</v>
      </c>
      <c r="Z151" s="2">
        <v>14</v>
      </c>
    </row>
    <row r="152" spans="1:26" x14ac:dyDescent="0.25">
      <c r="A152" s="2">
        <v>15</v>
      </c>
      <c r="B152" s="302">
        <v>0</v>
      </c>
      <c r="C152" s="61">
        <v>-0.8</v>
      </c>
      <c r="D152" s="61">
        <v>3.4</v>
      </c>
      <c r="E152" s="61">
        <v>6.2</v>
      </c>
      <c r="F152" s="61">
        <v>7.9</v>
      </c>
      <c r="G152" s="288">
        <v>7.1</v>
      </c>
      <c r="H152" s="288">
        <v>4.2</v>
      </c>
      <c r="I152" s="288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89">
        <v>0</v>
      </c>
      <c r="O152" s="290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1">
        <v>1997</v>
      </c>
      <c r="X152" s="288">
        <v>-13.4</v>
      </c>
      <c r="Y152" s="291">
        <v>1906</v>
      </c>
      <c r="Z152" s="2">
        <v>15</v>
      </c>
    </row>
    <row r="153" spans="1:26" x14ac:dyDescent="0.25">
      <c r="A153" s="2">
        <v>16</v>
      </c>
      <c r="B153" s="30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8">
        <v>9.5</v>
      </c>
      <c r="H153" s="288">
        <v>6.2</v>
      </c>
      <c r="I153" s="288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89"/>
      <c r="O153" s="290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1">
        <v>2003</v>
      </c>
      <c r="X153" s="288">
        <v>-11</v>
      </c>
      <c r="Y153" s="291">
        <v>1911</v>
      </c>
      <c r="Z153" s="2">
        <v>16</v>
      </c>
    </row>
    <row r="154" spans="1:26" x14ac:dyDescent="0.25">
      <c r="A154" s="2">
        <v>17</v>
      </c>
      <c r="B154" s="30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8">
        <v>11.6</v>
      </c>
      <c r="H154" s="288">
        <v>7.9</v>
      </c>
      <c r="I154" s="288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89"/>
      <c r="O154" s="290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1">
        <v>2003</v>
      </c>
      <c r="X154" s="288">
        <v>-12.6</v>
      </c>
      <c r="Y154" s="291">
        <v>1967</v>
      </c>
      <c r="Z154" s="2">
        <v>17</v>
      </c>
    </row>
    <row r="155" spans="1:26" x14ac:dyDescent="0.25">
      <c r="A155" s="2">
        <v>18</v>
      </c>
      <c r="B155" s="302">
        <v>6.6</v>
      </c>
      <c r="C155" s="61">
        <v>7</v>
      </c>
      <c r="D155" s="61">
        <v>11</v>
      </c>
      <c r="E155" s="61">
        <v>16.2</v>
      </c>
      <c r="F155" s="61">
        <v>15</v>
      </c>
      <c r="G155" s="288">
        <v>12.8</v>
      </c>
      <c r="H155" s="288">
        <v>10.1</v>
      </c>
      <c r="I155" s="288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89"/>
      <c r="O155" s="290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1">
        <v>2003</v>
      </c>
      <c r="X155" s="288">
        <v>-14.8</v>
      </c>
      <c r="Y155" s="291">
        <v>1967</v>
      </c>
      <c r="Z155" s="2">
        <v>18</v>
      </c>
    </row>
    <row r="156" spans="1:26" x14ac:dyDescent="0.25">
      <c r="A156" s="2">
        <v>19</v>
      </c>
      <c r="B156" s="30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8">
        <v>11.8</v>
      </c>
      <c r="H156" s="288">
        <v>9.8000000000000007</v>
      </c>
      <c r="I156" s="288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89"/>
      <c r="O156" s="290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1">
        <v>1981</v>
      </c>
      <c r="X156" s="288">
        <v>-9.5</v>
      </c>
      <c r="Y156" s="291">
        <v>1951</v>
      </c>
      <c r="Z156" s="2">
        <v>19</v>
      </c>
    </row>
    <row r="157" spans="1:26" x14ac:dyDescent="0.25">
      <c r="A157" s="2">
        <v>20</v>
      </c>
      <c r="B157" s="30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8">
        <v>11.1</v>
      </c>
      <c r="H157" s="288">
        <v>8.1</v>
      </c>
      <c r="I157" s="288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89"/>
      <c r="O157" s="290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1">
        <v>1976</v>
      </c>
      <c r="X157" s="288">
        <v>-16</v>
      </c>
      <c r="Y157" s="291">
        <v>1951</v>
      </c>
      <c r="Z157" s="2">
        <v>20</v>
      </c>
    </row>
    <row r="158" spans="1:26" x14ac:dyDescent="0.25">
      <c r="A158" s="2">
        <v>21</v>
      </c>
      <c r="B158" s="30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8">
        <v>5.8</v>
      </c>
      <c r="H158" s="288">
        <v>6</v>
      </c>
      <c r="I158" s="288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89"/>
      <c r="O158" s="290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1">
        <v>1976</v>
      </c>
      <c r="X158" s="288">
        <v>-10.5</v>
      </c>
      <c r="Y158" s="291">
        <v>1949</v>
      </c>
      <c r="Z158" s="2">
        <v>21</v>
      </c>
    </row>
    <row r="159" spans="1:26" x14ac:dyDescent="0.25">
      <c r="A159" s="2">
        <v>22</v>
      </c>
      <c r="B159" s="30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8">
        <v>6.5</v>
      </c>
      <c r="H159" s="288">
        <v>4.5999999999999996</v>
      </c>
      <c r="I159" s="288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89">
        <v>0.2</v>
      </c>
      <c r="O159" s="290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1">
        <v>1976</v>
      </c>
      <c r="X159" s="288">
        <v>-13.2</v>
      </c>
      <c r="Y159" s="291">
        <v>1887</v>
      </c>
      <c r="Z159" s="2">
        <v>22</v>
      </c>
    </row>
    <row r="160" spans="1:26" x14ac:dyDescent="0.25">
      <c r="A160" s="2">
        <v>23</v>
      </c>
      <c r="B160" s="302">
        <v>1</v>
      </c>
      <c r="C160" s="61">
        <v>-2</v>
      </c>
      <c r="D160" s="61">
        <v>-1.7</v>
      </c>
      <c r="E160" s="61">
        <v>-1.2</v>
      </c>
      <c r="F160" s="61">
        <v>-1</v>
      </c>
      <c r="G160" s="288">
        <v>-0.9</v>
      </c>
      <c r="H160" s="288">
        <v>-2.6</v>
      </c>
      <c r="I160" s="288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89">
        <v>0.9</v>
      </c>
      <c r="O160" s="290" t="s">
        <v>502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1">
        <v>2003</v>
      </c>
      <c r="X160" s="288">
        <v>-10.5</v>
      </c>
      <c r="Y160" s="291">
        <v>1967</v>
      </c>
      <c r="Z160" s="2">
        <v>23</v>
      </c>
    </row>
    <row r="161" spans="1:27" x14ac:dyDescent="0.25">
      <c r="A161" s="2">
        <v>24</v>
      </c>
      <c r="B161" s="30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8">
        <v>-4</v>
      </c>
      <c r="H161" s="288">
        <v>-5</v>
      </c>
      <c r="I161" s="288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89">
        <v>6.4</v>
      </c>
      <c r="O161" s="290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1">
        <v>1974</v>
      </c>
      <c r="X161" s="288">
        <v>-11.8</v>
      </c>
      <c r="Y161" s="291">
        <v>1983</v>
      </c>
      <c r="Z161" s="2">
        <v>24</v>
      </c>
    </row>
    <row r="162" spans="1:27" x14ac:dyDescent="0.25">
      <c r="A162" s="2">
        <v>25</v>
      </c>
      <c r="B162" s="30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8">
        <v>-4</v>
      </c>
      <c r="H162" s="288">
        <v>-4.8</v>
      </c>
      <c r="I162" s="288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89">
        <v>1.5</v>
      </c>
      <c r="O162" s="290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1">
        <v>1984</v>
      </c>
      <c r="X162" s="288">
        <v>-10.5</v>
      </c>
      <c r="Y162" s="291">
        <v>1932</v>
      </c>
      <c r="Z162" s="2">
        <v>25</v>
      </c>
    </row>
    <row r="163" spans="1:27" x14ac:dyDescent="0.25">
      <c r="A163" s="2">
        <v>26</v>
      </c>
      <c r="B163" s="30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8">
        <v>-3.2</v>
      </c>
      <c r="H163" s="288">
        <v>-2.8</v>
      </c>
      <c r="I163" s="288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89">
        <v>5.8</v>
      </c>
      <c r="O163" s="290">
        <v>15</v>
      </c>
      <c r="P163" s="102">
        <v>0</v>
      </c>
      <c r="Q163" s="14">
        <v>14</v>
      </c>
      <c r="R163" s="294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1">
        <v>1984</v>
      </c>
      <c r="X163" s="288">
        <v>-8.1999999999999993</v>
      </c>
      <c r="Y163" s="291">
        <v>1969</v>
      </c>
      <c r="Z163" s="2">
        <v>26</v>
      </c>
    </row>
    <row r="164" spans="1:27" x14ac:dyDescent="0.25">
      <c r="A164" s="2">
        <v>27</v>
      </c>
      <c r="B164" s="30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8">
        <v>-0.1</v>
      </c>
      <c r="H164" s="288">
        <v>-0.3</v>
      </c>
      <c r="I164" s="288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89">
        <v>8</v>
      </c>
      <c r="O164" s="290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1">
        <v>1984</v>
      </c>
      <c r="X164" s="288">
        <v>-10.6</v>
      </c>
      <c r="Y164" s="291">
        <v>1882</v>
      </c>
      <c r="Z164" s="2">
        <v>27</v>
      </c>
    </row>
    <row r="165" spans="1:27" x14ac:dyDescent="0.25">
      <c r="A165" s="2">
        <v>28</v>
      </c>
      <c r="B165" s="302">
        <v>-1</v>
      </c>
      <c r="C165" s="61">
        <v>-0.2</v>
      </c>
      <c r="D165" s="61">
        <v>0.4</v>
      </c>
      <c r="E165" s="61">
        <v>0.7</v>
      </c>
      <c r="F165" s="61">
        <v>1</v>
      </c>
      <c r="G165" s="288">
        <v>1.2</v>
      </c>
      <c r="H165" s="288">
        <v>0.3</v>
      </c>
      <c r="I165" s="288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89">
        <v>11.5</v>
      </c>
      <c r="O165" s="290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1">
        <v>2007</v>
      </c>
      <c r="X165" s="288">
        <v>-12.1</v>
      </c>
      <c r="Y165" s="291">
        <v>1882</v>
      </c>
      <c r="Z165" s="2">
        <v>28</v>
      </c>
    </row>
    <row r="166" spans="1:27" x14ac:dyDescent="0.25">
      <c r="A166" s="2">
        <v>29</v>
      </c>
      <c r="B166" s="30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8">
        <v>0.8</v>
      </c>
      <c r="H166" s="288">
        <v>-0.7</v>
      </c>
      <c r="I166" s="288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89">
        <v>0.9</v>
      </c>
      <c r="O166" s="290">
        <v>5</v>
      </c>
      <c r="P166" s="102">
        <v>1.7</v>
      </c>
      <c r="Q166" s="14">
        <v>14.8</v>
      </c>
      <c r="R166" s="293">
        <v>13.3</v>
      </c>
      <c r="S166" s="98">
        <v>2007</v>
      </c>
      <c r="T166" s="61">
        <v>-7.3</v>
      </c>
      <c r="U166" s="98">
        <v>1975</v>
      </c>
      <c r="V166" s="294">
        <v>21.5</v>
      </c>
      <c r="W166" s="291">
        <v>2007</v>
      </c>
      <c r="X166" s="93">
        <v>-10.8</v>
      </c>
      <c r="Y166" s="291">
        <v>1882</v>
      </c>
      <c r="Z166" s="2">
        <v>29</v>
      </c>
    </row>
    <row r="167" spans="1:27" x14ac:dyDescent="0.25">
      <c r="A167" s="2">
        <v>30</v>
      </c>
      <c r="B167" s="30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8">
        <v>0.6</v>
      </c>
      <c r="H167" s="288">
        <v>-0.8</v>
      </c>
      <c r="I167" s="288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89">
        <v>0.2</v>
      </c>
      <c r="O167" s="290" t="s">
        <v>502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1">
        <v>2012</v>
      </c>
      <c r="X167" s="93">
        <v>-9.8000000000000007</v>
      </c>
      <c r="Y167" s="291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89"/>
      <c r="O168" s="290"/>
      <c r="P168" s="102"/>
      <c r="Q168" s="102"/>
      <c r="R168" s="177"/>
      <c r="S168" s="98"/>
      <c r="T168" s="61"/>
      <c r="U168" s="129"/>
      <c r="V168" s="177"/>
      <c r="W168" s="291"/>
      <c r="X168" s="93"/>
      <c r="Y168" s="291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89"/>
      <c r="O169" s="290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8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8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7"/>
      <c r="O174" s="357"/>
      <c r="P174" s="357"/>
      <c r="Q174" s="284"/>
      <c r="R174" s="285"/>
      <c r="S174" s="286"/>
      <c r="T174" s="286"/>
      <c r="U174" s="286"/>
      <c r="V174" s="287"/>
      <c r="W174" s="286"/>
      <c r="X174" s="286"/>
      <c r="Y174" s="286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8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8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448</v>
      </c>
      <c r="J177" s="2"/>
      <c r="K177" s="2">
        <v>25.2</v>
      </c>
      <c r="L177" s="126"/>
      <c r="M177" s="1"/>
      <c r="N177" s="1"/>
      <c r="O177" s="1"/>
      <c r="P177" s="1"/>
      <c r="Q177" s="268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447</v>
      </c>
      <c r="J178" s="2"/>
      <c r="K178" s="2">
        <v>122.3</v>
      </c>
      <c r="L178" s="126"/>
      <c r="M178" s="1"/>
      <c r="N178" s="1"/>
      <c r="O178" s="1"/>
      <c r="P178" s="1"/>
      <c r="Q178" s="268"/>
      <c r="R178" s="191"/>
      <c r="S178" s="1"/>
      <c r="T178" s="1"/>
      <c r="U178" s="1"/>
      <c r="V178" s="5"/>
      <c r="W178" s="1"/>
      <c r="X178" s="1"/>
      <c r="Y178" s="1"/>
      <c r="Z178" s="1"/>
      <c r="AA178" s="26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8"/>
      <c r="R179" s="191"/>
      <c r="S179" s="1"/>
      <c r="T179" s="1"/>
      <c r="U179" s="1"/>
      <c r="V179" s="5"/>
      <c r="W179" s="1"/>
      <c r="X179" s="1"/>
      <c r="Y179" s="1"/>
      <c r="Z179" s="1"/>
      <c r="AA179" s="269"/>
    </row>
    <row r="180" spans="1:27" x14ac:dyDescent="0.25">
      <c r="A180" s="1"/>
      <c r="B180" s="13" t="s">
        <v>522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8"/>
      <c r="R180" s="191"/>
      <c r="S180" s="1"/>
      <c r="T180" s="1"/>
      <c r="U180" s="1"/>
      <c r="V180" s="5"/>
      <c r="W180" s="1"/>
      <c r="X180" s="1"/>
      <c r="Y180" s="1"/>
      <c r="Z180" s="1"/>
      <c r="AA180" s="26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8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8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518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1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3">
        <v>1.8</v>
      </c>
      <c r="F185" s="303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518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518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506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3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8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8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7"/>
      <c r="O220" s="357"/>
      <c r="P220" s="357"/>
      <c r="Q220" s="284"/>
      <c r="R220" s="285"/>
      <c r="S220" s="286"/>
      <c r="T220" s="286"/>
      <c r="U220" s="286"/>
      <c r="V220" s="287"/>
      <c r="W220" s="286"/>
      <c r="X220" s="286"/>
      <c r="Y220" s="286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8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8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26.3</v>
      </c>
      <c r="L223" s="1"/>
      <c r="M223" s="1"/>
      <c r="N223" s="1"/>
      <c r="O223" s="1"/>
      <c r="P223" s="1"/>
      <c r="Q223" s="268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447</v>
      </c>
      <c r="J224" s="2"/>
      <c r="K224" s="46">
        <v>173.9</v>
      </c>
      <c r="L224" s="1"/>
      <c r="M224" s="1"/>
      <c r="N224" s="1"/>
      <c r="O224" s="1"/>
      <c r="P224" s="1"/>
      <c r="Q224" s="268"/>
      <c r="R224" s="191"/>
      <c r="S224" s="1"/>
      <c r="T224" s="1"/>
      <c r="U224" s="1"/>
      <c r="V224" s="5"/>
      <c r="W224" s="1"/>
      <c r="X224" s="1"/>
      <c r="Y224" s="1"/>
      <c r="Z224" s="1"/>
      <c r="AA224" s="26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8"/>
      <c r="R225" s="191"/>
      <c r="S225" s="1"/>
      <c r="T225" s="1"/>
      <c r="U225" s="1"/>
      <c r="V225" s="5"/>
      <c r="W225" s="1"/>
      <c r="X225" s="1"/>
      <c r="Y225" s="1"/>
      <c r="Z225" s="1"/>
      <c r="AA225" s="26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8"/>
      <c r="R226" s="191"/>
      <c r="S226" s="1"/>
      <c r="T226" s="1"/>
      <c r="U226" s="1"/>
      <c r="V226" s="5"/>
      <c r="W226" s="1"/>
      <c r="X226" s="1"/>
      <c r="Y226" s="1"/>
      <c r="Z226" s="1"/>
      <c r="AA226" s="269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8"/>
      <c r="R227" s="191"/>
      <c r="S227" s="1"/>
      <c r="T227" s="1"/>
      <c r="U227" s="1"/>
      <c r="V227" s="5"/>
      <c r="W227" s="1"/>
      <c r="X227" s="1"/>
      <c r="Y227" s="1"/>
      <c r="Z227" s="1"/>
      <c r="AA227" s="26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8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8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3">
        <v>4.2</v>
      </c>
      <c r="F231" s="303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1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8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8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8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450</v>
      </c>
      <c r="J267" s="2"/>
      <c r="K267" s="2">
        <v>9.9</v>
      </c>
      <c r="L267" s="1"/>
      <c r="M267" s="46"/>
      <c r="N267" s="357"/>
      <c r="O267" s="357"/>
      <c r="P267" s="357"/>
      <c r="Q267" s="284"/>
      <c r="R267" s="304"/>
      <c r="S267" s="286"/>
      <c r="T267" s="286"/>
      <c r="U267" s="286"/>
      <c r="V267" s="287"/>
      <c r="W267" s="286"/>
      <c r="X267" s="286"/>
      <c r="Y267" s="286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8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8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448</v>
      </c>
      <c r="J270" s="2"/>
      <c r="K270" s="2">
        <v>18.899999999999999</v>
      </c>
      <c r="L270" s="1"/>
      <c r="M270" s="46"/>
      <c r="N270" s="1"/>
      <c r="O270" s="1"/>
      <c r="P270" s="1"/>
      <c r="Q270" s="268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447</v>
      </c>
      <c r="J271" s="2"/>
      <c r="K271" s="46">
        <v>198.9</v>
      </c>
      <c r="L271" s="1"/>
      <c r="M271" s="46"/>
      <c r="N271" s="1"/>
      <c r="O271" s="1"/>
      <c r="P271" s="1"/>
      <c r="Q271" s="268"/>
      <c r="R271" s="192"/>
      <c r="S271" s="1"/>
      <c r="T271" s="1"/>
      <c r="U271" s="1"/>
      <c r="V271" s="5"/>
      <c r="W271" s="1"/>
      <c r="X271" s="1"/>
      <c r="Y271" s="1"/>
      <c r="Z271" s="1"/>
      <c r="AA271" s="26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8"/>
      <c r="R272" s="192"/>
      <c r="S272" s="1"/>
      <c r="T272" s="1"/>
      <c r="U272" s="1"/>
      <c r="V272" s="5"/>
      <c r="W272" s="1"/>
      <c r="X272" s="1"/>
      <c r="Y272" s="1"/>
      <c r="Z272" s="1"/>
      <c r="AA272" s="269"/>
    </row>
    <row r="273" spans="1:27" x14ac:dyDescent="0.25">
      <c r="A273" s="1"/>
      <c r="B273" s="13" t="s">
        <v>571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8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8"/>
      <c r="Q274" s="26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8" t="s">
        <v>115</v>
      </c>
      <c r="Q275" s="268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8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6">
        <v>14.6</v>
      </c>
      <c r="H280" s="336">
        <v>11</v>
      </c>
      <c r="I280" s="159">
        <v>7.9</v>
      </c>
      <c r="J280" s="38">
        <v>10</v>
      </c>
      <c r="K280" s="337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5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8"/>
      <c r="Q308" s="26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8"/>
      <c r="Q310" s="26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7"/>
      <c r="O311" s="46"/>
      <c r="P311" s="2"/>
      <c r="Q311" s="268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8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7"/>
      <c r="O313" s="357"/>
      <c r="P313" s="357"/>
      <c r="Q313" s="284"/>
      <c r="R313" s="304"/>
      <c r="S313" s="286"/>
      <c r="T313" s="286"/>
      <c r="U313" s="286"/>
      <c r="V313" s="287"/>
      <c r="W313" s="286"/>
      <c r="X313" s="286"/>
      <c r="Y313" s="286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8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8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448</v>
      </c>
      <c r="J316" s="2"/>
      <c r="K316" s="2">
        <v>33.4</v>
      </c>
      <c r="L316" s="1"/>
      <c r="M316" s="1"/>
      <c r="N316" s="1"/>
      <c r="O316" s="1"/>
      <c r="P316" s="1"/>
      <c r="Q316" s="268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447</v>
      </c>
      <c r="J317" s="2"/>
      <c r="K317" s="46">
        <v>166.2</v>
      </c>
      <c r="L317" s="1"/>
      <c r="M317" s="1"/>
      <c r="N317" s="1"/>
      <c r="O317" s="1"/>
      <c r="P317" s="1"/>
      <c r="Q317" s="268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8"/>
      <c r="R318" s="192"/>
      <c r="S318" s="1"/>
      <c r="T318" s="1"/>
      <c r="U318" s="1"/>
      <c r="V318" s="5"/>
      <c r="W318" s="1"/>
      <c r="X318" s="1"/>
      <c r="Y318" s="1"/>
      <c r="Z318" s="1"/>
      <c r="AA318" s="269"/>
    </row>
    <row r="319" spans="1:27" x14ac:dyDescent="0.25">
      <c r="A319" s="1"/>
      <c r="B319" s="13" t="s">
        <v>591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8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8"/>
      <c r="Q320" s="26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8" t="s">
        <v>115</v>
      </c>
      <c r="Q321" s="268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8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3">
        <v>11.2</v>
      </c>
      <c r="F323" s="303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6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7"/>
      <c r="L356" s="54"/>
      <c r="M356" s="344">
        <v>-0.01</v>
      </c>
      <c r="N356" s="237">
        <v>233</v>
      </c>
      <c r="O356" s="3" t="s">
        <v>598</v>
      </c>
      <c r="P356" s="268"/>
      <c r="Q356" s="26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7"/>
      <c r="O357" s="46"/>
      <c r="P357" s="2"/>
      <c r="Q357" s="268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8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7"/>
      <c r="O359" s="357"/>
      <c r="P359" s="357"/>
      <c r="Q359" s="284"/>
      <c r="R359" s="304"/>
      <c r="S359" s="286"/>
      <c r="T359" s="286"/>
      <c r="U359" s="286"/>
      <c r="V359" s="287"/>
      <c r="W359" s="286"/>
      <c r="X359" s="286"/>
      <c r="Y359" s="286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8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8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448</v>
      </c>
      <c r="J362" s="2"/>
      <c r="K362" s="2">
        <v>37.6</v>
      </c>
      <c r="L362" s="1"/>
      <c r="M362" s="1"/>
      <c r="N362" s="1"/>
      <c r="O362" s="1"/>
      <c r="P362" s="1"/>
      <c r="Q362" s="268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447</v>
      </c>
      <c r="J363" s="2"/>
      <c r="K363" s="46">
        <v>132</v>
      </c>
      <c r="L363" s="1"/>
      <c r="M363" s="1"/>
      <c r="N363" s="1"/>
      <c r="O363" s="1"/>
      <c r="P363" s="1"/>
      <c r="Q363" s="268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8"/>
      <c r="R364" s="192"/>
      <c r="S364" s="1"/>
      <c r="T364" s="1"/>
      <c r="U364" s="1"/>
      <c r="V364" s="5"/>
      <c r="W364" s="1"/>
      <c r="X364" s="1"/>
      <c r="Y364" s="1"/>
      <c r="Z364" s="1"/>
      <c r="AA364" s="269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8"/>
      <c r="R365" s="192"/>
      <c r="S365" s="1"/>
      <c r="T365" s="1"/>
      <c r="U365" s="1"/>
      <c r="V365" s="5"/>
      <c r="W365" s="1"/>
      <c r="X365" s="1"/>
      <c r="Y365" s="1"/>
      <c r="Z365" s="1"/>
      <c r="AA365" s="26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8"/>
      <c r="Q366" s="26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8" t="s">
        <v>115</v>
      </c>
      <c r="Q367" s="268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8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3">
        <v>9.1999999999999993</v>
      </c>
      <c r="F369" s="303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8"/>
      <c r="Q402" s="26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8"/>
      <c r="R403" s="192"/>
      <c r="S403" s="1"/>
      <c r="T403" s="1"/>
      <c r="U403" s="1"/>
      <c r="V403" s="5"/>
      <c r="W403" s="1"/>
      <c r="X403" s="1"/>
      <c r="Y403" s="1"/>
      <c r="Z403" s="1"/>
      <c r="AA403" s="269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8"/>
      <c r="R404" s="192"/>
      <c r="S404" s="1"/>
      <c r="T404" s="1"/>
      <c r="U404" s="1"/>
      <c r="V404" s="5"/>
      <c r="W404" s="1"/>
      <c r="X404" s="1"/>
      <c r="Y404" s="1"/>
      <c r="Z404" s="1"/>
      <c r="AA404" s="269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7"/>
      <c r="O405" s="357"/>
      <c r="P405" s="357"/>
      <c r="Q405" s="284"/>
      <c r="R405" s="304"/>
      <c r="S405" s="286"/>
      <c r="T405" s="286"/>
      <c r="U405" s="286"/>
      <c r="V405" s="287"/>
      <c r="W405" s="286"/>
      <c r="X405" s="286"/>
      <c r="Y405" s="286"/>
      <c r="Z405" s="1"/>
      <c r="AA405" s="269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450</v>
      </c>
      <c r="J406" s="2"/>
      <c r="K406" s="210">
        <v>8.1</v>
      </c>
      <c r="L406" s="1"/>
      <c r="M406" s="1"/>
      <c r="N406" s="1"/>
      <c r="O406" s="1"/>
      <c r="P406" s="2"/>
      <c r="Q406" s="268"/>
      <c r="R406" s="192"/>
      <c r="S406" s="1"/>
      <c r="T406" s="1"/>
      <c r="U406" s="1"/>
      <c r="V406" s="5"/>
      <c r="W406" s="1"/>
      <c r="X406" s="1"/>
      <c r="Y406" s="1"/>
      <c r="Z406" s="1"/>
      <c r="AA406" s="269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8"/>
      <c r="R407" s="192"/>
      <c r="S407" s="1"/>
      <c r="T407" s="1"/>
      <c r="U407" s="1"/>
      <c r="V407" s="5"/>
      <c r="W407" s="1"/>
      <c r="X407" s="1"/>
      <c r="Y407" s="1"/>
      <c r="Z407" s="1"/>
      <c r="AA407" s="269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8"/>
      <c r="R408" s="192"/>
      <c r="S408" s="1"/>
      <c r="T408" s="1"/>
      <c r="U408" s="1"/>
      <c r="V408" s="5"/>
      <c r="W408" s="1"/>
      <c r="X408" s="1"/>
      <c r="Y408" s="1"/>
      <c r="Z408" s="1"/>
      <c r="AA408" s="26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448</v>
      </c>
      <c r="J409" s="2"/>
      <c r="K409" s="210">
        <v>57.6</v>
      </c>
      <c r="L409" s="1"/>
      <c r="M409" s="1"/>
      <c r="N409" s="1"/>
      <c r="O409" s="1"/>
      <c r="P409" s="1"/>
      <c r="Q409" s="268"/>
      <c r="R409" s="192"/>
      <c r="S409" s="1"/>
      <c r="T409" s="1"/>
      <c r="U409" s="1"/>
      <c r="V409" s="5"/>
      <c r="W409" s="1"/>
      <c r="X409" s="1"/>
      <c r="Y409" s="1"/>
      <c r="Z409" s="1"/>
      <c r="AA409" s="26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447</v>
      </c>
      <c r="J410" s="2"/>
      <c r="K410" s="210">
        <v>90.3</v>
      </c>
      <c r="L410" s="1"/>
      <c r="M410" s="1"/>
      <c r="N410" s="1"/>
      <c r="O410" s="1"/>
      <c r="P410" s="1"/>
      <c r="Q410" s="268"/>
      <c r="R410" s="192"/>
      <c r="S410" s="1"/>
      <c r="T410" s="1"/>
      <c r="U410" s="1"/>
      <c r="V410" s="5"/>
      <c r="W410" s="1"/>
      <c r="X410" s="1"/>
      <c r="Y410" s="1"/>
      <c r="Z410" s="1"/>
      <c r="AA410" s="269"/>
    </row>
    <row r="411" spans="1:27" x14ac:dyDescent="0.25">
      <c r="A411" s="1"/>
      <c r="B411" s="13" t="s">
        <v>634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8"/>
      <c r="R411" s="192"/>
      <c r="S411" s="1"/>
      <c r="T411" s="1"/>
      <c r="U411" s="1"/>
      <c r="V411" s="5"/>
      <c r="W411" s="1"/>
      <c r="X411" s="1"/>
      <c r="Y411" s="1"/>
      <c r="Z411" s="1"/>
      <c r="AA411" s="26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8"/>
      <c r="Q412" s="26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8" t="s">
        <v>115</v>
      </c>
      <c r="Q413" s="268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621</v>
      </c>
      <c r="P414" s="268"/>
      <c r="Q414" s="268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3">
        <v>9.1999999999999993</v>
      </c>
      <c r="F415" s="303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1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1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506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8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0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8"/>
      <c r="Q446" s="268"/>
      <c r="R446" s="310"/>
      <c r="S446" s="111"/>
      <c r="T446" s="111"/>
      <c r="U446" s="111"/>
      <c r="V446" s="310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4">
        <v>4.8</v>
      </c>
      <c r="M447" s="14"/>
      <c r="N447" s="1"/>
      <c r="O447" s="1"/>
      <c r="P447" s="268"/>
      <c r="Q447" s="268"/>
      <c r="R447" s="310"/>
      <c r="S447" s="111"/>
      <c r="T447" s="111"/>
      <c r="U447" s="111"/>
      <c r="V447" s="310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09">
        <v>42</v>
      </c>
      <c r="P448" s="268">
        <v>21.3</v>
      </c>
      <c r="Q448" s="268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8"/>
      <c r="R449" s="192"/>
      <c r="S449" s="1"/>
      <c r="T449" s="1"/>
      <c r="U449" s="1"/>
      <c r="V449" s="5"/>
      <c r="W449" s="1"/>
      <c r="X449" s="1"/>
      <c r="Y449" s="1"/>
      <c r="Z449" s="1"/>
      <c r="AA449" s="269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8"/>
      <c r="R450" s="192"/>
      <c r="S450" s="1"/>
      <c r="T450" s="1"/>
      <c r="U450" s="1"/>
      <c r="V450" s="5"/>
      <c r="W450" s="1"/>
      <c r="X450" s="1"/>
      <c r="Y450" s="1"/>
      <c r="Z450" s="1"/>
      <c r="AA450" s="269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450</v>
      </c>
      <c r="J451" s="2"/>
      <c r="K451" s="46">
        <v>3.2</v>
      </c>
      <c r="L451" s="1"/>
      <c r="M451" s="1"/>
      <c r="N451" s="1"/>
      <c r="O451" s="1"/>
      <c r="P451" s="1"/>
      <c r="Q451" s="268"/>
      <c r="R451" s="192"/>
      <c r="S451" s="1"/>
      <c r="T451" s="1"/>
      <c r="U451" s="1"/>
      <c r="V451" s="5"/>
      <c r="W451" s="1"/>
      <c r="X451" s="1"/>
      <c r="Y451" s="1"/>
      <c r="Z451" s="1"/>
      <c r="AA451" s="269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8"/>
      <c r="R452" s="192"/>
      <c r="S452" s="1"/>
      <c r="T452" s="1"/>
      <c r="U452" s="1"/>
      <c r="V452" s="5"/>
      <c r="W452" s="1"/>
      <c r="X452" s="1"/>
      <c r="Y452" s="1"/>
      <c r="Z452" s="1"/>
      <c r="AA452" s="269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8"/>
      <c r="R453" s="192"/>
      <c r="S453" s="1"/>
      <c r="T453" s="1"/>
      <c r="U453" s="1"/>
      <c r="V453" s="5"/>
      <c r="W453" s="1"/>
      <c r="X453" s="1"/>
      <c r="Y453" s="1"/>
      <c r="Z453" s="1"/>
      <c r="AA453" s="269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448</v>
      </c>
      <c r="J454" s="2"/>
      <c r="K454" s="46">
        <v>79.900000000000006</v>
      </c>
      <c r="L454" s="1"/>
      <c r="M454" s="1"/>
      <c r="N454" s="1"/>
      <c r="O454" s="1"/>
      <c r="P454" s="1"/>
      <c r="Q454" s="268"/>
      <c r="R454" s="192"/>
      <c r="S454" s="1"/>
      <c r="T454" s="1"/>
      <c r="U454" s="1"/>
      <c r="V454" s="5"/>
      <c r="W454" s="1"/>
      <c r="X454" s="1"/>
      <c r="Y454" s="1"/>
      <c r="Z454" s="1"/>
      <c r="AA454" s="26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447</v>
      </c>
      <c r="J455" s="2"/>
      <c r="K455" s="46">
        <v>45.7</v>
      </c>
      <c r="L455" s="1"/>
      <c r="M455" s="1"/>
      <c r="N455" s="1"/>
      <c r="O455" s="1"/>
      <c r="P455" s="1"/>
      <c r="Q455" s="268"/>
      <c r="R455" s="192"/>
      <c r="S455" s="1"/>
      <c r="T455" s="1"/>
      <c r="U455" s="1"/>
      <c r="V455" s="5"/>
      <c r="W455" s="1"/>
      <c r="X455" s="1"/>
      <c r="Y455" s="1"/>
      <c r="Z455" s="1"/>
      <c r="AA455" s="26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8"/>
      <c r="R456" s="192"/>
      <c r="S456" s="1"/>
      <c r="T456" s="1"/>
      <c r="U456" s="1"/>
      <c r="V456" s="5"/>
      <c r="W456" s="1"/>
      <c r="X456" s="1"/>
      <c r="Y456" s="1"/>
      <c r="Z456" s="1"/>
      <c r="AA456" s="269"/>
    </row>
    <row r="457" spans="1:27" x14ac:dyDescent="0.25">
      <c r="A457" s="1"/>
      <c r="B457" s="13" t="s">
        <v>637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8"/>
      <c r="R457" s="192"/>
      <c r="S457" s="1"/>
      <c r="T457" s="1"/>
      <c r="U457" s="1"/>
      <c r="V457" s="5"/>
      <c r="W457" s="1"/>
      <c r="X457" s="1"/>
      <c r="Y457" s="1"/>
      <c r="Z457" s="1"/>
      <c r="AA457" s="26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8"/>
      <c r="Q458" s="26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8" t="s">
        <v>115</v>
      </c>
      <c r="Q459" s="268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8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3">
        <v>1</v>
      </c>
      <c r="F461" s="303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87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3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2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4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3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3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>
        <v>2.7</v>
      </c>
      <c r="I476" s="159">
        <v>2</v>
      </c>
      <c r="J476" s="38">
        <v>1.6</v>
      </c>
      <c r="K476" s="67">
        <v>5.3</v>
      </c>
      <c r="L476" s="46">
        <f t="shared" si="20"/>
        <v>3.2749999999999999</v>
      </c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>
        <v>1.6</v>
      </c>
      <c r="C477" s="14">
        <v>1</v>
      </c>
      <c r="D477" s="14">
        <v>1.6</v>
      </c>
      <c r="E477" s="14">
        <v>1.4</v>
      </c>
      <c r="F477" s="14">
        <v>1.2</v>
      </c>
      <c r="G477" s="159">
        <v>0.8</v>
      </c>
      <c r="H477" s="159">
        <v>0.6</v>
      </c>
      <c r="I477" s="159">
        <v>0.2</v>
      </c>
      <c r="J477" s="38">
        <v>0</v>
      </c>
      <c r="K477" s="67">
        <v>2.1</v>
      </c>
      <c r="L477" s="46">
        <f t="shared" si="20"/>
        <v>1.0499999999999998</v>
      </c>
      <c r="M477" s="14">
        <v>-0.66133333333333333</v>
      </c>
      <c r="N477" s="62">
        <v>2.5</v>
      </c>
      <c r="O477" s="79">
        <v>1</v>
      </c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>
        <v>0</v>
      </c>
      <c r="C478" s="14">
        <v>-0.8</v>
      </c>
      <c r="D478" s="14">
        <v>-1</v>
      </c>
      <c r="E478" s="14">
        <v>-1</v>
      </c>
      <c r="F478" s="14">
        <v>-1.5</v>
      </c>
      <c r="G478" s="159">
        <v>-2</v>
      </c>
      <c r="H478" s="159">
        <v>-2.8</v>
      </c>
      <c r="I478" s="159">
        <v>-3.8</v>
      </c>
      <c r="J478" s="38">
        <v>-3.8</v>
      </c>
      <c r="K478" s="67">
        <v>0</v>
      </c>
      <c r="L478" s="46">
        <f t="shared" si="20"/>
        <v>-1.6124999999999998</v>
      </c>
      <c r="M478" s="14">
        <v>-0.76400000000000001</v>
      </c>
      <c r="N478" s="62">
        <v>1.3</v>
      </c>
      <c r="O478" s="79">
        <v>2</v>
      </c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3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>
        <v>-3.7</v>
      </c>
      <c r="C479" s="14">
        <v>-5.6</v>
      </c>
      <c r="D479" s="14">
        <v>-5.6</v>
      </c>
      <c r="E479" s="14">
        <v>-5.8</v>
      </c>
      <c r="F479" s="14">
        <v>-6.2</v>
      </c>
      <c r="G479" s="159">
        <v>-7</v>
      </c>
      <c r="H479" s="159">
        <v>-8.5</v>
      </c>
      <c r="I479" s="159">
        <v>-9.1999999999999993</v>
      </c>
      <c r="J479" s="38">
        <v>-9.1999999999999993</v>
      </c>
      <c r="K479" s="67">
        <v>-1.2</v>
      </c>
      <c r="L479" s="46">
        <f t="shared" si="20"/>
        <v>-6.4499999999999993</v>
      </c>
      <c r="M479" s="14">
        <v>-0.81866666666666676</v>
      </c>
      <c r="N479" s="62">
        <v>8.9</v>
      </c>
      <c r="O479" s="79">
        <v>20</v>
      </c>
      <c r="P479" s="64"/>
      <c r="Q479" s="14">
        <v>3.2</v>
      </c>
      <c r="R479" s="294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>
        <v>-11.3</v>
      </c>
      <c r="C480" s="14">
        <v>-11.6</v>
      </c>
      <c r="D480" s="14">
        <v>-11.9</v>
      </c>
      <c r="E480" s="14">
        <v>-9</v>
      </c>
      <c r="F480" s="14">
        <v>-5.4</v>
      </c>
      <c r="G480" s="159">
        <v>-2.9</v>
      </c>
      <c r="H480" s="159">
        <v>-1.2</v>
      </c>
      <c r="I480" s="159">
        <v>1</v>
      </c>
      <c r="J480" s="38">
        <v>-12.4</v>
      </c>
      <c r="K480" s="67">
        <v>-2.9</v>
      </c>
      <c r="L480" s="46">
        <f t="shared" si="20"/>
        <v>-6.5374999999999996</v>
      </c>
      <c r="M480" s="14">
        <v>-0.90666666666666673</v>
      </c>
      <c r="N480" s="62">
        <v>10.4</v>
      </c>
      <c r="O480" s="79">
        <v>26</v>
      </c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>
        <v>0.8</v>
      </c>
      <c r="C481" s="14">
        <v>0.2</v>
      </c>
      <c r="D481" s="14">
        <v>0.4</v>
      </c>
      <c r="E481" s="14">
        <v>-1.9</v>
      </c>
      <c r="F481" s="14">
        <v>-2.5</v>
      </c>
      <c r="G481" s="159">
        <v>-2.2999999999999998</v>
      </c>
      <c r="H481" s="159">
        <v>-1.1000000000000001</v>
      </c>
      <c r="I481" s="159">
        <v>1.4</v>
      </c>
      <c r="J481" s="38">
        <v>-2.7</v>
      </c>
      <c r="K481" s="67">
        <v>1</v>
      </c>
      <c r="L481" s="46">
        <f t="shared" si="20"/>
        <v>-0.625</v>
      </c>
      <c r="M481" s="14">
        <v>-1.0626666666666666</v>
      </c>
      <c r="N481" s="62"/>
      <c r="O481" s="79">
        <v>26</v>
      </c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>
        <v>3.6</v>
      </c>
      <c r="C482" s="14">
        <v>7.6</v>
      </c>
      <c r="D482" s="14">
        <v>5.6</v>
      </c>
      <c r="E482" s="14">
        <v>5.4</v>
      </c>
      <c r="F482" s="159">
        <v>5.0999999999999996</v>
      </c>
      <c r="G482" s="159">
        <v>5</v>
      </c>
      <c r="H482" s="159">
        <v>4.5999999999999996</v>
      </c>
      <c r="I482" s="159">
        <v>7</v>
      </c>
      <c r="J482" s="38">
        <v>1.4</v>
      </c>
      <c r="K482" s="67">
        <v>7</v>
      </c>
      <c r="L482" s="46">
        <f t="shared" si="20"/>
        <v>5.4874999999999998</v>
      </c>
      <c r="M482" s="14">
        <v>-1.2226666666666668</v>
      </c>
      <c r="N482" s="62">
        <v>1</v>
      </c>
      <c r="O482" s="79">
        <v>23</v>
      </c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>
        <v>6.2</v>
      </c>
      <c r="C483" s="14">
        <v>5.8</v>
      </c>
      <c r="D483" s="14">
        <v>5.2</v>
      </c>
      <c r="E483" s="14">
        <v>5.0999999999999996</v>
      </c>
      <c r="F483" s="159">
        <v>4.8</v>
      </c>
      <c r="G483" s="159">
        <v>4.4000000000000004</v>
      </c>
      <c r="H483" s="159">
        <v>6.2</v>
      </c>
      <c r="I483" s="159">
        <v>0.4</v>
      </c>
      <c r="J483" s="38">
        <v>0.4</v>
      </c>
      <c r="K483" s="67">
        <v>8</v>
      </c>
      <c r="L483" s="46">
        <f t="shared" si="20"/>
        <v>4.7625000000000002</v>
      </c>
      <c r="M483" s="14">
        <v>-1.232</v>
      </c>
      <c r="N483" s="62">
        <v>0.6</v>
      </c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>
        <v>0</v>
      </c>
      <c r="C484" s="14">
        <v>-0.4</v>
      </c>
      <c r="D484" s="14">
        <v>-0.5</v>
      </c>
      <c r="E484" s="14">
        <v>1.1000000000000001</v>
      </c>
      <c r="F484" s="14">
        <v>1.6</v>
      </c>
      <c r="G484" s="159">
        <v>-0.4</v>
      </c>
      <c r="H484" s="159">
        <v>-2.2000000000000002</v>
      </c>
      <c r="I484" s="159">
        <v>-1.6</v>
      </c>
      <c r="J484" s="59">
        <v>-2.4</v>
      </c>
      <c r="K484" s="77">
        <v>1.7</v>
      </c>
      <c r="L484" s="46">
        <f t="shared" si="20"/>
        <v>-0.3</v>
      </c>
      <c r="M484" s="14">
        <v>-1.1480000000000001</v>
      </c>
      <c r="N484" s="62">
        <v>0</v>
      </c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>
        <v>-0.8</v>
      </c>
      <c r="C485" s="14">
        <v>-0.8</v>
      </c>
      <c r="D485" s="14">
        <v>-1.3</v>
      </c>
      <c r="E485" s="14">
        <v>-1.2</v>
      </c>
      <c r="F485" s="14">
        <v>-1</v>
      </c>
      <c r="G485" s="159">
        <v>-1.2</v>
      </c>
      <c r="H485" s="159">
        <v>-0.2</v>
      </c>
      <c r="I485" s="159">
        <v>8.5</v>
      </c>
      <c r="J485" s="59">
        <v>-1.6</v>
      </c>
      <c r="K485" s="77">
        <v>9.5</v>
      </c>
      <c r="L485" s="46">
        <f t="shared" si="20"/>
        <v>0.24999999999999989</v>
      </c>
      <c r="M485" s="14">
        <v>-0.92</v>
      </c>
      <c r="N485" s="62">
        <v>1.3</v>
      </c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>
        <v>7</v>
      </c>
      <c r="C486" s="14">
        <v>5.8</v>
      </c>
      <c r="D486" s="14">
        <v>4.5999999999999996</v>
      </c>
      <c r="E486" s="14">
        <v>3</v>
      </c>
      <c r="F486" s="14">
        <v>3.5</v>
      </c>
      <c r="G486" s="159">
        <v>2.2000000000000002</v>
      </c>
      <c r="H486" s="159">
        <v>1.4</v>
      </c>
      <c r="I486" s="159">
        <v>-0.1</v>
      </c>
      <c r="J486" s="59">
        <v>-0.1</v>
      </c>
      <c r="K486" s="77">
        <v>8.5</v>
      </c>
      <c r="L486" s="46">
        <f t="shared" si="20"/>
        <v>3.4249999999999994</v>
      </c>
      <c r="M486" s="14">
        <v>-0.83933333333333338</v>
      </c>
      <c r="N486" s="62">
        <v>0</v>
      </c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>
        <v>-1.5</v>
      </c>
      <c r="C487" s="14">
        <v>-3.4</v>
      </c>
      <c r="D487" s="14">
        <v>-3.2</v>
      </c>
      <c r="E487" s="14">
        <v>-2.8</v>
      </c>
      <c r="F487" s="14">
        <v>-1.7</v>
      </c>
      <c r="G487" s="159">
        <v>-2.2000000000000002</v>
      </c>
      <c r="H487" s="159">
        <v>-3</v>
      </c>
      <c r="I487" s="159">
        <v>-3.2</v>
      </c>
      <c r="J487" s="38">
        <v>-3.5</v>
      </c>
      <c r="K487" s="67">
        <v>0.5</v>
      </c>
      <c r="L487" s="46">
        <f t="shared" si="20"/>
        <v>-2.625</v>
      </c>
      <c r="M487" s="14">
        <v>-0.81266666666666676</v>
      </c>
      <c r="N487" s="62">
        <v>4.8</v>
      </c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>
        <v>-4.8</v>
      </c>
      <c r="C488" s="14">
        <v>-5.6</v>
      </c>
      <c r="D488" s="14">
        <v>-5.8</v>
      </c>
      <c r="E488" s="14"/>
      <c r="F488" s="14"/>
      <c r="G488" s="159"/>
      <c r="H488" s="159"/>
      <c r="I488" s="159"/>
      <c r="J488" s="38">
        <v>-5.8</v>
      </c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59"/>
      <c r="H489" s="159"/>
      <c r="I489" s="159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59"/>
      <c r="H490" s="159"/>
      <c r="I490" s="159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8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8"/>
      <c r="Q491" s="268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8"/>
      <c r="Q492" s="268"/>
      <c r="R492" s="310"/>
      <c r="S492" s="111"/>
      <c r="T492" s="111"/>
      <c r="U492" s="111"/>
      <c r="V492" s="310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1.1392857142857145</v>
      </c>
      <c r="C493" s="14">
        <f t="shared" ref="C493:K493" si="21">AVERAGE(C461:C491)</f>
        <v>0.7964285714285716</v>
      </c>
      <c r="D493" s="14">
        <f t="shared" si="21"/>
        <v>0.83571428571428596</v>
      </c>
      <c r="E493" s="14">
        <f t="shared" si="21"/>
        <v>1.6333333333333331</v>
      </c>
      <c r="F493" s="14">
        <f t="shared" si="21"/>
        <v>2.0481481481481483</v>
      </c>
      <c r="G493" s="14">
        <f t="shared" si="21"/>
        <v>1.5037037037037035</v>
      </c>
      <c r="H493" s="14">
        <f t="shared" si="21"/>
        <v>1.2555555555555562</v>
      </c>
      <c r="I493" s="14">
        <f t="shared" si="21"/>
        <v>1.1962962962962962</v>
      </c>
      <c r="J493" s="87">
        <f t="shared" si="21"/>
        <v>-1.1750000000000003</v>
      </c>
      <c r="K493" s="151">
        <f t="shared" si="21"/>
        <v>4.2888888888888879</v>
      </c>
      <c r="L493" s="46">
        <v>1.4</v>
      </c>
      <c r="M493" s="14"/>
      <c r="N493" s="165">
        <f>SUM(N461:N490)</f>
        <v>43.599999999999994</v>
      </c>
      <c r="O493" s="86">
        <f>SUM(O461:O490)</f>
        <v>98</v>
      </c>
      <c r="P493" s="268"/>
      <c r="Q493" s="268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1.7</v>
      </c>
      <c r="N494" s="289"/>
      <c r="O494" s="300"/>
      <c r="P494" s="268"/>
      <c r="Q494" s="268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8"/>
      <c r="R495" s="192"/>
      <c r="S495" s="1"/>
      <c r="T495" s="1"/>
      <c r="U495" s="1"/>
      <c r="V495" s="5"/>
      <c r="W495" s="1"/>
      <c r="X495" s="1"/>
      <c r="Y495" s="1"/>
      <c r="Z495" s="1"/>
      <c r="AA495" s="269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8"/>
      <c r="R496" s="192"/>
      <c r="S496" s="1"/>
      <c r="T496" s="1"/>
      <c r="U496" s="1"/>
      <c r="V496" s="5"/>
      <c r="W496" s="1"/>
      <c r="X496" s="1"/>
      <c r="Y496" s="1"/>
      <c r="Z496" s="1"/>
      <c r="AA496" s="269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450</v>
      </c>
      <c r="J497" s="2"/>
      <c r="K497" s="46">
        <v>0.8</v>
      </c>
      <c r="L497" s="1"/>
      <c r="M497" s="1"/>
      <c r="N497" s="1"/>
      <c r="O497" s="1"/>
      <c r="P497" s="1"/>
      <c r="Q497" s="268"/>
      <c r="R497" s="192"/>
      <c r="S497" s="1"/>
      <c r="T497" s="1"/>
      <c r="U497" s="1"/>
      <c r="V497" s="5"/>
      <c r="W497" s="1"/>
      <c r="X497" s="1"/>
      <c r="Y497" s="1"/>
      <c r="Z497" s="1"/>
      <c r="AA497" s="269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8"/>
      <c r="R498" s="192"/>
      <c r="S498" s="1"/>
      <c r="T498" s="1"/>
      <c r="U498" s="1"/>
      <c r="V498" s="5"/>
      <c r="W498" s="1"/>
      <c r="X498" s="1"/>
      <c r="Y498" s="1"/>
      <c r="Z498" s="1"/>
      <c r="AA498" s="269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8"/>
      <c r="R499" s="192"/>
      <c r="S499" s="1"/>
      <c r="T499" s="1"/>
      <c r="U499" s="1"/>
      <c r="V499" s="5"/>
      <c r="W499" s="1"/>
      <c r="X499" s="1"/>
      <c r="Y499" s="1"/>
      <c r="Z499" s="1"/>
      <c r="AA499" s="26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448</v>
      </c>
      <c r="J500" s="2"/>
      <c r="K500" s="46">
        <v>69.5</v>
      </c>
      <c r="L500" s="1"/>
      <c r="M500" s="1"/>
      <c r="N500" s="1"/>
      <c r="O500" s="1"/>
      <c r="P500" s="1"/>
      <c r="Q500" s="268"/>
      <c r="R500" s="192"/>
      <c r="S500" s="1"/>
      <c r="T500" s="1"/>
      <c r="U500" s="1"/>
      <c r="V500" s="5"/>
      <c r="W500" s="1"/>
      <c r="X500" s="1"/>
      <c r="Y500" s="1"/>
      <c r="Z500" s="1"/>
      <c r="AA500" s="26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447</v>
      </c>
      <c r="J501" s="2"/>
      <c r="K501" s="46">
        <v>14.8</v>
      </c>
      <c r="L501" s="1"/>
      <c r="M501" s="1"/>
      <c r="N501" s="1"/>
      <c r="O501" s="1"/>
      <c r="P501" s="1"/>
      <c r="Q501" s="268"/>
      <c r="R501" s="192"/>
      <c r="S501" s="1"/>
      <c r="T501" s="1"/>
      <c r="U501" s="1"/>
      <c r="V501" s="5"/>
      <c r="W501" s="1"/>
      <c r="X501" s="1"/>
      <c r="Y501" s="1"/>
      <c r="Z501" s="1"/>
      <c r="AA501" s="26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8"/>
      <c r="R502" s="192"/>
      <c r="S502" s="1"/>
      <c r="T502" s="1"/>
      <c r="U502" s="1"/>
      <c r="V502" s="5"/>
      <c r="W502" s="1"/>
      <c r="X502" s="1"/>
      <c r="Y502" s="1"/>
      <c r="Z502" s="1"/>
      <c r="AA502" s="269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8"/>
      <c r="R503" s="192"/>
      <c r="S503" s="1"/>
      <c r="T503" s="1"/>
      <c r="U503" s="1"/>
      <c r="V503" s="5"/>
      <c r="W503" s="1"/>
      <c r="X503" s="1"/>
      <c r="Y503" s="1"/>
      <c r="Z503" s="1"/>
      <c r="AA503" s="26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8"/>
      <c r="Q504" s="26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8" t="s">
        <v>115</v>
      </c>
      <c r="Q505" s="268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8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/>
      <c r="C507" s="68"/>
      <c r="D507" s="68"/>
      <c r="E507" s="303"/>
      <c r="F507" s="303"/>
      <c r="G507" s="159"/>
      <c r="H507" s="159"/>
      <c r="I507" s="159"/>
      <c r="J507" s="38"/>
      <c r="K507" s="67"/>
      <c r="L507" s="46"/>
      <c r="M507" s="14">
        <v>-0.80733333333333346</v>
      </c>
      <c r="N507" s="62"/>
      <c r="O507" s="79"/>
      <c r="P507" s="26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59"/>
      <c r="G508" s="159"/>
      <c r="H508" s="159"/>
      <c r="I508" s="159"/>
      <c r="J508" s="38"/>
      <c r="K508" s="67"/>
      <c r="L508" s="46"/>
      <c r="M508" s="14">
        <v>-0.73866666666666658</v>
      </c>
      <c r="N508" s="62"/>
      <c r="O508" s="79"/>
      <c r="P508" s="26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59"/>
      <c r="H509" s="159"/>
      <c r="I509" s="159"/>
      <c r="J509" s="38"/>
      <c r="K509" s="67"/>
      <c r="L509" s="46"/>
      <c r="M509" s="14">
        <v>-0.73066666666666646</v>
      </c>
      <c r="N509" s="62"/>
      <c r="O509" s="79"/>
      <c r="P509" s="26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/>
      <c r="C510" s="14"/>
      <c r="D510" s="14"/>
      <c r="E510" s="14"/>
      <c r="F510" s="14"/>
      <c r="G510" s="159"/>
      <c r="H510" s="159"/>
      <c r="I510" s="159"/>
      <c r="J510" s="38"/>
      <c r="K510" s="67"/>
      <c r="L510" s="46"/>
      <c r="M510" s="14">
        <v>-0.7753333333333331</v>
      </c>
      <c r="N510" s="62"/>
      <c r="O510" s="79"/>
      <c r="P510" s="26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59"/>
      <c r="H511" s="159"/>
      <c r="I511" s="159"/>
      <c r="J511" s="38"/>
      <c r="K511" s="67"/>
      <c r="L511" s="46"/>
      <c r="M511" s="14">
        <v>-0.80333333333333323</v>
      </c>
      <c r="N511" s="62"/>
      <c r="O511" s="79"/>
      <c r="P511" s="26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59"/>
      <c r="H512" s="159"/>
      <c r="I512" s="159"/>
      <c r="J512" s="38"/>
      <c r="K512" s="67"/>
      <c r="L512" s="46"/>
      <c r="M512" s="14">
        <v>-0.7433333333333334</v>
      </c>
      <c r="N512" s="62"/>
      <c r="O512" s="79"/>
      <c r="P512" s="26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59"/>
      <c r="H513" s="159"/>
      <c r="I513" s="159"/>
      <c r="J513" s="38"/>
      <c r="K513" s="67"/>
      <c r="L513" s="46"/>
      <c r="M513" s="14">
        <v>-0.70666666666666678</v>
      </c>
      <c r="N513" s="62"/>
      <c r="O513" s="79"/>
      <c r="P513" s="26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/>
      <c r="C514" s="14"/>
      <c r="D514" s="14"/>
      <c r="E514" s="14"/>
      <c r="F514" s="14"/>
      <c r="G514" s="159"/>
      <c r="H514" s="159"/>
      <c r="I514" s="159"/>
      <c r="J514" s="281"/>
      <c r="K514" s="67"/>
      <c r="L514" s="46"/>
      <c r="M514" s="14">
        <v>-0.71533333333333338</v>
      </c>
      <c r="N514" s="62"/>
      <c r="O514" s="79"/>
      <c r="P514" s="26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/>
      <c r="C515" s="14"/>
      <c r="D515" s="14"/>
      <c r="E515" s="14"/>
      <c r="F515" s="14"/>
      <c r="G515" s="159"/>
      <c r="H515" s="159"/>
      <c r="I515" s="159"/>
      <c r="J515" s="38"/>
      <c r="K515" s="67"/>
      <c r="L515" s="46"/>
      <c r="M515" s="14">
        <v>-0.77466666666666661</v>
      </c>
      <c r="N515" s="62"/>
      <c r="O515" s="79"/>
      <c r="P515" s="26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59"/>
      <c r="H516" s="159"/>
      <c r="I516" s="159"/>
      <c r="J516" s="38"/>
      <c r="K516" s="67"/>
      <c r="L516" s="46"/>
      <c r="M516" s="14">
        <v>-0.93733333333333346</v>
      </c>
      <c r="N516" s="62"/>
      <c r="O516" s="79"/>
      <c r="P516" s="26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6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6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59"/>
      <c r="J519" s="38"/>
      <c r="K519" s="67"/>
      <c r="L519" s="46"/>
      <c r="M519" s="14">
        <v>-1.464</v>
      </c>
      <c r="N519" s="62"/>
      <c r="O519" s="79"/>
      <c r="P519" s="26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59"/>
      <c r="I520" s="68"/>
      <c r="J520" s="38"/>
      <c r="K520" s="67"/>
      <c r="L520" s="46"/>
      <c r="M520" s="14">
        <v>-1.5873333333333335</v>
      </c>
      <c r="N520" s="62"/>
      <c r="O520" s="79"/>
      <c r="P520" s="26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59"/>
      <c r="I521" s="159"/>
      <c r="J521" s="38"/>
      <c r="K521" s="67"/>
      <c r="L521" s="46"/>
      <c r="M521" s="14">
        <v>-1.712</v>
      </c>
      <c r="N521" s="62"/>
      <c r="O521" s="79"/>
      <c r="P521" s="26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59"/>
      <c r="I522" s="14"/>
      <c r="J522" s="38"/>
      <c r="K522" s="67"/>
      <c r="L522" s="46"/>
      <c r="M522" s="14">
        <v>-1.7926666666666666</v>
      </c>
      <c r="N522" s="62"/>
      <c r="O522" s="79"/>
      <c r="P522" s="26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6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6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3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6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6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6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2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6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6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6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6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6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6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6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6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6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8">
        <v>31</v>
      </c>
      <c r="B537" s="163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6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8"/>
      <c r="Q538" s="26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2">AVERAGE(C507:C537)</f>
        <v>#DIV/0!</v>
      </c>
      <c r="D539" s="14" t="e">
        <f t="shared" si="22"/>
        <v>#DIV/0!</v>
      </c>
      <c r="E539" s="14" t="e">
        <f t="shared" si="22"/>
        <v>#DIV/0!</v>
      </c>
      <c r="F539" s="14" t="e">
        <f t="shared" si="22"/>
        <v>#DIV/0!</v>
      </c>
      <c r="G539" s="14" t="e">
        <f t="shared" si="22"/>
        <v>#DIV/0!</v>
      </c>
      <c r="H539" s="14" t="e">
        <f t="shared" si="22"/>
        <v>#DIV/0!</v>
      </c>
      <c r="I539" s="14" t="e">
        <f t="shared" si="22"/>
        <v>#DIV/0!</v>
      </c>
      <c r="J539" s="14" t="e">
        <f t="shared" si="22"/>
        <v>#DIV/0!</v>
      </c>
      <c r="K539" s="14" t="e">
        <f t="shared" si="22"/>
        <v>#DIV/0!</v>
      </c>
      <c r="L539" s="46" t="e">
        <f>AVERAGE(L507:L537)</f>
        <v>#DIV/0!</v>
      </c>
      <c r="M539" s="14"/>
      <c r="N539" s="1"/>
      <c r="O539" s="1"/>
      <c r="P539" s="268"/>
      <c r="Q539" s="268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89">
        <f>SUM(N507:N537)</f>
        <v>0</v>
      </c>
      <c r="O540" s="300">
        <f>SUM(O507:O537)</f>
        <v>0</v>
      </c>
      <c r="P540" s="268"/>
      <c r="Q540" s="268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68"/>
      <c r="R541" s="192"/>
      <c r="S541" s="1"/>
      <c r="T541" s="1"/>
      <c r="U541" s="1"/>
      <c r="V541" s="5"/>
      <c r="W541" s="1"/>
      <c r="X541" s="1"/>
      <c r="Y541" s="1"/>
      <c r="Z541" s="1"/>
      <c r="AA541" s="269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8"/>
      <c r="R542" s="192"/>
      <c r="S542" s="1"/>
      <c r="T542" s="1"/>
      <c r="U542" s="1"/>
      <c r="V542" s="5"/>
      <c r="W542" s="1"/>
      <c r="X542" s="1"/>
      <c r="Y542" s="1"/>
      <c r="Z542" s="1"/>
      <c r="AA542" s="269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8"/>
      <c r="R543" s="192"/>
      <c r="S543" s="1"/>
      <c r="T543" s="1"/>
      <c r="U543" s="1"/>
      <c r="V543" s="5"/>
      <c r="W543" s="1"/>
      <c r="X543" s="1"/>
      <c r="Y543" s="1"/>
      <c r="Z543" s="1"/>
      <c r="AA543" s="269"/>
    </row>
    <row r="544" spans="1:27" x14ac:dyDescent="0.25">
      <c r="A544" s="1"/>
      <c r="B544" s="104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8"/>
      <c r="R544" s="192"/>
      <c r="S544" s="1"/>
      <c r="T544" s="1"/>
      <c r="U544" s="1"/>
      <c r="V544" s="5"/>
      <c r="W544" s="1"/>
      <c r="X544" s="1"/>
      <c r="Y544" s="1"/>
      <c r="Z544" s="1"/>
      <c r="AA544" s="269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8"/>
      <c r="R545" s="192"/>
      <c r="S545" s="1"/>
      <c r="T545" s="1"/>
      <c r="U545" s="1"/>
      <c r="V545" s="5"/>
      <c r="W545" s="1"/>
      <c r="X545" s="1"/>
      <c r="Y545" s="1"/>
      <c r="Z545" s="1"/>
      <c r="AA545" s="26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448</v>
      </c>
      <c r="J546" s="2"/>
      <c r="K546" s="46">
        <v>66</v>
      </c>
      <c r="L546" s="1"/>
      <c r="M546" s="1"/>
      <c r="N546" s="1"/>
      <c r="O546" s="1"/>
      <c r="P546" s="1"/>
      <c r="Q546" s="268"/>
      <c r="R546" s="192"/>
      <c r="S546" s="1"/>
      <c r="T546" s="1"/>
      <c r="U546" s="1"/>
      <c r="V546" s="5"/>
      <c r="W546" s="1"/>
      <c r="X546" s="1"/>
      <c r="Y546" s="1"/>
      <c r="Z546" s="1"/>
      <c r="AA546" s="26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447</v>
      </c>
      <c r="J547" s="2"/>
      <c r="K547" s="46">
        <v>0.2</v>
      </c>
      <c r="L547" s="1"/>
      <c r="M547" s="1"/>
      <c r="N547" s="1"/>
      <c r="O547" s="1"/>
      <c r="P547" s="1"/>
      <c r="Q547" s="268"/>
      <c r="R547" s="192"/>
      <c r="S547" s="1"/>
      <c r="T547" s="1"/>
      <c r="U547" s="1"/>
      <c r="V547" s="5"/>
      <c r="W547" s="1"/>
      <c r="X547" s="1"/>
      <c r="Y547" s="1"/>
      <c r="Z547" s="1"/>
      <c r="AA547" s="26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6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6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6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6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6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6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6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6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6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6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6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6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2015-11-28T11:15:44Z</dcterms:modified>
</cp:coreProperties>
</file>