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30" windowWidth="20115" windowHeight="3555" activeTab="1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508" i="2" l="1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5" i="1"/>
  <c r="L506" i="1" l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05" i="1" l="1"/>
  <c r="M531" i="1" l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AC537" i="1" l="1"/>
  <c r="L507" i="2" l="1"/>
  <c r="L493" i="2" l="1"/>
  <c r="L490" i="1"/>
  <c r="L488" i="1"/>
  <c r="L490" i="2" l="1"/>
  <c r="L487" i="1"/>
  <c r="L489" i="2" l="1"/>
  <c r="L488" i="2" l="1"/>
  <c r="L486" i="1"/>
  <c r="L487" i="2" l="1"/>
  <c r="L462" i="2" l="1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5" i="1" l="1"/>
  <c r="L484" i="1"/>
  <c r="L483" i="1"/>
  <c r="L482" i="1"/>
  <c r="L481" i="1"/>
  <c r="L480" i="1"/>
  <c r="L479" i="1"/>
  <c r="L478" i="1" l="1"/>
  <c r="L460" i="1" l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59" i="1" l="1"/>
  <c r="AC491" i="1" l="1"/>
  <c r="L461" i="2" l="1"/>
  <c r="L445" i="2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2" l="1"/>
  <c r="L443" i="2" l="1"/>
  <c r="L442" i="2" l="1"/>
  <c r="L441" i="2"/>
  <c r="L440" i="2" l="1"/>
  <c r="L439" i="2" l="1"/>
  <c r="L438" i="2" l="1"/>
  <c r="L437" i="2" l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E539" i="2"/>
  <c r="D539" i="2"/>
  <c r="C539" i="2"/>
  <c r="B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K537" i="1"/>
  <c r="J537" i="1"/>
  <c r="I537" i="1"/>
  <c r="H537" i="1"/>
  <c r="G537" i="1"/>
  <c r="F537" i="1"/>
  <c r="E537" i="1"/>
  <c r="D537" i="1"/>
  <c r="C537" i="1"/>
  <c r="B537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F539" i="2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1542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S4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1348, 1488,1580, 2456</t>
        </r>
      </text>
    </comment>
    <comment ref="AS4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733, 2593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5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195</t>
        </r>
      </text>
    </comment>
    <comment ref="AS50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B520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Kvikasilfrið tekið úr umferð nema max og min. 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<sst xmlns="http://schemas.openxmlformats.org/spreadsheetml/2006/main" count="4784" uniqueCount="662">
  <si>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</si>
  <si>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</si>
  <si>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</si>
  <si>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</si>
  <si>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</si>
  <si>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</si>
  <si>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</si>
  <si>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</si>
  <si>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</si>
  <si>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</si>
  <si>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</si>
  <si>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</si>
  <si>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</si>
  <si>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</si>
  <si>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</si>
  <si>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</si>
  <si>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</si>
  <si>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</si>
  <si>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</si>
  <si>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</si>
  <si>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</si>
  <si>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</si>
  <si>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</si>
  <si>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</si>
  <si>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</si>
  <si>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</si>
  <si>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</si>
  <si>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</si>
  <si>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</si>
  <si>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</si>
  <si>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</si>
  <si>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</si>
  <si>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</si>
  <si>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</si>
  <si>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</si>
  <si>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</si>
  <si>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</si>
  <si>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</si>
  <si>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</si>
  <si>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</si>
  <si>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</si>
  <si>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</si>
  <si>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</si>
  <si>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</si>
  <si>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</si>
  <si>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</si>
  <si>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</si>
  <si>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</si>
  <si>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</si>
  <si>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</si>
  <si>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</si>
  <si>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</si>
  <si>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</si>
  <si>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</si>
  <si>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</si>
  <si>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</si>
  <si>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</si>
  <si>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</si>
  <si>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</si>
  <si>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</si>
  <si>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</si>
  <si>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</si>
  <si>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</si>
  <si>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</si>
  <si>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</si>
  <si>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</si>
  <si>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</si>
  <si>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</si>
  <si>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</si>
  <si>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</si>
  <si>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</si>
  <si>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</si>
  <si>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</si>
  <si>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</si>
  <si>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</si>
  <si>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</si>
  <si>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</si>
  <si>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</si>
  <si>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</si>
  <si>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</si>
  <si>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</si>
  <si>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</si>
  <si>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</si>
  <si>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</si>
  <si>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</si>
  <si>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</si>
  <si>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</si>
  <si>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</si>
  <si>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</si>
  <si>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</si>
  <si>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</si>
  <si>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</si>
  <si>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</si>
  <si>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</si>
  <si>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</si>
  <si>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</si>
  <si>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</si>
  <si>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</si>
  <si>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</si>
  <si>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</si>
  <si>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</si>
  <si>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</si>
  <si>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</si>
  <si>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</si>
  <si>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</si>
  <si>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</si>
  <si>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</si>
  <si>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</si>
  <si>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</si>
  <si>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</si>
  <si>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</si>
  <si>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</si>
  <si>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</si>
  <si>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</si>
  <si>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</si>
  <si>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</si>
  <si>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</si>
  <si>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</si>
  <si>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</si>
  <si>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</si>
  <si>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</si>
  <si>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</si>
  <si>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</si>
  <si>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</si>
  <si>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</si>
  <si>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</si>
  <si>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</si>
  <si>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</si>
  <si>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</si>
  <si>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</si>
  <si>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</si>
  <si>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</si>
  <si>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</si>
  <si>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</si>
  <si>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</si>
  <si>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</si>
  <si>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</si>
  <si>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</si>
  <si>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</si>
  <si>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</si>
  <si>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</si>
  <si>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</si>
  <si>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</si>
  <si>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</si>
  <si>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</si>
  <si>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</si>
  <si>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</si>
  <si>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</si>
  <si>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</si>
  <si>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</si>
  <si>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</si>
  <si>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</si>
  <si>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</si>
  <si>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</si>
  <si>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</si>
  <si>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</si>
  <si>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</si>
  <si>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</si>
  <si>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</si>
  <si>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</si>
  <si>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</si>
  <si>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</si>
  <si>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</si>
  <si>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</si>
  <si>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</si>
  <si>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</si>
  <si>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</si>
  <si>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</si>
  <si>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</si>
  <si>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</si>
  <si>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</si>
  <si>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</si>
  <si>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</si>
  <si>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</si>
  <si>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</si>
  <si>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</si>
  <si>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</si>
  <si>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</si>
  <si>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</si>
  <si>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</si>
  <si>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</si>
  <si>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</si>
  <si>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</si>
  <si>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</si>
  <si>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</si>
  <si>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</si>
  <si>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</si>
  <si>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</si>
  <si>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</si>
  <si>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</si>
  <si>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</si>
  <si>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</si>
  <si>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</si>
  <si>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</si>
  <si>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</si>
  <si>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</si>
  <si>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</si>
  <si>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</si>
  <si>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</si>
  <si>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</si>
  <si>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</si>
  <si>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</si>
  <si>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</si>
  <si>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</si>
  <si>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</si>
  <si>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</si>
  <si>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</si>
  <si>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</si>
  <si>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</si>
  <si>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</si>
  <si>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</si>
  <si>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</si>
  <si>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</si>
  <si>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</si>
  <si>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</si>
  <si>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</si>
  <si>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</si>
  <si>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</si>
  <si>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</si>
  <si>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</si>
  <si>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</si>
  <si>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</si>
  <si>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</si>
  <si>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</si>
  <si>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</si>
  <si>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</si>
  <si>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</si>
  <si>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</si>
  <si>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</si>
  <si>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</si>
  <si>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</si>
  <si>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</si>
  <si>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</si>
  <si>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</si>
  <si>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</si>
  <si>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</si>
  <si>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</si>
  <si>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</si>
  <si>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</si>
  <si>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</si>
  <si>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</si>
  <si>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</si>
  <si>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</si>
  <si>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</si>
  <si>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</si>
  <si>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</si>
  <si>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</si>
  <si>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</si>
  <si>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</si>
  <si>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</si>
  <si>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</si>
  <si>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</si>
  <si>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</si>
  <si>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</si>
  <si>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</si>
  <si>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</si>
  <si>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</si>
  <si>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</si>
  <si>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</si>
  <si>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</si>
  <si>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</si>
  <si>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</si>
  <si>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</si>
  <si>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</si>
  <si>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</si>
  <si>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</si>
  <si>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</si>
  <si>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</si>
  <si>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</si>
  <si>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</si>
  <si>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</si>
  <si>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</si>
  <si>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</si>
  <si>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</si>
  <si>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</si>
  <si>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</si>
  <si>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</si>
  <si>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</si>
  <si>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</si>
  <si>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</si>
  <si>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</si>
  <si>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</si>
  <si>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</si>
  <si>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</si>
  <si>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</si>
  <si>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</si>
  <si>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</si>
  <si>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</si>
  <si>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</si>
  <si>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</si>
  <si>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</si>
  <si>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</si>
  <si>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</si>
  <si>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</si>
  <si>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</si>
  <si>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</si>
  <si>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</si>
  <si>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</si>
  <si>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</si>
  <si>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</si>
  <si>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</si>
  <si>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</si>
  <si>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</si>
  <si>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</si>
  <si>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</si>
  <si>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</si>
  <si>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</si>
  <si>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mest</t>
  </si>
  <si>
    <t>Kjörvogur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</si>
  <si>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</si>
  <si>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</si>
  <si>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</si>
  <si>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</si>
  <si>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</si>
  <si>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</si>
  <si>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</si>
  <si>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</si>
  <si>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</si>
  <si>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</si>
  <si>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</si>
  <si>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</si>
  <si>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</si>
  <si>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</si>
  <si>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</si>
  <si>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</si>
  <si>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</si>
  <si>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</si>
  <si>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</si>
  <si>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</si>
  <si>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</si>
  <si>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</si>
  <si>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</si>
  <si>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</si>
  <si>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</si>
  <si>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</si>
  <si>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</si>
  <si>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</si>
  <si>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</si>
  <si>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</si>
  <si>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</si>
  <si>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</si>
  <si>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</si>
  <si>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</si>
  <si>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</si>
  <si>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</si>
  <si>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</si>
  <si>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</si>
  <si>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</si>
  <si>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</si>
  <si>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</si>
  <si>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</si>
  <si>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</si>
  <si>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</si>
  <si>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</si>
  <si>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</si>
  <si>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</si>
  <si>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</si>
  <si>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</si>
  <si>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</si>
  <si>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</si>
  <si>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</si>
  <si>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</si>
  <si>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</si>
  <si>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</si>
  <si>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</si>
  <si>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</si>
  <si>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</si>
  <si>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</si>
  <si>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</si>
  <si>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</si>
  <si>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</si>
  <si>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</si>
  <si>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</si>
  <si>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</si>
  <si>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</si>
  <si>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</si>
  <si>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</si>
  <si>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</si>
  <si>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</si>
  <si>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</si>
  <si>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</si>
  <si>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</si>
  <si>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</si>
  <si>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</si>
  <si>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</si>
  <si>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</si>
  <si>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</si>
  <si>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</si>
  <si>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</si>
  <si>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</si>
  <si>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</si>
  <si>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</si>
  <si>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</si>
  <si>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</si>
  <si>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</si>
  <si>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</si>
  <si>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</si>
  <si>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</si>
  <si>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</si>
  <si>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</si>
  <si>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</si>
  <si>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</si>
  <si>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</si>
  <si>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</si>
  <si>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</si>
  <si>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</si>
  <si>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</si>
  <si>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</si>
  <si>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</si>
  <si>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</si>
  <si>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</si>
  <si>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</si>
  <si>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</si>
  <si>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</si>
  <si>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</si>
  <si>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</si>
  <si>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</si>
  <si>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</si>
  <si>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</si>
  <si>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</si>
  <si>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</si>
  <si>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</si>
  <si>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</si>
  <si>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</si>
  <si>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</si>
  <si>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</si>
  <si>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</si>
  <si>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</si>
  <si>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</si>
  <si>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</si>
  <si>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</si>
  <si>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</si>
  <si>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</si>
  <si>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</si>
  <si>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</si>
  <si>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</si>
  <si>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</si>
  <si>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</si>
  <si>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</si>
  <si>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</si>
  <si>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</si>
  <si>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</si>
  <si>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</si>
  <si>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</si>
  <si>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</si>
  <si>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</si>
  <si>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</si>
  <si>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</si>
  <si>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</si>
  <si>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</si>
  <si>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</si>
  <si>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</si>
  <si>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</si>
  <si>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</si>
  <si>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</si>
  <si>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</si>
  <si>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</si>
  <si>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</si>
  <si>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</si>
  <si>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</si>
  <si>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</si>
  <si>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</si>
  <si>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</si>
  <si>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</si>
  <si>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</si>
  <si>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</si>
  <si>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</si>
  <si>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</si>
  <si>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</si>
  <si>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</si>
  <si>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</si>
  <si>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</si>
  <si>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</si>
  <si>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</si>
  <si>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</si>
  <si>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</si>
  <si>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</si>
  <si>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</si>
  <si>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</si>
  <si>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</si>
  <si>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</si>
  <si>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</si>
  <si>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</si>
  <si>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</si>
  <si>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</si>
  <si>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</si>
  <si>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</si>
  <si>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</si>
  <si>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</si>
  <si>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</si>
  <si>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</si>
  <si>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</si>
  <si>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</si>
  <si>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</si>
  <si>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</si>
  <si>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</si>
  <si>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</si>
  <si>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</si>
  <si>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</si>
  <si>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</si>
  <si>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</si>
  <si>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</si>
  <si>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</si>
  <si>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</si>
  <si>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</si>
  <si>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</si>
  <si>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</si>
  <si>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</si>
  <si>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</si>
  <si>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</si>
  <si>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</si>
  <si>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</si>
  <si>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</si>
  <si>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</si>
  <si>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</si>
  <si>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</si>
  <si>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</si>
  <si>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</si>
  <si>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</si>
  <si>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</si>
  <si>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</si>
  <si>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</si>
  <si>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</si>
  <si>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</si>
  <si>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</si>
  <si>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</si>
  <si>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</si>
  <si>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</si>
  <si>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</si>
  <si>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</si>
  <si>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</si>
  <si>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</si>
  <si>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</si>
  <si>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</si>
  <si>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</si>
  <si>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</si>
  <si>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</si>
  <si>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</si>
  <si>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</si>
  <si>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</si>
  <si>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</si>
  <si>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</si>
  <si>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</si>
  <si>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</si>
  <si>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</si>
  <si>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</si>
  <si>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</si>
  <si>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</si>
  <si>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</si>
  <si>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</si>
  <si>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</si>
  <si>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</si>
  <si>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</si>
  <si>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</si>
  <si>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</si>
  <si>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</si>
  <si>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</si>
  <si>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</si>
  <si>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</si>
  <si>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</si>
  <si>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</si>
  <si>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</si>
  <si>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</si>
  <si>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</si>
  <si>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</si>
  <si>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</si>
  <si>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</si>
  <si>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</si>
  <si>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</si>
  <si>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</si>
  <si>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</si>
  <si>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</si>
  <si>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</si>
  <si>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</si>
  <si>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</si>
  <si>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</si>
  <si>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</si>
  <si>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</si>
  <si>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</si>
  <si>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</si>
  <si>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</si>
  <si>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</si>
  <si>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</si>
  <si>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</si>
  <si>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</si>
  <si>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</si>
  <si>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</si>
  <si>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</si>
  <si>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</si>
  <si>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</si>
  <si>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</si>
  <si>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</si>
  <si>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</si>
  <si>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</si>
  <si>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</si>
  <si>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</si>
  <si>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</si>
  <si>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</si>
  <si>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</si>
  <si>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</si>
  <si>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</si>
  <si>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</si>
  <si>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</si>
  <si>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</si>
  <si>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</si>
  <si>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</si>
  <si>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</si>
  <si>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</si>
  <si>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</si>
  <si>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</si>
  <si>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</si>
  <si>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</si>
  <si>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</si>
  <si>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</si>
  <si>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</si>
  <si>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</si>
  <si>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</si>
  <si>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</si>
  <si>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</si>
  <si>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</si>
  <si>
    <t>alautt</t>
  </si>
  <si>
    <t>Hiti, sól og úrkoma í Reykjavík í október  2015</t>
  </si>
  <si>
    <t>Grímstnguheiði</t>
  </si>
  <si>
    <t>Uppryppingar</t>
  </si>
  <si>
    <t>kvísker</t>
  </si>
  <si>
    <t>Végerisstaðit</t>
  </si>
  <si>
    <t>Sauðarkróksflugv.</t>
  </si>
  <si>
    <t>Austurárdalur</t>
  </si>
  <si>
    <t>óvíst</t>
  </si>
  <si>
    <t>Þrjár stöðvar</t>
  </si>
  <si>
    <t>Svartárkot, Hánefsst.</t>
  </si>
  <si>
    <t>Skrauthólar</t>
  </si>
  <si>
    <t>Hiti, sól og úrkoma á Akureyri í október  2015</t>
  </si>
  <si>
    <t>Bjránslækur</t>
  </si>
  <si>
    <t xml:space="preserve">Örfáar stöðvar </t>
  </si>
  <si>
    <t>Hiti, sól og úrkoma á Akureyri í nóvember   2015</t>
  </si>
  <si>
    <t>11,.5</t>
  </si>
  <si>
    <t>Svartárkot, Bassast</t>
  </si>
  <si>
    <t>Grindavík</t>
  </si>
  <si>
    <t>Fjórar stöðvar</t>
  </si>
  <si>
    <t>Korpa, Skeiðsfoss</t>
  </si>
  <si>
    <t>Grímstunguheiði</t>
  </si>
  <si>
    <t>Auðnir</t>
  </si>
  <si>
    <t>Svartárkoyt</t>
  </si>
  <si>
    <t xml:space="preserve">Tjörn </t>
  </si>
  <si>
    <t>Mýrvatn</t>
  </si>
  <si>
    <t>Skjalþþingsstðir</t>
  </si>
  <si>
    <t>Sauðaárkrókur</t>
  </si>
  <si>
    <t xml:space="preserve">Grundarfjörður </t>
  </si>
  <si>
    <t>Lita-Ávík</t>
  </si>
  <si>
    <t>Reykjavík, Ólafsfj</t>
  </si>
  <si>
    <t>Hvam</t>
  </si>
  <si>
    <t>Kárahnjúkar</t>
  </si>
  <si>
    <t>Neskauptsaður</t>
  </si>
  <si>
    <t>summa</t>
  </si>
  <si>
    <t>Hiti, sól og úrkoma á Akureyri í desember  2015</t>
  </si>
  <si>
    <t>Upptyppingar</t>
  </si>
  <si>
    <t>Sauðákróksflugv.</t>
  </si>
  <si>
    <t>Tjörn, Mýri</t>
  </si>
  <si>
    <t>Lómagnúpur</t>
  </si>
  <si>
    <t>Skeiðsfoss, Lerkihlíð</t>
  </si>
  <si>
    <t>sETUR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</si>
</sst>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2" fontId="18" fillId="0" borderId="0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1" fillId="0" borderId="1" xfId="0" applyNumberFormat="1" applyFont="1" applyBorder="1" applyAlignment="1">
      <alignment horizontal="right"/>
    </xf>
    <xf numFmtId="164" fontId="64" fillId="0" borderId="0" xfId="0" applyNumberFormat="1" applyFont="1"/>
    <xf numFmtId="2" fontId="6" fillId="0" borderId="0" xfId="0" applyNumberFormat="1" applyFont="1" applyBorder="1"/>
    <xf numFmtId="1" fontId="3" fillId="0" borderId="3" xfId="0" applyNumberFormat="1" applyFont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66" fontId="15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opLeftCell="A366" zoomScaleNormal="100" workbookViewId="0">
      <selection activeCell="A477" sqref="A477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4" customWidth="1"/>
    <col min="19" max="21" width="6.7109375" style="54" customWidth="1"/>
    <col min="22" max="22" width="6.7109375" style="124" customWidth="1"/>
    <col min="23" max="25" width="6.7109375" style="54" customWidth="1"/>
    <col min="26" max="26" width="6.7109375" style="124" customWidth="1"/>
    <col min="27" max="27" width="6.7109375" style="125" customWidth="1"/>
    <col min="28" max="29" width="7.7109375" style="125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4" customWidth="1"/>
    <col min="43" max="45" width="4.7109375" style="54" customWidth="1"/>
    <col min="46" max="46" width="4.7109375" style="266" customWidth="1"/>
    <col min="47" max="47" width="4.7109375" style="124" customWidth="1"/>
    <col min="48" max="48" width="4.7109375" style="54" customWidth="1"/>
    <col min="49" max="49" width="12.28515625" style="54" customWidth="1"/>
    <col min="50" max="50" width="4.7109375" style="124" customWidth="1"/>
    <col min="51" max="51" width="5" style="54" customWidth="1"/>
    <col min="52" max="52" width="13.140625" style="54" customWidth="1"/>
    <col min="53" max="53" width="4.7109375" style="152" customWidth="1"/>
    <col min="54" max="54" width="11.5703125" style="54" customWidth="1"/>
    <col min="55" max="55" width="4.42578125" style="54" customWidth="1"/>
    <col min="56" max="56" width="5.42578125" style="125" customWidth="1"/>
    <col min="57" max="57" width="7.28515625" style="125" customWidth="1"/>
    <col min="58" max="58" width="7.28515625" style="125" hidden="1" customWidth="1"/>
    <col min="59" max="59" width="7.28515625" style="124" customWidth="1"/>
    <col min="60" max="62" width="7.28515625" style="125" customWidth="1"/>
    <col min="63" max="63" width="7.28515625" style="124" customWidth="1"/>
    <col min="64" max="66" width="7.28515625" style="125" customWidth="1"/>
    <col min="67" max="67" width="7.28515625" style="124" customWidth="1"/>
    <col min="68" max="70" width="7.28515625" style="125" customWidth="1"/>
    <col min="71" max="71" width="6.5703125" style="138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551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549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419</v>
      </c>
      <c r="P5" s="102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3">
        <v>6.1</v>
      </c>
      <c r="AE5" s="54" t="s">
        <v>94</v>
      </c>
      <c r="AF5" s="229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0">
        <v>-5</v>
      </c>
      <c r="AM5" s="130">
        <v>-30</v>
      </c>
      <c r="AN5" s="130">
        <v>-6</v>
      </c>
      <c r="AO5" s="130">
        <v>-32</v>
      </c>
      <c r="AP5" s="105">
        <v>5250</v>
      </c>
      <c r="AQ5" s="131">
        <v>5240</v>
      </c>
      <c r="AR5" s="70"/>
      <c r="AS5" s="106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0"/>
      <c r="BT5" s="61" t="s">
        <v>416</v>
      </c>
      <c r="BU5" s="1">
        <v>1</v>
      </c>
    </row>
    <row r="6" spans="1:73" x14ac:dyDescent="0.25">
      <c r="A6" s="2">
        <v>2</v>
      </c>
      <c r="B6" s="61">
        <v>-4.8</v>
      </c>
      <c r="C6" s="311">
        <v>-4.4000000000000004</v>
      </c>
      <c r="D6" s="61">
        <v>-2.4</v>
      </c>
      <c r="E6" s="61">
        <v>-2</v>
      </c>
      <c r="F6" s="98">
        <v>0.8</v>
      </c>
      <c r="G6" s="61">
        <v>1.7</v>
      </c>
      <c r="H6" s="61">
        <v>0</v>
      </c>
      <c r="I6" s="61">
        <v>0</v>
      </c>
      <c r="J6" s="59">
        <v>-5.9</v>
      </c>
      <c r="K6" s="235">
        <v>0.4</v>
      </c>
      <c r="L6" s="61">
        <v>-3.2</v>
      </c>
      <c r="M6" s="14">
        <v>-0.7</v>
      </c>
      <c r="N6" s="62">
        <v>3.4</v>
      </c>
      <c r="O6" s="63">
        <v>11</v>
      </c>
      <c r="P6" s="102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413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5">
        <v>5200</v>
      </c>
      <c r="AQ6" s="98">
        <v>5189</v>
      </c>
      <c r="AR6" s="70">
        <v>0</v>
      </c>
      <c r="AS6" s="106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0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0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2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0">
        <v>-8</v>
      </c>
      <c r="AM7" s="130">
        <v>-36</v>
      </c>
      <c r="AN7" s="61">
        <v>-7.5</v>
      </c>
      <c r="AO7" s="61">
        <v>-35.5</v>
      </c>
      <c r="AP7" s="105">
        <v>5150</v>
      </c>
      <c r="AQ7" s="98">
        <v>5141</v>
      </c>
      <c r="AR7" s="70">
        <v>0</v>
      </c>
      <c r="AS7" s="106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7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2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2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2">
        <v>5203</v>
      </c>
      <c r="AQ8" s="131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7"/>
      <c r="BT8" s="61" t="s">
        <v>416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2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5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417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5">
        <v>5222</v>
      </c>
      <c r="AQ9" s="131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7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2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3">
        <v>-9.1999999999999993</v>
      </c>
      <c r="AI10" s="103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2">
        <v>5360</v>
      </c>
      <c r="AQ10" s="98">
        <v>5206</v>
      </c>
      <c r="AR10" s="70">
        <v>203</v>
      </c>
      <c r="AS10" s="106">
        <v>59</v>
      </c>
      <c r="AT10" s="128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7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2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3">
        <v>-5.4</v>
      </c>
      <c r="AI11" s="103" t="s">
        <v>80</v>
      </c>
      <c r="AJ11" s="62">
        <v>61</v>
      </c>
      <c r="AK11" s="62" t="s">
        <v>418</v>
      </c>
      <c r="AL11" s="61">
        <v>0</v>
      </c>
      <c r="AM11" s="61">
        <v>-27</v>
      </c>
      <c r="AN11" s="61">
        <v>-4</v>
      </c>
      <c r="AO11" s="61">
        <v>-34</v>
      </c>
      <c r="AP11" s="92">
        <v>5371</v>
      </c>
      <c r="AQ11" s="131">
        <v>5260</v>
      </c>
      <c r="AR11" s="70">
        <v>1955</v>
      </c>
      <c r="AS11" s="106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7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0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2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426</v>
      </c>
      <c r="AF12" s="38">
        <v>-9.5</v>
      </c>
      <c r="AG12" s="1" t="s">
        <v>65</v>
      </c>
      <c r="AH12" s="93">
        <v>-8.6</v>
      </c>
      <c r="AI12" s="103" t="s">
        <v>80</v>
      </c>
      <c r="AJ12" s="62">
        <v>16.8</v>
      </c>
      <c r="AK12" s="62" t="s">
        <v>422</v>
      </c>
      <c r="AL12" s="61">
        <v>-4.5</v>
      </c>
      <c r="AM12" s="61">
        <v>-32.700000000000003</v>
      </c>
      <c r="AN12" s="130">
        <v>-8</v>
      </c>
      <c r="AO12" s="130">
        <v>-40</v>
      </c>
      <c r="AP12" s="92">
        <v>5269</v>
      </c>
      <c r="AQ12" s="131">
        <v>5250</v>
      </c>
      <c r="AR12" s="70">
        <v>1446</v>
      </c>
      <c r="AS12" s="106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7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419</v>
      </c>
      <c r="P13" s="102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420</v>
      </c>
      <c r="AF13" s="87">
        <v>-11.4</v>
      </c>
      <c r="AG13" s="1" t="s">
        <v>135</v>
      </c>
      <c r="AH13" s="93">
        <v>-15.1</v>
      </c>
      <c r="AI13" s="103" t="s">
        <v>80</v>
      </c>
      <c r="AJ13" s="62">
        <v>12.3</v>
      </c>
      <c r="AK13" s="62" t="s">
        <v>423</v>
      </c>
      <c r="AL13" s="61">
        <v>-7.9</v>
      </c>
      <c r="AM13" s="61">
        <v>-41.1</v>
      </c>
      <c r="AN13" s="61">
        <v>-9.3000000000000007</v>
      </c>
      <c r="AO13" s="130">
        <v>-44</v>
      </c>
      <c r="AP13" s="92">
        <v>5153</v>
      </c>
      <c r="AQ13" s="131">
        <v>5120</v>
      </c>
      <c r="AR13" s="70">
        <v>224</v>
      </c>
      <c r="AS13" s="106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89">
        <v>6.4</v>
      </c>
      <c r="BR13" s="83">
        <v>1973</v>
      </c>
      <c r="BS13" s="147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2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3">
        <v>-21.7</v>
      </c>
      <c r="AI14" s="103" t="s">
        <v>421</v>
      </c>
      <c r="AJ14" s="62">
        <v>13.1</v>
      </c>
      <c r="AK14" s="62" t="s">
        <v>424</v>
      </c>
      <c r="AL14" s="61">
        <v>-9.3000000000000007</v>
      </c>
      <c r="AM14" s="61">
        <v>-42.5</v>
      </c>
      <c r="AN14" s="130">
        <v>-8</v>
      </c>
      <c r="AO14" s="130">
        <v>-42</v>
      </c>
      <c r="AP14" s="92">
        <v>5127</v>
      </c>
      <c r="AQ14" s="131">
        <v>5130</v>
      </c>
      <c r="AR14" s="70">
        <v>0</v>
      </c>
      <c r="AS14" s="106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89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7"/>
      <c r="BT14" s="61" t="s">
        <v>416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2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3">
        <v>-23.7</v>
      </c>
      <c r="AI15" s="103" t="s">
        <v>80</v>
      </c>
      <c r="AJ15" s="62">
        <v>6.3</v>
      </c>
      <c r="AK15" s="62" t="s">
        <v>425</v>
      </c>
      <c r="AL15" s="96">
        <v>-8</v>
      </c>
      <c r="AM15" s="96">
        <v>-39</v>
      </c>
      <c r="AN15" s="130">
        <v>-8</v>
      </c>
      <c r="AO15" s="130">
        <v>-38</v>
      </c>
      <c r="AP15" s="92">
        <v>5151</v>
      </c>
      <c r="AQ15" s="131">
        <v>5160</v>
      </c>
      <c r="AR15" s="70">
        <v>0</v>
      </c>
      <c r="AS15" s="106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7"/>
      <c r="BT15" s="61" t="s">
        <v>416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2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427</v>
      </c>
      <c r="AJ16" s="62">
        <v>19.3</v>
      </c>
      <c r="AK16" s="62" t="s">
        <v>418</v>
      </c>
      <c r="AL16" s="61">
        <v>-7.5</v>
      </c>
      <c r="AM16" s="61">
        <v>-38.9</v>
      </c>
      <c r="AN16" s="14">
        <v>-6.9</v>
      </c>
      <c r="AO16" s="14">
        <v>-38.1</v>
      </c>
      <c r="AP16" s="92">
        <v>5180</v>
      </c>
      <c r="AQ16" s="98">
        <v>5193</v>
      </c>
      <c r="AR16" s="70">
        <v>0</v>
      </c>
      <c r="AS16" s="106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7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429</v>
      </c>
      <c r="AF17" s="38">
        <v>-6.4</v>
      </c>
      <c r="AG17" s="1" t="s">
        <v>191</v>
      </c>
      <c r="AH17" s="68">
        <v>-8.8000000000000007</v>
      </c>
      <c r="AI17" s="11" t="s">
        <v>418</v>
      </c>
      <c r="AJ17" s="62">
        <v>77.3</v>
      </c>
      <c r="AK17" s="62" t="s">
        <v>428</v>
      </c>
      <c r="AL17" s="61">
        <v>-5.0999999999999996</v>
      </c>
      <c r="AM17" s="61">
        <v>-35.700000000000003</v>
      </c>
      <c r="AN17" s="96">
        <v>-6</v>
      </c>
      <c r="AO17" s="96">
        <v>-36</v>
      </c>
      <c r="AP17" s="92">
        <v>5237</v>
      </c>
      <c r="AQ17" s="131">
        <v>5230</v>
      </c>
      <c r="AR17" s="70">
        <v>352</v>
      </c>
      <c r="AS17" s="106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7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431</v>
      </c>
      <c r="AH18" s="93">
        <v>-15.5</v>
      </c>
      <c r="AI18" s="11" t="s">
        <v>418</v>
      </c>
      <c r="AJ18" s="62">
        <v>14.7</v>
      </c>
      <c r="AK18" s="62" t="s">
        <v>90</v>
      </c>
      <c r="AL18" s="130">
        <v>-8</v>
      </c>
      <c r="AM18" s="131">
        <v>-37</v>
      </c>
      <c r="AN18" s="61">
        <v>-8.1</v>
      </c>
      <c r="AO18" s="61">
        <v>-36.9</v>
      </c>
      <c r="AP18" s="105">
        <v>5180</v>
      </c>
      <c r="AQ18" s="98">
        <v>5170</v>
      </c>
      <c r="AR18" s="70">
        <v>0</v>
      </c>
      <c r="AS18" s="106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7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426</v>
      </c>
      <c r="AF19" s="38">
        <v>-15.6</v>
      </c>
      <c r="AG19" s="1" t="s">
        <v>75</v>
      </c>
      <c r="AH19" s="93">
        <v>-15.4</v>
      </c>
      <c r="AI19" s="11" t="s">
        <v>418</v>
      </c>
      <c r="AJ19" s="62">
        <v>15.1</v>
      </c>
      <c r="AK19" s="62" t="s">
        <v>418</v>
      </c>
      <c r="AL19" s="96">
        <v>-10</v>
      </c>
      <c r="AM19" s="96">
        <v>-39</v>
      </c>
      <c r="AN19" s="97">
        <v>-11</v>
      </c>
      <c r="AO19" s="97">
        <v>-41</v>
      </c>
      <c r="AP19" s="105">
        <v>5180</v>
      </c>
      <c r="AQ19" s="131">
        <v>5160</v>
      </c>
      <c r="AR19" s="70">
        <v>0</v>
      </c>
      <c r="AS19" s="106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433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430</v>
      </c>
      <c r="AF20" s="38">
        <v>-13.4</v>
      </c>
      <c r="AG20" s="1" t="s">
        <v>135</v>
      </c>
      <c r="AH20" s="93">
        <v>-17.2</v>
      </c>
      <c r="AI20" s="11" t="s">
        <v>81</v>
      </c>
      <c r="AJ20" s="62">
        <v>27.1</v>
      </c>
      <c r="AK20" s="62" t="s">
        <v>432</v>
      </c>
      <c r="AL20" s="61">
        <v>-13.7</v>
      </c>
      <c r="AM20" s="61">
        <v>-39.1</v>
      </c>
      <c r="AN20" s="96">
        <v>-8</v>
      </c>
      <c r="AO20" s="96">
        <v>-35</v>
      </c>
      <c r="AP20" s="92">
        <v>5093</v>
      </c>
      <c r="AQ20" s="131">
        <v>5195</v>
      </c>
      <c r="AR20" s="70">
        <v>0</v>
      </c>
      <c r="AS20" s="106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0">
        <v>-3.9</v>
      </c>
      <c r="K21" s="77">
        <v>4.2</v>
      </c>
      <c r="L21" s="61">
        <v>-0.9</v>
      </c>
      <c r="M21" s="14">
        <v>-0.5</v>
      </c>
      <c r="N21" s="62">
        <v>0.1</v>
      </c>
      <c r="O21" s="314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5">
        <v>3.8</v>
      </c>
      <c r="AE21" s="1" t="s">
        <v>77</v>
      </c>
      <c r="AF21" s="59">
        <v>-14.4</v>
      </c>
      <c r="AG21" s="1" t="s">
        <v>135</v>
      </c>
      <c r="AH21" s="93">
        <v>-13.9</v>
      </c>
      <c r="AI21" s="11" t="s">
        <v>85</v>
      </c>
      <c r="AJ21" s="62">
        <v>20.399999999999999</v>
      </c>
      <c r="AK21" s="62" t="s">
        <v>433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98">
        <v>5180</v>
      </c>
      <c r="AR21" s="70">
        <v>0</v>
      </c>
      <c r="AS21" s="106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416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4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5">
        <v>5.6</v>
      </c>
      <c r="AE22" s="1" t="s">
        <v>116</v>
      </c>
      <c r="AF22" s="59">
        <v>-22.3</v>
      </c>
      <c r="AG22" s="1" t="s">
        <v>65</v>
      </c>
      <c r="AH22" s="93">
        <v>-24.1</v>
      </c>
      <c r="AI22" s="11" t="s">
        <v>80</v>
      </c>
      <c r="AJ22" s="62">
        <v>9</v>
      </c>
      <c r="AK22" s="62" t="s">
        <v>434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98">
        <v>5280</v>
      </c>
      <c r="AR22" s="70">
        <v>0</v>
      </c>
      <c r="AS22" s="106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416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4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5">
        <v>6.3</v>
      </c>
      <c r="AE23" s="1" t="s">
        <v>116</v>
      </c>
      <c r="AF23" s="59">
        <v>-17.399999999999999</v>
      </c>
      <c r="AG23" s="1" t="s">
        <v>191</v>
      </c>
      <c r="AH23" s="93">
        <v>-14.6</v>
      </c>
      <c r="AI23" s="11" t="s">
        <v>435</v>
      </c>
      <c r="AJ23" s="62">
        <v>7.1</v>
      </c>
      <c r="AK23" s="3" t="s">
        <v>77</v>
      </c>
      <c r="AL23" s="61">
        <v>-4.3</v>
      </c>
      <c r="AM23" s="61">
        <v>-22.3</v>
      </c>
      <c r="AN23" s="96">
        <v>-4</v>
      </c>
      <c r="AO23" s="313">
        <v>-23</v>
      </c>
      <c r="AP23" s="70">
        <v>5342</v>
      </c>
      <c r="AQ23" s="131">
        <v>5300</v>
      </c>
      <c r="AR23" s="70">
        <v>413</v>
      </c>
      <c r="AS23" s="94"/>
      <c r="AT23" s="92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4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5">
        <v>7.5</v>
      </c>
      <c r="AE24" s="1" t="s">
        <v>87</v>
      </c>
      <c r="AF24" s="59">
        <v>-9.1999999999999993</v>
      </c>
      <c r="AG24" s="1" t="s">
        <v>436</v>
      </c>
      <c r="AH24" s="93">
        <v>-15.8</v>
      </c>
      <c r="AI24" s="11" t="s">
        <v>437</v>
      </c>
      <c r="AJ24" s="62">
        <v>33.299999999999997</v>
      </c>
      <c r="AK24" s="3" t="s">
        <v>422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98">
        <v>5245</v>
      </c>
      <c r="AR24" s="70">
        <v>61</v>
      </c>
      <c r="AS24" s="106">
        <v>0</v>
      </c>
      <c r="AT24" s="171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17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4"/>
      <c r="P25" s="102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0">
        <v>-22.1</v>
      </c>
      <c r="AA25" s="101">
        <v>1918</v>
      </c>
      <c r="AB25" s="37">
        <v>0.5</v>
      </c>
      <c r="AC25" s="37"/>
      <c r="AD25" s="95">
        <v>7.9</v>
      </c>
      <c r="AE25" s="1" t="s">
        <v>74</v>
      </c>
      <c r="AF25" s="59">
        <v>-14.8</v>
      </c>
      <c r="AG25" s="1" t="s">
        <v>65</v>
      </c>
      <c r="AH25" s="93">
        <v>-21.7</v>
      </c>
      <c r="AI25" s="11" t="s">
        <v>437</v>
      </c>
      <c r="AJ25" s="62">
        <v>7.8</v>
      </c>
      <c r="AK25" s="3" t="s">
        <v>428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98">
        <v>5336</v>
      </c>
      <c r="AR25" s="70">
        <v>462</v>
      </c>
      <c r="AS25" s="106">
        <v>448</v>
      </c>
      <c r="AT25" s="128">
        <v>5262</v>
      </c>
      <c r="AU25" s="52">
        <v>14.9</v>
      </c>
      <c r="AV25" s="1">
        <v>1992</v>
      </c>
      <c r="AW25" s="1" t="s">
        <v>91</v>
      </c>
      <c r="AX25" s="216">
        <v>-38</v>
      </c>
      <c r="AY25" s="229">
        <v>1918</v>
      </c>
      <c r="AZ25" s="229" t="s">
        <v>438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0">
        <v>-5</v>
      </c>
      <c r="K26" s="77">
        <v>-0.3</v>
      </c>
      <c r="L26" s="61">
        <v>-2.4</v>
      </c>
      <c r="M26" s="14">
        <v>-0.5</v>
      </c>
      <c r="N26" s="62">
        <v>3.2</v>
      </c>
      <c r="O26" s="314"/>
      <c r="P26" s="102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5">
        <v>8.1999999999999993</v>
      </c>
      <c r="AE26" s="1" t="s">
        <v>69</v>
      </c>
      <c r="AF26" s="59">
        <v>-5.0999999999999996</v>
      </c>
      <c r="AG26" s="1" t="s">
        <v>65</v>
      </c>
      <c r="AH26" s="93">
        <v>-7</v>
      </c>
      <c r="AI26" s="103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2">
        <v>5343</v>
      </c>
      <c r="AQ26" s="98">
        <v>5256</v>
      </c>
      <c r="AR26" s="70">
        <v>510</v>
      </c>
      <c r="AS26" s="106">
        <v>615</v>
      </c>
      <c r="AT26" s="128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7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15">
        <v>1</v>
      </c>
      <c r="P27" s="102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5">
        <v>4.5999999999999996</v>
      </c>
      <c r="AE27" s="1" t="s">
        <v>119</v>
      </c>
      <c r="AF27" s="59">
        <v>-12.2</v>
      </c>
      <c r="AG27" s="1" t="s">
        <v>141</v>
      </c>
      <c r="AH27" s="93">
        <v>-14.6</v>
      </c>
      <c r="AI27" s="103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2">
        <v>5232</v>
      </c>
      <c r="AQ27" s="98">
        <v>5175</v>
      </c>
      <c r="AR27" s="70">
        <v>311</v>
      </c>
      <c r="AS27" s="106">
        <v>242</v>
      </c>
      <c r="AT27" s="128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7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15">
        <v>1</v>
      </c>
      <c r="P28" s="102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5">
        <v>8.4</v>
      </c>
      <c r="AE28" s="1" t="s">
        <v>146</v>
      </c>
      <c r="AF28" s="59">
        <v>-13.7</v>
      </c>
      <c r="AG28" s="1" t="s">
        <v>79</v>
      </c>
      <c r="AH28" s="93">
        <v>-14.7</v>
      </c>
      <c r="AI28" s="103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2">
        <v>5118</v>
      </c>
      <c r="AQ28" s="98">
        <v>5249</v>
      </c>
      <c r="AR28" s="70">
        <v>0</v>
      </c>
      <c r="AS28" s="106">
        <v>0</v>
      </c>
      <c r="AT28" s="128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7"/>
      <c r="BT28" s="61" t="s">
        <v>416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4"/>
      <c r="P29" s="102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5">
        <v>11.2</v>
      </c>
      <c r="AE29" s="1" t="s">
        <v>69</v>
      </c>
      <c r="AF29" s="59">
        <v>-4.5</v>
      </c>
      <c r="AG29" s="1" t="s">
        <v>83</v>
      </c>
      <c r="AH29" s="93">
        <v>-9</v>
      </c>
      <c r="AI29" s="103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2">
        <v>5408</v>
      </c>
      <c r="AQ29" s="98">
        <v>5261</v>
      </c>
      <c r="AR29" s="70">
        <v>1020</v>
      </c>
      <c r="AS29" s="106">
        <v>407</v>
      </c>
      <c r="AT29" s="128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7"/>
      <c r="BT29" s="61" t="s">
        <v>416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4">
        <v>5</v>
      </c>
      <c r="P30" s="102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5">
        <v>7.4</v>
      </c>
      <c r="AE30" s="1" t="s">
        <v>116</v>
      </c>
      <c r="AF30" s="59">
        <v>-8.1999999999999993</v>
      </c>
      <c r="AG30" s="1" t="s">
        <v>79</v>
      </c>
      <c r="AH30" s="93">
        <v>-8.8000000000000007</v>
      </c>
      <c r="AI30" s="103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2">
        <v>5171</v>
      </c>
      <c r="AQ30" s="106">
        <v>5289</v>
      </c>
      <c r="AR30" s="70">
        <v>99</v>
      </c>
      <c r="AS30" s="106">
        <v>283</v>
      </c>
      <c r="AT30" s="128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89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7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7"/>
      <c r="P31" s="102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3">
        <v>-8.1999999999999993</v>
      </c>
      <c r="AI31" s="103" t="s">
        <v>84</v>
      </c>
      <c r="AJ31" s="62">
        <v>35.1</v>
      </c>
      <c r="AK31" s="3" t="s">
        <v>422</v>
      </c>
      <c r="AL31" s="61">
        <v>-2.1</v>
      </c>
      <c r="AM31" s="61">
        <v>-24.7</v>
      </c>
      <c r="AN31" s="61">
        <v>-4.7</v>
      </c>
      <c r="AO31" s="61">
        <v>-33.9</v>
      </c>
      <c r="AP31" s="92">
        <v>5380</v>
      </c>
      <c r="AQ31" s="106">
        <v>5254</v>
      </c>
      <c r="AR31" s="70">
        <v>927</v>
      </c>
      <c r="AS31" s="106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7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419</v>
      </c>
      <c r="P32" s="102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16">
        <v>-5</v>
      </c>
      <c r="AM32" s="96">
        <v>-38</v>
      </c>
      <c r="AN32" s="61">
        <v>-6.7</v>
      </c>
      <c r="AO32" s="61">
        <v>-39.5</v>
      </c>
      <c r="AP32" s="105">
        <v>5260</v>
      </c>
      <c r="AQ32" s="106">
        <v>5187</v>
      </c>
      <c r="AR32" s="70">
        <v>296</v>
      </c>
      <c r="AS32" s="106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7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6">
        <v>-0.1</v>
      </c>
      <c r="M33" s="14">
        <v>-0.4</v>
      </c>
      <c r="N33" s="62">
        <v>0.6</v>
      </c>
      <c r="O33" s="86">
        <v>7</v>
      </c>
      <c r="P33" s="102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423</v>
      </c>
      <c r="AJ33" s="62">
        <v>22.3</v>
      </c>
      <c r="AK33" s="3" t="s">
        <v>439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2">
        <v>5186</v>
      </c>
      <c r="AQ33" s="106">
        <v>5204</v>
      </c>
      <c r="AR33" s="70">
        <v>0</v>
      </c>
      <c r="AS33" s="106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1"/>
      <c r="BB33" s="57"/>
      <c r="BC33" s="57"/>
      <c r="BD33" s="72">
        <v>-3.7</v>
      </c>
      <c r="BE33" s="73">
        <v>1971</v>
      </c>
      <c r="BF33" s="108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7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6">
        <v>-3.3</v>
      </c>
      <c r="M34" s="14">
        <v>-0.4</v>
      </c>
      <c r="N34" s="62"/>
      <c r="O34" s="86">
        <v>7</v>
      </c>
      <c r="P34" s="102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429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440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98">
        <v>5164</v>
      </c>
      <c r="AQ34" s="106">
        <v>5169</v>
      </c>
      <c r="AR34" s="70">
        <v>0</v>
      </c>
      <c r="AS34" s="94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09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6">
        <v>-2.2999999999999998</v>
      </c>
      <c r="M35" s="14">
        <v>-0.4</v>
      </c>
      <c r="N35" s="62"/>
      <c r="O35" s="86">
        <v>6</v>
      </c>
      <c r="P35" s="102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413</v>
      </c>
      <c r="AF35" s="38">
        <v>-17.7</v>
      </c>
      <c r="AG35" s="1" t="s">
        <v>441</v>
      </c>
      <c r="AH35" s="68">
        <v>-20</v>
      </c>
      <c r="AI35" s="11" t="s">
        <v>437</v>
      </c>
      <c r="AJ35" s="62">
        <v>4.8</v>
      </c>
      <c r="AK35" s="62" t="s">
        <v>442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6">
        <v>5141</v>
      </c>
      <c r="AQ35" s="106">
        <v>5173</v>
      </c>
      <c r="AR35" s="97">
        <v>0</v>
      </c>
      <c r="AS35" s="97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0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416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7">
        <f>AVERAGE(K5:K35)</f>
        <v>2.2612903225806447</v>
      </c>
      <c r="L36" s="320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4"/>
      <c r="W36" s="66"/>
      <c r="X36" s="110"/>
      <c r="Y36" s="66"/>
      <c r="Z36" s="69"/>
      <c r="AA36" s="65"/>
      <c r="AB36" s="37"/>
      <c r="AC36" s="37"/>
      <c r="AD36" s="67"/>
      <c r="AE36" s="1"/>
      <c r="AF36" s="38"/>
      <c r="AG36" s="11"/>
      <c r="AH36" s="111"/>
      <c r="AI36" s="112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3"/>
      <c r="AU36" s="114"/>
      <c r="AV36" s="24"/>
      <c r="AW36" s="1"/>
      <c r="AX36" s="52"/>
      <c r="AY36" s="1"/>
      <c r="AZ36" s="14"/>
      <c r="BA36" s="14"/>
      <c r="BB36" s="14"/>
      <c r="BC36" s="14"/>
      <c r="BD36" s="110"/>
      <c r="BE36" s="110"/>
      <c r="BF36" s="110"/>
      <c r="BG36" s="52"/>
      <c r="BH36" s="110"/>
      <c r="BI36" s="110"/>
      <c r="BJ36" s="110"/>
      <c r="BK36" s="52"/>
      <c r="BL36" s="110"/>
      <c r="BM36" s="110"/>
      <c r="BN36" s="110"/>
      <c r="BO36" s="52"/>
      <c r="BP36" s="110"/>
      <c r="BQ36" s="110"/>
      <c r="BR36" s="110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5">
        <f>SUM(Q5:Q35)</f>
        <v>147.10000000000002</v>
      </c>
      <c r="R37" s="52">
        <f>AVERAGE(R5:R34)</f>
        <v>7.6766666666666659</v>
      </c>
      <c r="S37" s="110"/>
      <c r="T37" s="14">
        <f>AVERAGE(T5:T34)</f>
        <v>-11.063333333333331</v>
      </c>
      <c r="U37" s="110"/>
      <c r="V37" s="52">
        <f>AVERAGE(V5:V33)</f>
        <v>9.3310344827586214</v>
      </c>
      <c r="W37" s="14"/>
      <c r="X37" s="110">
        <f>AVERAGE(X5:X34)</f>
        <v>-17.773333333333333</v>
      </c>
      <c r="Y37" s="14"/>
      <c r="Z37" s="52"/>
      <c r="AA37" s="110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6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7">
        <f t="shared" si="2"/>
        <v>5224.4516129032254</v>
      </c>
      <c r="AQ37" s="41">
        <f t="shared" si="2"/>
        <v>5214.9032258064517</v>
      </c>
      <c r="AR37" s="117">
        <f>AVERAGE(AR5:AR36)</f>
        <v>285.48275862068965</v>
      </c>
      <c r="AS37" s="41">
        <f>AVERAGE(AS5:AS36)</f>
        <v>100.4</v>
      </c>
      <c r="AT37" s="118">
        <v>5286</v>
      </c>
      <c r="AU37" s="119">
        <f>AVERAGE(AU5:AU35)</f>
        <v>15.587096774193551</v>
      </c>
      <c r="AV37" s="120"/>
      <c r="AW37" s="14"/>
      <c r="AX37" s="119">
        <f>AVERAGE(AX5:AX35)</f>
        <v>-29.43225806451613</v>
      </c>
      <c r="AY37" s="2"/>
      <c r="AZ37" s="1"/>
      <c r="BA37" s="14"/>
      <c r="BB37" s="1"/>
      <c r="BC37" s="1"/>
      <c r="BD37" s="121">
        <f>AVERAGE(BD5:BD35)</f>
        <v>-4.5451612903225795</v>
      </c>
      <c r="BE37" s="6"/>
      <c r="BF37" s="6"/>
      <c r="BG37" s="122">
        <f>AVERAGE(BG5:BG35)</f>
        <v>6.8148387096774181</v>
      </c>
      <c r="BH37" s="123"/>
      <c r="BI37" s="123">
        <f t="shared" ref="BI37:BM37" si="3">AVERAGE(BI5:BI35)</f>
        <v>-11.206451612903223</v>
      </c>
      <c r="BJ37" s="123"/>
      <c r="BK37" s="122">
        <f t="shared" si="3"/>
        <v>9.1122580645161282</v>
      </c>
      <c r="BL37" s="123"/>
      <c r="BM37" s="123">
        <f t="shared" si="3"/>
        <v>-8.4251612903225812</v>
      </c>
      <c r="BN37" s="6"/>
      <c r="BO37" s="123">
        <f>AVERAGE(BO5:BO35)</f>
        <v>-14.24741935483871</v>
      </c>
      <c r="BP37" s="123"/>
      <c r="BQ37" s="123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4"/>
      <c r="S38" s="46"/>
      <c r="T38" s="46"/>
      <c r="U38" s="46"/>
      <c r="V38" s="104"/>
      <c r="W38" s="46"/>
      <c r="X38" s="46"/>
      <c r="Y38" s="46"/>
      <c r="Z38" s="104"/>
      <c r="AA38" s="121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19"/>
      <c r="AV38" s="27"/>
      <c r="AW38" s="27"/>
      <c r="AX38" s="119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443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1">
        <v>1.1000000000000001</v>
      </c>
      <c r="AC41" s="121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446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445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415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551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549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6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2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0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1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437</v>
      </c>
      <c r="AJ52" s="3">
        <v>16.7</v>
      </c>
      <c r="AK52" s="3" t="s">
        <v>425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98">
        <v>5230</v>
      </c>
      <c r="AQ52" s="106">
        <v>5216</v>
      </c>
      <c r="AR52" s="318">
        <v>0</v>
      </c>
      <c r="AS52" s="106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98" t="s">
        <v>416</v>
      </c>
      <c r="BT52" s="61"/>
      <c r="BU52" s="1">
        <v>1</v>
      </c>
    </row>
    <row r="53" spans="1:73" x14ac:dyDescent="0.25">
      <c r="A53" s="2">
        <v>2</v>
      </c>
      <c r="B53" s="177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5">
        <v>0.4</v>
      </c>
      <c r="L53" s="126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2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0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1">
        <v>3.1</v>
      </c>
      <c r="AE53" s="61" t="s">
        <v>413</v>
      </c>
      <c r="AF53" s="38">
        <v>-14.6</v>
      </c>
      <c r="AG53" s="1" t="s">
        <v>447</v>
      </c>
      <c r="AH53" s="61">
        <v>-20.7</v>
      </c>
      <c r="AI53" s="129" t="s">
        <v>418</v>
      </c>
      <c r="AJ53" s="62">
        <v>11.9</v>
      </c>
      <c r="AK53" s="62" t="s">
        <v>68</v>
      </c>
      <c r="AL53" s="96">
        <v>-10</v>
      </c>
      <c r="AM53" s="96">
        <v>-30</v>
      </c>
      <c r="AN53" s="61">
        <v>-13.3</v>
      </c>
      <c r="AO53" s="61">
        <v>-26</v>
      </c>
      <c r="AP53" s="98">
        <v>5200</v>
      </c>
      <c r="AQ53" s="106">
        <v>5270</v>
      </c>
      <c r="AR53" s="318">
        <v>155</v>
      </c>
      <c r="AS53" s="106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98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7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6">
        <f t="shared" si="5"/>
        <v>-3.149999999999999</v>
      </c>
      <c r="M54" s="14">
        <v>-0.3</v>
      </c>
      <c r="N54" s="62">
        <v>4.5</v>
      </c>
      <c r="O54" s="79">
        <v>11</v>
      </c>
      <c r="P54" s="102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0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434</v>
      </c>
      <c r="AF54" s="38">
        <v>-17.5</v>
      </c>
      <c r="AG54" s="1" t="s">
        <v>82</v>
      </c>
      <c r="AH54" s="93">
        <v>-19.899999999999999</v>
      </c>
      <c r="AI54" s="103" t="s">
        <v>80</v>
      </c>
      <c r="AJ54" s="62">
        <v>4.5</v>
      </c>
      <c r="AK54" s="62" t="s">
        <v>430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98">
        <v>5332</v>
      </c>
      <c r="AQ54" s="106">
        <v>5391</v>
      </c>
      <c r="AR54" s="70">
        <v>0</v>
      </c>
      <c r="AS54" s="106">
        <v>0</v>
      </c>
      <c r="AT54" s="97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98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7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6">
        <f t="shared" si="5"/>
        <v>3.2249999999999996</v>
      </c>
      <c r="M55" s="14">
        <v>-0.3</v>
      </c>
      <c r="N55" s="62">
        <v>2.1</v>
      </c>
      <c r="O55" s="79">
        <v>6</v>
      </c>
      <c r="P55" s="102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0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3" t="s">
        <v>93</v>
      </c>
      <c r="AF55" s="59">
        <v>-5.4</v>
      </c>
      <c r="AG55" s="1" t="s">
        <v>65</v>
      </c>
      <c r="AH55" s="93">
        <v>-7.5</v>
      </c>
      <c r="AI55" s="103" t="s">
        <v>80</v>
      </c>
      <c r="AJ55" s="62">
        <v>19.399999999999999</v>
      </c>
      <c r="AK55" s="62" t="s">
        <v>422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98">
        <v>5362</v>
      </c>
      <c r="AQ55" s="106">
        <v>5383</v>
      </c>
      <c r="AR55" s="70">
        <v>800</v>
      </c>
      <c r="AS55" s="106">
        <v>523</v>
      </c>
      <c r="AT55" s="97"/>
      <c r="AU55" s="52">
        <v>14.2</v>
      </c>
      <c r="AV55" s="1">
        <v>1971</v>
      </c>
      <c r="AW55" s="1" t="s">
        <v>64</v>
      </c>
      <c r="AX55" s="100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98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7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6">
        <f t="shared" si="5"/>
        <v>4.8250000000000002</v>
      </c>
      <c r="M56" s="14">
        <v>-0.2</v>
      </c>
      <c r="N56" s="62">
        <v>0.2</v>
      </c>
      <c r="O56" s="79"/>
      <c r="P56" s="102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0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3" t="s">
        <v>430</v>
      </c>
      <c r="AF56" s="59">
        <v>-3.6</v>
      </c>
      <c r="AG56" s="1" t="s">
        <v>213</v>
      </c>
      <c r="AH56" s="93">
        <v>-4.5</v>
      </c>
      <c r="AI56" s="103" t="s">
        <v>97</v>
      </c>
      <c r="AJ56" s="62">
        <v>33.9</v>
      </c>
      <c r="AK56" s="62" t="s">
        <v>449</v>
      </c>
      <c r="AL56" s="61">
        <v>1.8</v>
      </c>
      <c r="AM56" s="61">
        <v>-21.7</v>
      </c>
      <c r="AN56" s="61">
        <v>-0.1</v>
      </c>
      <c r="AO56" s="61">
        <v>-21.9</v>
      </c>
      <c r="AP56" s="98">
        <v>5428</v>
      </c>
      <c r="AQ56" s="106">
        <v>5426</v>
      </c>
      <c r="AR56" s="70">
        <v>703</v>
      </c>
      <c r="AS56" s="106">
        <v>745</v>
      </c>
      <c r="AT56" s="97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98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7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6">
        <f t="shared" si="5"/>
        <v>2.6499999999999995</v>
      </c>
      <c r="M57" s="14">
        <v>-0.2</v>
      </c>
      <c r="N57" s="62">
        <v>4</v>
      </c>
      <c r="O57" s="79"/>
      <c r="P57" s="102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0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3" t="s">
        <v>151</v>
      </c>
      <c r="AF57" s="59">
        <v>-4.8</v>
      </c>
      <c r="AG57" s="1" t="s">
        <v>75</v>
      </c>
      <c r="AH57" s="93">
        <v>-9</v>
      </c>
      <c r="AI57" s="103" t="s">
        <v>84</v>
      </c>
      <c r="AJ57" s="62">
        <v>30.7</v>
      </c>
      <c r="AK57" s="62" t="s">
        <v>422</v>
      </c>
      <c r="AL57" s="61">
        <v>-1.9</v>
      </c>
      <c r="AM57" s="61">
        <v>-22.3</v>
      </c>
      <c r="AN57" s="61">
        <v>5</v>
      </c>
      <c r="AO57" s="61">
        <v>-25.5</v>
      </c>
      <c r="AP57" s="98">
        <v>5390</v>
      </c>
      <c r="AQ57" s="106">
        <v>5201</v>
      </c>
      <c r="AR57" s="70">
        <v>919</v>
      </c>
      <c r="AS57" s="106">
        <v>362</v>
      </c>
      <c r="AT57" s="97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98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7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6">
        <f t="shared" si="5"/>
        <v>4.45</v>
      </c>
      <c r="M58" s="14">
        <v>-0.1</v>
      </c>
      <c r="N58" s="62">
        <v>2.9</v>
      </c>
      <c r="O58" s="79"/>
      <c r="P58" s="102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1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3" t="s">
        <v>93</v>
      </c>
      <c r="AF58" s="59">
        <v>-4.0999999999999996</v>
      </c>
      <c r="AG58" s="1" t="s">
        <v>75</v>
      </c>
      <c r="AH58" s="93">
        <v>-8.1999999999999993</v>
      </c>
      <c r="AI58" s="103" t="s">
        <v>84</v>
      </c>
      <c r="AJ58" s="62">
        <v>69.2</v>
      </c>
      <c r="AK58" s="62" t="s">
        <v>450</v>
      </c>
      <c r="AL58" s="61">
        <v>-9</v>
      </c>
      <c r="AM58" s="61">
        <v>-25.5</v>
      </c>
      <c r="AN58" s="61">
        <v>-0.9</v>
      </c>
      <c r="AO58" s="61">
        <v>-21.1</v>
      </c>
      <c r="AP58" s="98">
        <v>5251</v>
      </c>
      <c r="AQ58" s="106">
        <v>5379</v>
      </c>
      <c r="AR58" s="70">
        <v>735</v>
      </c>
      <c r="AS58" s="106">
        <v>844</v>
      </c>
      <c r="AT58" s="97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09">
        <v>-18.100000000000001</v>
      </c>
      <c r="BP58" s="75">
        <v>1969</v>
      </c>
      <c r="BQ58" s="89">
        <v>5.69</v>
      </c>
      <c r="BR58" s="75">
        <v>1960</v>
      </c>
      <c r="BS58" s="98" t="s">
        <v>416</v>
      </c>
      <c r="BT58" s="61"/>
      <c r="BU58" s="1">
        <v>7</v>
      </c>
    </row>
    <row r="59" spans="1:73" x14ac:dyDescent="0.25">
      <c r="A59" s="2">
        <v>8</v>
      </c>
      <c r="B59" s="177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0">
        <v>6</v>
      </c>
      <c r="K59" s="77">
        <v>7.4</v>
      </c>
      <c r="L59" s="126">
        <f t="shared" si="5"/>
        <v>6.7249999999999996</v>
      </c>
      <c r="M59" s="14">
        <v>-0.1</v>
      </c>
      <c r="N59" s="62">
        <v>0.3</v>
      </c>
      <c r="O59" s="79"/>
      <c r="P59" s="102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0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3" t="s">
        <v>68</v>
      </c>
      <c r="AF59" s="59">
        <v>1.1000000000000001</v>
      </c>
      <c r="AG59" s="1" t="s">
        <v>213</v>
      </c>
      <c r="AH59" s="93">
        <v>-1.9</v>
      </c>
      <c r="AI59" s="103" t="s">
        <v>63</v>
      </c>
      <c r="AJ59" s="62">
        <v>43.2</v>
      </c>
      <c r="AK59" s="62" t="s">
        <v>422</v>
      </c>
      <c r="AL59" s="61">
        <v>2.8</v>
      </c>
      <c r="AM59" s="61">
        <v>-21.5</v>
      </c>
      <c r="AN59" s="61">
        <v>3.2</v>
      </c>
      <c r="AO59" s="61">
        <v>-22.7</v>
      </c>
      <c r="AP59" s="98">
        <v>5431</v>
      </c>
      <c r="AQ59" s="106">
        <v>5435</v>
      </c>
      <c r="AR59" s="70">
        <v>1859</v>
      </c>
      <c r="AS59" s="106">
        <v>1955</v>
      </c>
      <c r="AT59" s="97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451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98" t="s">
        <v>416</v>
      </c>
      <c r="BT59" s="61"/>
      <c r="BU59" s="1">
        <v>8</v>
      </c>
    </row>
    <row r="60" spans="1:73" x14ac:dyDescent="0.25">
      <c r="A60" s="2">
        <v>9</v>
      </c>
      <c r="B60" s="177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6">
        <f t="shared" si="5"/>
        <v>2.5</v>
      </c>
      <c r="M60" s="14">
        <v>0</v>
      </c>
      <c r="N60" s="62">
        <v>2.2000000000000002</v>
      </c>
      <c r="O60" s="79"/>
      <c r="P60" s="102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0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7">
        <v>14.6</v>
      </c>
      <c r="AE60" s="93" t="s">
        <v>93</v>
      </c>
      <c r="AF60" s="59">
        <v>-2</v>
      </c>
      <c r="AG60" s="1" t="s">
        <v>65</v>
      </c>
      <c r="AH60" s="93">
        <v>-6.1</v>
      </c>
      <c r="AI60" s="103" t="s">
        <v>63</v>
      </c>
      <c r="AJ60" s="62">
        <v>84.4</v>
      </c>
      <c r="AK60" s="62" t="s">
        <v>422</v>
      </c>
      <c r="AL60" s="61">
        <v>-1.3</v>
      </c>
      <c r="AM60" s="61">
        <v>-20.7</v>
      </c>
      <c r="AN60" s="61">
        <v>-7.7</v>
      </c>
      <c r="AO60" s="61">
        <v>-24.5</v>
      </c>
      <c r="AP60" s="98">
        <v>5416</v>
      </c>
      <c r="AQ60" s="106">
        <v>5290</v>
      </c>
      <c r="AR60" s="70">
        <v>1135</v>
      </c>
      <c r="AS60" s="106">
        <v>285</v>
      </c>
      <c r="AT60" s="97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98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7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6">
        <f t="shared" si="5"/>
        <v>-1.6874999999999998</v>
      </c>
      <c r="M61" s="14">
        <v>0</v>
      </c>
      <c r="N61" s="62">
        <v>3</v>
      </c>
      <c r="O61" s="79" t="s">
        <v>419</v>
      </c>
      <c r="P61" s="102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0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7">
        <v>10.5</v>
      </c>
      <c r="AE61" s="93" t="s">
        <v>64</v>
      </c>
      <c r="AF61" s="59">
        <v>-6.7</v>
      </c>
      <c r="AG61" s="54" t="s">
        <v>452</v>
      </c>
      <c r="AH61" s="93">
        <v>-13.4</v>
      </c>
      <c r="AI61" s="103" t="s">
        <v>63</v>
      </c>
      <c r="AJ61" s="62">
        <v>48.5</v>
      </c>
      <c r="AK61" s="62" t="s">
        <v>453</v>
      </c>
      <c r="AL61" s="61">
        <v>-6.7</v>
      </c>
      <c r="AM61" s="61">
        <v>-26.3</v>
      </c>
      <c r="AN61" s="61">
        <v>-11.7</v>
      </c>
      <c r="AO61" s="61">
        <v>-32.1</v>
      </c>
      <c r="AP61" s="98">
        <v>5274</v>
      </c>
      <c r="AQ61" s="106">
        <v>5123</v>
      </c>
      <c r="AR61" s="70">
        <v>408</v>
      </c>
      <c r="AS61" s="106">
        <v>0</v>
      </c>
      <c r="AT61" s="97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09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98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6">
        <f t="shared" si="5"/>
        <v>-3.2</v>
      </c>
      <c r="M62" s="14">
        <v>0.1</v>
      </c>
      <c r="N62" s="62">
        <v>2.9</v>
      </c>
      <c r="O62" s="79" t="s">
        <v>419</v>
      </c>
      <c r="P62" s="102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0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7">
        <v>2.6</v>
      </c>
      <c r="AE62" s="93" t="s">
        <v>454</v>
      </c>
      <c r="AF62" s="59">
        <v>-14</v>
      </c>
      <c r="AG62" s="1" t="s">
        <v>141</v>
      </c>
      <c r="AH62" s="93">
        <v>-17.399999999999999</v>
      </c>
      <c r="AI62" s="103" t="s">
        <v>97</v>
      </c>
      <c r="AJ62" s="62">
        <v>84.1</v>
      </c>
      <c r="AK62" s="62" t="s">
        <v>450</v>
      </c>
      <c r="AL62" s="61">
        <v>-13.5</v>
      </c>
      <c r="AM62" s="61">
        <v>-36.5</v>
      </c>
      <c r="AN62" s="61">
        <v>-13.9</v>
      </c>
      <c r="AO62" s="61">
        <v>-38.1</v>
      </c>
      <c r="AP62" s="98">
        <v>5096</v>
      </c>
      <c r="AQ62" s="106">
        <v>5070</v>
      </c>
      <c r="AR62" s="70">
        <v>0</v>
      </c>
      <c r="AS62" s="106">
        <v>0</v>
      </c>
      <c r="AT62" s="97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89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98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6">
        <f t="shared" si="5"/>
        <v>-4.5250000000000004</v>
      </c>
      <c r="M63" s="14">
        <v>0.1</v>
      </c>
      <c r="N63" s="62">
        <v>3.4</v>
      </c>
      <c r="O63" s="79">
        <v>8</v>
      </c>
      <c r="P63" s="102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0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7">
        <v>1.4</v>
      </c>
      <c r="AE63" s="93" t="s">
        <v>116</v>
      </c>
      <c r="AF63" s="38">
        <v>-15.4</v>
      </c>
      <c r="AG63" s="1" t="s">
        <v>455</v>
      </c>
      <c r="AH63" s="93">
        <v>-17.3</v>
      </c>
      <c r="AI63" s="103" t="s">
        <v>70</v>
      </c>
      <c r="AJ63" s="62">
        <v>33.200000000000003</v>
      </c>
      <c r="AK63" s="62" t="s">
        <v>459</v>
      </c>
      <c r="AL63" s="61">
        <v>-14</v>
      </c>
      <c r="AM63" s="61">
        <v>-37</v>
      </c>
      <c r="AN63" s="61">
        <v>-11.3</v>
      </c>
      <c r="AO63" s="61">
        <v>-37.6</v>
      </c>
      <c r="AP63" s="131">
        <v>5090</v>
      </c>
      <c r="AQ63" s="106">
        <v>5094</v>
      </c>
      <c r="AR63" s="70">
        <v>0</v>
      </c>
      <c r="AS63" s="106">
        <v>0</v>
      </c>
      <c r="AT63" s="97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1"/>
      <c r="BB63" s="57"/>
      <c r="BC63" s="57"/>
      <c r="BD63" s="72">
        <v>-0.8</v>
      </c>
      <c r="BE63" s="73">
        <v>1950</v>
      </c>
      <c r="BF63" s="108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98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6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0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7">
        <v>5.7</v>
      </c>
      <c r="AE64" s="93" t="s">
        <v>72</v>
      </c>
      <c r="AF64" s="38">
        <v>-15</v>
      </c>
      <c r="AG64" s="1" t="s">
        <v>456</v>
      </c>
      <c r="AH64" s="93">
        <v>-15.1</v>
      </c>
      <c r="AI64" s="103" t="s">
        <v>80</v>
      </c>
      <c r="AJ64" s="62">
        <v>4.2</v>
      </c>
      <c r="AK64" s="62" t="s">
        <v>458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98">
        <v>5147</v>
      </c>
      <c r="AQ64" s="106">
        <v>5166</v>
      </c>
      <c r="AR64" s="70">
        <v>0</v>
      </c>
      <c r="AS64" s="106">
        <v>0</v>
      </c>
      <c r="AT64" s="97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98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6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0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7">
        <v>13.5</v>
      </c>
      <c r="AE65" s="93" t="s">
        <v>69</v>
      </c>
      <c r="AF65" s="38">
        <v>-7.3</v>
      </c>
      <c r="AG65" s="1" t="s">
        <v>457</v>
      </c>
      <c r="AH65" s="93">
        <v>-7.7</v>
      </c>
      <c r="AI65" s="103" t="s">
        <v>418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98">
        <v>5303</v>
      </c>
      <c r="AQ65" s="97">
        <v>5420</v>
      </c>
      <c r="AR65" s="70">
        <v>0</v>
      </c>
      <c r="AS65" s="106">
        <v>555</v>
      </c>
      <c r="AT65" s="97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1" t="s">
        <v>416</v>
      </c>
      <c r="BT65" s="130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6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0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7">
        <v>13.6</v>
      </c>
      <c r="AE66" s="93" t="s">
        <v>69</v>
      </c>
      <c r="AF66" s="38">
        <v>-4.7</v>
      </c>
      <c r="AG66" s="1" t="s">
        <v>453</v>
      </c>
      <c r="AH66" s="93">
        <v>-9.3000000000000007</v>
      </c>
      <c r="AI66" s="103" t="s">
        <v>63</v>
      </c>
      <c r="AJ66" s="62">
        <v>135.5</v>
      </c>
      <c r="AK66" s="62" t="s">
        <v>422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98">
        <v>5465</v>
      </c>
      <c r="AQ66" s="97">
        <v>5267</v>
      </c>
      <c r="AR66" s="70">
        <v>1338</v>
      </c>
      <c r="AS66" s="106">
        <v>193</v>
      </c>
      <c r="AT66" s="97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98" t="s">
        <v>416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6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0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7">
        <v>5.7</v>
      </c>
      <c r="AE67" s="93" t="s">
        <v>64</v>
      </c>
      <c r="AF67" s="38">
        <v>-11.5</v>
      </c>
      <c r="AG67" s="1" t="s">
        <v>141</v>
      </c>
      <c r="AH67" s="93">
        <v>-15</v>
      </c>
      <c r="AI67" s="103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98">
        <v>5174</v>
      </c>
      <c r="AQ67" s="97">
        <v>5070</v>
      </c>
      <c r="AR67" s="70">
        <v>0</v>
      </c>
      <c r="AS67" s="106">
        <v>0</v>
      </c>
      <c r="AT67" s="97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98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0">
        <v>-3.9</v>
      </c>
      <c r="K68" s="77">
        <v>4.2</v>
      </c>
      <c r="L68" s="126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0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7">
        <v>9.1</v>
      </c>
      <c r="AE68" s="93" t="s">
        <v>460</v>
      </c>
      <c r="AF68" s="38">
        <v>-11.5</v>
      </c>
      <c r="AG68" s="1" t="s">
        <v>461</v>
      </c>
      <c r="AH68" s="93">
        <v>-15.4</v>
      </c>
      <c r="AI68" s="103" t="s">
        <v>437</v>
      </c>
      <c r="AJ68" s="62">
        <v>21.6</v>
      </c>
      <c r="AK68" s="3" t="s">
        <v>467</v>
      </c>
      <c r="AL68" s="61">
        <v>-11.7</v>
      </c>
      <c r="AM68" s="61">
        <v>-36.9</v>
      </c>
      <c r="AN68" s="61">
        <v>-9</v>
      </c>
      <c r="AO68" s="61">
        <v>-30</v>
      </c>
      <c r="AP68" s="94">
        <v>5099</v>
      </c>
      <c r="AQ68" s="96">
        <v>5200</v>
      </c>
      <c r="AR68" s="70">
        <v>0</v>
      </c>
      <c r="AS68" s="106">
        <v>0</v>
      </c>
      <c r="AT68" s="97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98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6">
        <f t="shared" si="5"/>
        <v>4.2874999999999996</v>
      </c>
      <c r="M69" s="14">
        <v>0.5</v>
      </c>
      <c r="N69" s="62">
        <v>8.9</v>
      </c>
      <c r="O69" s="79" t="s">
        <v>419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0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3" t="s">
        <v>69</v>
      </c>
      <c r="AF69" s="38">
        <v>-6.5</v>
      </c>
      <c r="AG69" s="1" t="s">
        <v>83</v>
      </c>
      <c r="AH69" s="93">
        <v>-9.3000000000000007</v>
      </c>
      <c r="AI69" s="103" t="s">
        <v>84</v>
      </c>
      <c r="AJ69" s="62">
        <v>59.4</v>
      </c>
      <c r="AK69" s="62" t="s">
        <v>422</v>
      </c>
      <c r="AL69" s="61">
        <v>-4</v>
      </c>
      <c r="AM69" s="61">
        <v>-28</v>
      </c>
      <c r="AN69" s="96">
        <v>-4</v>
      </c>
      <c r="AO69" s="96">
        <v>-28</v>
      </c>
      <c r="AP69" s="322">
        <v>5440</v>
      </c>
      <c r="AQ69" s="97">
        <v>5300</v>
      </c>
      <c r="AR69" s="70"/>
      <c r="AS69" s="106"/>
      <c r="AT69" s="97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98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6">
        <f t="shared" si="5"/>
        <v>1.0249999999999999</v>
      </c>
      <c r="M70" s="14">
        <v>0.5</v>
      </c>
      <c r="N70" s="62">
        <v>4.5</v>
      </c>
      <c r="O70" s="79" t="s">
        <v>419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0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3" t="s">
        <v>68</v>
      </c>
      <c r="AF70" s="38">
        <v>-3.8</v>
      </c>
      <c r="AG70" s="1" t="s">
        <v>452</v>
      </c>
      <c r="AH70" s="93">
        <v>-12</v>
      </c>
      <c r="AI70" s="103" t="s">
        <v>63</v>
      </c>
      <c r="AJ70" s="62">
        <v>40.200000000000003</v>
      </c>
      <c r="AK70" s="3" t="s">
        <v>422</v>
      </c>
      <c r="AL70" s="61">
        <v>-4.9000000000000004</v>
      </c>
      <c r="AM70" s="61">
        <v>-31.7</v>
      </c>
      <c r="AN70" s="96">
        <v>-5</v>
      </c>
      <c r="AO70" s="96">
        <v>-32</v>
      </c>
      <c r="AP70" s="94">
        <v>5282</v>
      </c>
      <c r="AQ70" s="106">
        <v>5262</v>
      </c>
      <c r="AR70" s="70">
        <v>431</v>
      </c>
      <c r="AS70" s="106">
        <v>300</v>
      </c>
      <c r="AT70" s="97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98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6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0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462</v>
      </c>
      <c r="AF71" s="59">
        <v>-7.1</v>
      </c>
      <c r="AG71" s="1" t="s">
        <v>452</v>
      </c>
      <c r="AH71" s="93">
        <v>-15.9</v>
      </c>
      <c r="AI71" s="103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4">
        <v>5174</v>
      </c>
      <c r="AQ71" s="106">
        <v>5132</v>
      </c>
      <c r="AR71" s="70">
        <v>0</v>
      </c>
      <c r="AS71" s="106">
        <v>0</v>
      </c>
      <c r="AT71" s="97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98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6">
        <f t="shared" si="5"/>
        <v>-6.0125000000000002</v>
      </c>
      <c r="M72" s="14">
        <v>0.6</v>
      </c>
      <c r="N72" s="62">
        <v>0.2</v>
      </c>
      <c r="O72" s="79"/>
      <c r="P72" s="102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0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463</v>
      </c>
      <c r="AF72" s="59">
        <v>-24</v>
      </c>
      <c r="AG72" s="1" t="s">
        <v>83</v>
      </c>
      <c r="AH72" s="93">
        <v>-25.8</v>
      </c>
      <c r="AI72" s="103" t="s">
        <v>80</v>
      </c>
      <c r="AJ72" s="62">
        <v>14.2</v>
      </c>
      <c r="AK72" s="3" t="s">
        <v>440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4">
        <v>5076</v>
      </c>
      <c r="AQ72" s="106">
        <v>5112</v>
      </c>
      <c r="AR72" s="70">
        <v>0</v>
      </c>
      <c r="AS72" s="106">
        <v>0</v>
      </c>
      <c r="AT72" s="97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98" t="s">
        <v>416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0">
        <v>-5</v>
      </c>
      <c r="K73" s="77">
        <v>-0.3</v>
      </c>
      <c r="L73" s="126">
        <f t="shared" si="5"/>
        <v>-2.3374999999999999</v>
      </c>
      <c r="M73" s="14">
        <v>0.7</v>
      </c>
      <c r="N73" s="62">
        <v>0.1</v>
      </c>
      <c r="O73" s="79">
        <v>1</v>
      </c>
      <c r="P73" s="102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0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463</v>
      </c>
      <c r="AF73" s="59">
        <v>-20.8</v>
      </c>
      <c r="AG73" s="1" t="s">
        <v>83</v>
      </c>
      <c r="AH73" s="93">
        <v>-20.9</v>
      </c>
      <c r="AI73" s="103" t="s">
        <v>88</v>
      </c>
      <c r="AJ73" s="62">
        <v>7.9</v>
      </c>
      <c r="AK73" s="3" t="s">
        <v>467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98">
        <v>5237</v>
      </c>
      <c r="AQ73" s="106">
        <v>5236</v>
      </c>
      <c r="AR73" s="70">
        <v>0</v>
      </c>
      <c r="AS73" s="106">
        <v>0</v>
      </c>
      <c r="AT73" s="97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98" t="s">
        <v>416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6">
        <f t="shared" si="5"/>
        <v>-2.2124999999999999</v>
      </c>
      <c r="M74" s="14">
        <v>0.7</v>
      </c>
      <c r="N74" s="62">
        <v>0</v>
      </c>
      <c r="O74" s="79" t="s">
        <v>419</v>
      </c>
      <c r="P74" s="102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0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464</v>
      </c>
      <c r="AF74" s="59">
        <v>-8.4</v>
      </c>
      <c r="AG74" s="1" t="s">
        <v>65</v>
      </c>
      <c r="AH74" s="93">
        <v>-10.8</v>
      </c>
      <c r="AI74" s="103" t="s">
        <v>70</v>
      </c>
      <c r="AJ74" s="62">
        <v>22.1</v>
      </c>
      <c r="AK74" s="3" t="s">
        <v>467</v>
      </c>
      <c r="AL74" s="61">
        <v>-7.1</v>
      </c>
      <c r="AM74" s="61">
        <v>-34.1</v>
      </c>
      <c r="AN74" s="61">
        <v>-11.1</v>
      </c>
      <c r="AO74" s="61">
        <v>-33.5</v>
      </c>
      <c r="AP74" s="98">
        <v>5206</v>
      </c>
      <c r="AQ74" s="106">
        <v>5180</v>
      </c>
      <c r="AR74" s="70">
        <v>0</v>
      </c>
      <c r="AS74" s="106">
        <v>0</v>
      </c>
      <c r="AT74" s="97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98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6">
        <f t="shared" si="5"/>
        <v>-1.9750000000000001</v>
      </c>
      <c r="M75" s="14">
        <v>0.7</v>
      </c>
      <c r="N75" s="62">
        <v>0</v>
      </c>
      <c r="O75" s="79" t="s">
        <v>419</v>
      </c>
      <c r="P75" s="102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0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3">
        <v>-10.3</v>
      </c>
      <c r="AI75" s="103" t="s">
        <v>437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98">
        <v>5148</v>
      </c>
      <c r="AQ75" s="97">
        <v>5148</v>
      </c>
      <c r="AR75" s="70">
        <v>0</v>
      </c>
      <c r="AS75" s="106">
        <v>0</v>
      </c>
      <c r="AT75" s="97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98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6">
        <f t="shared" si="5"/>
        <v>0.71250000000000002</v>
      </c>
      <c r="M76" s="14">
        <v>0.8</v>
      </c>
      <c r="N76" s="62">
        <v>4.8</v>
      </c>
      <c r="O76" s="79">
        <v>9</v>
      </c>
      <c r="P76" s="102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0">
        <v>-14.2</v>
      </c>
      <c r="Y76" s="66">
        <v>1893</v>
      </c>
      <c r="Z76" s="135">
        <v>-9.1999999999999993</v>
      </c>
      <c r="AA76" s="136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3">
        <v>-12.5</v>
      </c>
      <c r="AI76" s="103" t="s">
        <v>465</v>
      </c>
      <c r="AJ76" s="62">
        <v>12.2</v>
      </c>
      <c r="AK76" s="3" t="s">
        <v>466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98">
        <v>5159</v>
      </c>
      <c r="AQ76" s="97">
        <v>5303</v>
      </c>
      <c r="AR76" s="70">
        <v>0</v>
      </c>
      <c r="AS76" s="106">
        <v>435</v>
      </c>
      <c r="AT76" s="97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98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6">
        <f t="shared" si="5"/>
        <v>-0.375</v>
      </c>
      <c r="M77" s="14">
        <v>0.8</v>
      </c>
      <c r="N77" s="62">
        <v>14.3</v>
      </c>
      <c r="O77" s="79" t="s">
        <v>419</v>
      </c>
      <c r="P77" s="102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0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3">
        <v>7.1</v>
      </c>
      <c r="AE77" s="1" t="s">
        <v>430</v>
      </c>
      <c r="AF77" s="38">
        <v>-7.7</v>
      </c>
      <c r="AG77" s="1" t="s">
        <v>469</v>
      </c>
      <c r="AH77" s="14">
        <v>-8.6999999999999993</v>
      </c>
      <c r="AI77" s="1" t="s">
        <v>451</v>
      </c>
      <c r="AJ77" s="62">
        <v>57.1</v>
      </c>
      <c r="AK77" s="3" t="s">
        <v>439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98">
        <v>5219</v>
      </c>
      <c r="AQ77" s="97">
        <v>5223</v>
      </c>
      <c r="AR77" s="70">
        <v>1320</v>
      </c>
      <c r="AS77" s="106">
        <v>1128</v>
      </c>
      <c r="AT77" s="97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1"/>
      <c r="BB77" s="57"/>
      <c r="BC77" s="57"/>
      <c r="BD77" s="72">
        <v>-1.2</v>
      </c>
      <c r="BE77" s="73">
        <v>1996</v>
      </c>
      <c r="BF77" s="108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98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6">
        <f t="shared" si="5"/>
        <v>-1.0625</v>
      </c>
      <c r="M78" s="14">
        <v>0.8</v>
      </c>
      <c r="N78" s="62">
        <v>0.2</v>
      </c>
      <c r="O78" s="79" t="s">
        <v>419</v>
      </c>
      <c r="P78" s="102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0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447</v>
      </c>
      <c r="AH78" s="14">
        <v>-10.5</v>
      </c>
      <c r="AI78" s="1" t="s">
        <v>470</v>
      </c>
      <c r="AJ78" s="62">
        <v>25.1</v>
      </c>
      <c r="AK78" s="3" t="s">
        <v>453</v>
      </c>
      <c r="AL78" s="61">
        <v>-10.1</v>
      </c>
      <c r="AM78" s="61">
        <v>-29.7</v>
      </c>
      <c r="AN78" s="61">
        <v>-10.1</v>
      </c>
      <c r="AO78" s="61">
        <v>-30.1</v>
      </c>
      <c r="AP78" s="98">
        <v>5233</v>
      </c>
      <c r="AQ78" s="97">
        <v>5247</v>
      </c>
      <c r="AR78" s="70">
        <v>0</v>
      </c>
      <c r="AS78" s="106">
        <v>0</v>
      </c>
      <c r="AT78" s="97">
        <v>5214</v>
      </c>
      <c r="AU78" s="137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98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6">
        <f t="shared" si="5"/>
        <v>-1.325</v>
      </c>
      <c r="M79" s="14">
        <v>0.8</v>
      </c>
      <c r="N79" s="62"/>
      <c r="O79" s="79" t="s">
        <v>419</v>
      </c>
      <c r="P79" s="102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0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418</v>
      </c>
      <c r="AJ79" s="62">
        <v>12.7</v>
      </c>
      <c r="AK79" s="3" t="s">
        <v>91</v>
      </c>
      <c r="AL79" s="107">
        <v>-6.7</v>
      </c>
      <c r="AM79" s="61">
        <v>-32.299999999999997</v>
      </c>
      <c r="AN79" s="61"/>
      <c r="AO79" s="61"/>
      <c r="AP79" s="98">
        <v>5241</v>
      </c>
      <c r="AQ79" s="97">
        <v>5224</v>
      </c>
      <c r="AR79" s="70">
        <v>0</v>
      </c>
      <c r="AS79" s="106">
        <v>0</v>
      </c>
      <c r="AT79" s="97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98"/>
      <c r="BT79" s="61"/>
      <c r="BU79" s="1">
        <v>28</v>
      </c>
    </row>
    <row r="80" spans="1:73" x14ac:dyDescent="0.25">
      <c r="A80" s="2">
        <v>29</v>
      </c>
      <c r="B80" s="144"/>
      <c r="C80" s="129"/>
      <c r="D80" s="129"/>
      <c r="E80" s="103"/>
      <c r="F80" s="103"/>
      <c r="G80" s="93"/>
      <c r="H80" s="93"/>
      <c r="I80" s="93"/>
      <c r="J80" s="59"/>
      <c r="K80" s="77"/>
      <c r="L80" s="126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4">
        <f>AVERAGE(R52:R79)</f>
        <v>7.8285714285714274</v>
      </c>
      <c r="S81" s="46"/>
      <c r="T81" s="46">
        <f>AVERAGE(T52:T79)</f>
        <v>-9.0928571428571416</v>
      </c>
      <c r="U81" s="46"/>
      <c r="V81" s="104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0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7">
        <f t="shared" si="7"/>
        <v>5253.6785714285716</v>
      </c>
      <c r="AQ81" s="41">
        <f t="shared" si="7"/>
        <v>5241.7142857142853</v>
      </c>
      <c r="AR81" s="117">
        <f>AVERAGE(AR52:AR80)</f>
        <v>363.07407407407408</v>
      </c>
      <c r="AS81" s="41">
        <f>AVERAGE(AS52:AS80)</f>
        <v>271.2962962962963</v>
      </c>
      <c r="AT81" s="118">
        <f t="shared" si="7"/>
        <v>5238.652173913043</v>
      </c>
      <c r="AU81" s="119">
        <f t="shared" si="7"/>
        <v>14.755172413793103</v>
      </c>
      <c r="AV81" s="120"/>
      <c r="AW81" s="14"/>
      <c r="AX81" s="119">
        <f>AVERAGE(AX52:AX79)</f>
        <v>-26.764285714285723</v>
      </c>
      <c r="AY81" s="2"/>
      <c r="AZ81" s="1"/>
      <c r="BA81" s="14"/>
      <c r="BB81" s="1"/>
      <c r="BC81" s="1"/>
      <c r="BD81" s="121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19"/>
      <c r="AV82" s="27"/>
      <c r="AW82" s="27"/>
      <c r="AX82" s="119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0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0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443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446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445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471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551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549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562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6">
        <v>-1.9</v>
      </c>
      <c r="M94" s="14">
        <v>0.8</v>
      </c>
      <c r="N94" s="62"/>
      <c r="O94" s="79">
        <v>7</v>
      </c>
      <c r="P94" s="102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0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463</v>
      </c>
      <c r="AF94" s="38">
        <v>-11.7</v>
      </c>
      <c r="AG94" s="66" t="s">
        <v>82</v>
      </c>
      <c r="AH94" s="61">
        <v>-15.2</v>
      </c>
      <c r="AI94" s="129" t="s">
        <v>80</v>
      </c>
      <c r="AJ94" s="40">
        <v>11.8</v>
      </c>
      <c r="AK94" s="40" t="s">
        <v>73</v>
      </c>
      <c r="AL94" s="142">
        <v>-6.7</v>
      </c>
      <c r="AM94" s="142">
        <v>-33.9</v>
      </c>
      <c r="AN94" s="142">
        <v>-7.6</v>
      </c>
      <c r="AO94" s="142">
        <v>-35.299999999999997</v>
      </c>
      <c r="AP94" s="323">
        <v>5201</v>
      </c>
      <c r="AQ94" s="129">
        <v>5191</v>
      </c>
      <c r="AR94" s="177">
        <v>0</v>
      </c>
      <c r="AS94" s="157">
        <v>0</v>
      </c>
      <c r="AT94" s="144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6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3" t="s">
        <v>416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6">
        <v>-2.2000000000000002</v>
      </c>
      <c r="M95" s="14">
        <v>0.8</v>
      </c>
      <c r="N95" s="62">
        <v>0</v>
      </c>
      <c r="O95" s="79" t="s">
        <v>419</v>
      </c>
      <c r="P95" s="102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0">
        <v>-2</v>
      </c>
      <c r="AA95" s="73">
        <v>1960</v>
      </c>
      <c r="AB95" s="37">
        <v>-3</v>
      </c>
      <c r="AC95" s="37"/>
      <c r="AD95" s="24">
        <v>5.2</v>
      </c>
      <c r="AE95" s="1" t="s">
        <v>473</v>
      </c>
      <c r="AF95" s="10">
        <v>-10.9</v>
      </c>
      <c r="AG95" s="1" t="s">
        <v>474</v>
      </c>
      <c r="AH95" s="61">
        <v>-21.2</v>
      </c>
      <c r="AI95" s="129" t="s">
        <v>80</v>
      </c>
      <c r="AJ95" s="3">
        <v>26.5</v>
      </c>
      <c r="AK95" s="3" t="s">
        <v>476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4">
        <v>5196</v>
      </c>
      <c r="AQ95" s="129">
        <v>5176</v>
      </c>
      <c r="AR95" s="177">
        <v>0</v>
      </c>
      <c r="AS95" s="157">
        <v>0</v>
      </c>
      <c r="AT95" s="144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6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3">
        <v>2012</v>
      </c>
      <c r="BS95" s="153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6">
        <f t="shared" ref="L96:L123" si="8">AVERAGE(B96:I96)</f>
        <v>-2</v>
      </c>
      <c r="M96" s="14">
        <v>0.8</v>
      </c>
      <c r="N96" s="62">
        <v>0</v>
      </c>
      <c r="O96" s="79" t="s">
        <v>419</v>
      </c>
      <c r="P96" s="102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0">
        <v>-1.5</v>
      </c>
      <c r="AA96" s="73">
        <v>1962</v>
      </c>
      <c r="AB96" s="37">
        <v>-3</v>
      </c>
      <c r="AC96" s="37"/>
      <c r="AD96" s="67">
        <v>4.2</v>
      </c>
      <c r="AE96" s="1" t="s">
        <v>472</v>
      </c>
      <c r="AF96" s="38">
        <v>-14</v>
      </c>
      <c r="AG96" s="1" t="s">
        <v>83</v>
      </c>
      <c r="AH96" s="93">
        <v>-17.3</v>
      </c>
      <c r="AI96" s="103" t="s">
        <v>97</v>
      </c>
      <c r="AJ96" s="62">
        <v>12.4</v>
      </c>
      <c r="AK96" s="62" t="s">
        <v>434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4">
        <v>5165</v>
      </c>
      <c r="AQ96" s="129">
        <v>5154</v>
      </c>
      <c r="AR96" s="177">
        <v>0</v>
      </c>
      <c r="AS96" s="157">
        <v>0</v>
      </c>
      <c r="AT96" s="144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6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3">
        <v>2004</v>
      </c>
      <c r="BS96" s="153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6">
        <f t="shared" si="8"/>
        <v>1.5249999999999999</v>
      </c>
      <c r="M97" s="14">
        <v>0.8</v>
      </c>
      <c r="N97" s="62">
        <v>0.6</v>
      </c>
      <c r="O97" s="79">
        <v>7</v>
      </c>
      <c r="P97" s="102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0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3">
        <v>-15.7</v>
      </c>
      <c r="AI97" s="103" t="s">
        <v>80</v>
      </c>
      <c r="AJ97" s="62">
        <v>7.1</v>
      </c>
      <c r="AK97" s="62" t="s">
        <v>434</v>
      </c>
      <c r="AL97" s="61">
        <v>-8.5</v>
      </c>
      <c r="AM97" s="61">
        <v>-35.9</v>
      </c>
      <c r="AN97" s="61">
        <v>-5.5</v>
      </c>
      <c r="AO97" s="61">
        <v>-24.9</v>
      </c>
      <c r="AP97" s="144">
        <v>5182</v>
      </c>
      <c r="AQ97" s="129">
        <v>5323</v>
      </c>
      <c r="AR97" s="177">
        <v>0</v>
      </c>
      <c r="AS97" s="106">
        <v>307</v>
      </c>
      <c r="AT97" s="144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6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3">
        <v>1974</v>
      </c>
      <c r="BS97" s="153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6">
        <f t="shared" si="8"/>
        <v>1.6500000000000001</v>
      </c>
      <c r="M98" s="14">
        <v>0.8</v>
      </c>
      <c r="N98" s="62">
        <v>13.6</v>
      </c>
      <c r="O98" s="79" t="s">
        <v>419</v>
      </c>
      <c r="P98" s="102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0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3">
        <v>-7.4</v>
      </c>
      <c r="AI98" s="103" t="s">
        <v>475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4">
        <v>5324</v>
      </c>
      <c r="AQ98" s="129">
        <v>5173</v>
      </c>
      <c r="AR98" s="70">
        <v>489</v>
      </c>
      <c r="AS98" s="106">
        <v>205</v>
      </c>
      <c r="AT98" s="144">
        <v>5249</v>
      </c>
      <c r="AU98" s="81">
        <v>12.3</v>
      </c>
      <c r="AV98" s="148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1"/>
      <c r="BB98" s="57"/>
      <c r="BC98" s="57"/>
      <c r="BD98" s="146">
        <v>-3</v>
      </c>
      <c r="BE98" s="73">
        <v>1963</v>
      </c>
      <c r="BF98" s="108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3">
        <v>1971</v>
      </c>
      <c r="BS98" s="153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6">
        <v>2</v>
      </c>
      <c r="M99" s="14">
        <v>0.8</v>
      </c>
      <c r="N99" s="62">
        <v>6.3</v>
      </c>
      <c r="O99" s="86"/>
      <c r="P99" s="102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0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3" t="s">
        <v>475</v>
      </c>
      <c r="AJ99" s="62">
        <v>27</v>
      </c>
      <c r="AK99" s="62" t="s">
        <v>477</v>
      </c>
      <c r="AL99" s="61">
        <v>-6.7</v>
      </c>
      <c r="AM99" s="61">
        <v>-32.5</v>
      </c>
      <c r="AN99" s="61">
        <v>-4.3</v>
      </c>
      <c r="AO99" s="61">
        <v>-31.9</v>
      </c>
      <c r="AP99" s="144">
        <v>5236</v>
      </c>
      <c r="AQ99" s="129">
        <v>5271</v>
      </c>
      <c r="AR99" s="70">
        <v>362</v>
      </c>
      <c r="AS99" s="106">
        <v>367</v>
      </c>
      <c r="AT99" s="144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1"/>
      <c r="BB99" s="57"/>
      <c r="BC99" s="57"/>
      <c r="BD99" s="146">
        <v>-9.9</v>
      </c>
      <c r="BE99" s="73">
        <v>1969</v>
      </c>
      <c r="BF99" s="108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3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6">
        <f t="shared" si="8"/>
        <v>0.28749999999999998</v>
      </c>
      <c r="M100" s="14">
        <v>0.8</v>
      </c>
      <c r="N100" s="62">
        <v>11.9</v>
      </c>
      <c r="O100" s="79" t="s">
        <v>419</v>
      </c>
      <c r="P100" s="102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0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3">
        <v>-10.1</v>
      </c>
      <c r="AI100" s="103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4">
        <v>5212</v>
      </c>
      <c r="AQ100" s="129">
        <v>5196</v>
      </c>
      <c r="AR100" s="70">
        <v>1257</v>
      </c>
      <c r="AS100" s="106">
        <v>225</v>
      </c>
      <c r="AT100" s="144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1"/>
      <c r="BB100" s="57"/>
      <c r="BC100" s="57"/>
      <c r="BD100" s="146">
        <v>-5.2</v>
      </c>
      <c r="BE100" s="73">
        <v>1969</v>
      </c>
      <c r="BF100" s="108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3" t="s">
        <v>416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6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2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0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420</v>
      </c>
      <c r="AF101" s="38">
        <v>-9</v>
      </c>
      <c r="AG101" s="1" t="s">
        <v>434</v>
      </c>
      <c r="AH101" s="93">
        <v>-10</v>
      </c>
      <c r="AI101" s="103" t="s">
        <v>97</v>
      </c>
      <c r="AJ101" s="62">
        <v>11.6</v>
      </c>
      <c r="AK101" s="62" t="s">
        <v>422</v>
      </c>
      <c r="AL101" s="61">
        <v>-6.1</v>
      </c>
      <c r="AM101" s="61">
        <v>-37.5</v>
      </c>
      <c r="AN101" s="61">
        <v>-9.1</v>
      </c>
      <c r="AO101" s="61">
        <v>-41.3</v>
      </c>
      <c r="AP101" s="144">
        <v>5202</v>
      </c>
      <c r="AQ101" s="129">
        <v>5138</v>
      </c>
      <c r="AR101" s="70">
        <v>0</v>
      </c>
      <c r="AS101" s="106">
        <v>0</v>
      </c>
      <c r="AT101" s="144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1"/>
      <c r="BB101" s="57"/>
      <c r="BC101" s="57"/>
      <c r="BD101" s="146">
        <v>-2.6</v>
      </c>
      <c r="BE101" s="73">
        <v>1958</v>
      </c>
      <c r="BF101" s="108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49">
        <v>-18.559999999999999</v>
      </c>
      <c r="BP101" s="75">
        <v>1969</v>
      </c>
      <c r="BQ101" s="76">
        <v>6.17</v>
      </c>
      <c r="BR101" s="83">
        <v>2004</v>
      </c>
      <c r="BS101" s="153" t="s">
        <v>416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6">
        <f t="shared" si="8"/>
        <v>-1.8625</v>
      </c>
      <c r="M102" s="14">
        <v>0.8</v>
      </c>
      <c r="N102" s="62">
        <v>2.7</v>
      </c>
      <c r="O102" s="86">
        <v>12</v>
      </c>
      <c r="P102" s="102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0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3">
        <v>-13.9</v>
      </c>
      <c r="AI102" s="103" t="s">
        <v>97</v>
      </c>
      <c r="AJ102" s="62">
        <v>10.5</v>
      </c>
      <c r="AK102" s="62" t="s">
        <v>425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4">
        <v>5132</v>
      </c>
      <c r="AQ102" s="129">
        <v>5146</v>
      </c>
      <c r="AR102" s="70">
        <v>0</v>
      </c>
      <c r="AS102" s="106">
        <v>0</v>
      </c>
      <c r="AT102" s="144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6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09">
        <v>-18.66</v>
      </c>
      <c r="BP102" s="75">
        <v>1969</v>
      </c>
      <c r="BQ102" s="89">
        <v>7.04</v>
      </c>
      <c r="BR102" s="83">
        <v>2004</v>
      </c>
      <c r="BS102" s="153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6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2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0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478</v>
      </c>
      <c r="AH103" s="93">
        <v>-18.399999999999999</v>
      </c>
      <c r="AI103" s="103" t="s">
        <v>437</v>
      </c>
      <c r="AJ103" s="62">
        <v>12</v>
      </c>
      <c r="AK103" s="62" t="s">
        <v>481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4">
        <v>5122</v>
      </c>
      <c r="AQ103" s="129">
        <v>5206</v>
      </c>
      <c r="AR103" s="70">
        <v>0</v>
      </c>
      <c r="AS103" s="106">
        <v>275</v>
      </c>
      <c r="AT103" s="144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6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25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6">
        <f t="shared" si="8"/>
        <v>-1.0249999999999999</v>
      </c>
      <c r="M104" s="14">
        <v>0.7</v>
      </c>
      <c r="N104" s="62">
        <v>7.4</v>
      </c>
      <c r="O104" s="86">
        <v>15</v>
      </c>
      <c r="P104" s="102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0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6">
        <v>-42</v>
      </c>
      <c r="AP104" s="144">
        <v>5189</v>
      </c>
      <c r="AQ104" s="199">
        <v>5100</v>
      </c>
      <c r="AR104" s="70">
        <v>331</v>
      </c>
      <c r="AS104" s="106">
        <v>0</v>
      </c>
      <c r="AT104" s="144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6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25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6">
        <f t="shared" si="8"/>
        <v>1.35</v>
      </c>
      <c r="M105" s="14">
        <v>0.7</v>
      </c>
      <c r="N105" s="62">
        <v>8.3000000000000007</v>
      </c>
      <c r="O105" s="86">
        <v>20</v>
      </c>
      <c r="P105" s="102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0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2">
        <v>-12.3</v>
      </c>
      <c r="AI105" s="11" t="s">
        <v>479</v>
      </c>
      <c r="AJ105" s="62">
        <v>37.299999999999997</v>
      </c>
      <c r="AK105" s="62" t="s">
        <v>480</v>
      </c>
      <c r="AL105" s="96">
        <v>-7</v>
      </c>
      <c r="AM105" s="96">
        <v>-36</v>
      </c>
      <c r="AN105" s="61">
        <v>-4.7</v>
      </c>
      <c r="AO105" s="61">
        <v>-29.7</v>
      </c>
      <c r="AP105" s="324">
        <v>5180</v>
      </c>
      <c r="AQ105" s="129">
        <v>5261</v>
      </c>
      <c r="AR105" s="70"/>
      <c r="AS105" s="106">
        <v>323</v>
      </c>
      <c r="AT105" s="144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6">
        <v>-0.8</v>
      </c>
      <c r="BE105" s="73">
        <v>1950</v>
      </c>
      <c r="BF105" s="6"/>
      <c r="BG105" s="109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3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6">
        <f t="shared" si="8"/>
        <v>4.0750000000000002</v>
      </c>
      <c r="M106" s="14">
        <v>0.7</v>
      </c>
      <c r="N106" s="62">
        <v>5.7</v>
      </c>
      <c r="O106" s="79">
        <v>14</v>
      </c>
      <c r="P106" s="102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0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3">
        <v>-7.6</v>
      </c>
      <c r="AI106" s="103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4">
        <v>5235</v>
      </c>
      <c r="AQ106" s="129">
        <v>5338</v>
      </c>
      <c r="AR106" s="70">
        <v>183</v>
      </c>
      <c r="AS106" s="106">
        <v>641</v>
      </c>
      <c r="AT106" s="144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4">
        <v>1967</v>
      </c>
      <c r="AZ106" s="1" t="s">
        <v>75</v>
      </c>
      <c r="BA106" s="14"/>
      <c r="BB106" s="1"/>
      <c r="BC106" s="1"/>
      <c r="BD106" s="146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3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0">
        <v>2</v>
      </c>
      <c r="K107" s="77">
        <v>9.5</v>
      </c>
      <c r="L107" s="126">
        <f t="shared" si="8"/>
        <v>5.2625000000000002</v>
      </c>
      <c r="M107" s="14">
        <v>0.7</v>
      </c>
      <c r="N107" s="62">
        <v>17.5</v>
      </c>
      <c r="O107" s="79"/>
      <c r="P107" s="102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0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3">
        <v>-2.4</v>
      </c>
      <c r="AI107" s="103" t="s">
        <v>418</v>
      </c>
      <c r="AJ107" s="62">
        <v>92.1</v>
      </c>
      <c r="AK107" s="62" t="s">
        <v>483</v>
      </c>
      <c r="AL107" s="61">
        <v>-2.2999999999999998</v>
      </c>
      <c r="AM107" s="61">
        <v>-24.1</v>
      </c>
      <c r="AN107" s="96">
        <v>-4</v>
      </c>
      <c r="AO107" s="96">
        <v>-26</v>
      </c>
      <c r="AP107" s="144">
        <v>5378</v>
      </c>
      <c r="AQ107" s="199">
        <v>5280</v>
      </c>
      <c r="AR107" s="70">
        <v>849</v>
      </c>
      <c r="AS107" s="106"/>
      <c r="AT107" s="144"/>
      <c r="AU107" s="81">
        <v>16.899999999999999</v>
      </c>
      <c r="AV107" s="88">
        <v>1998</v>
      </c>
      <c r="AW107" s="57" t="s">
        <v>144</v>
      </c>
      <c r="AX107" s="52">
        <v>-25</v>
      </c>
      <c r="AY107" s="154">
        <v>1962</v>
      </c>
      <c r="AZ107" s="1" t="s">
        <v>71</v>
      </c>
      <c r="BA107" s="14"/>
      <c r="BB107" s="1"/>
      <c r="BC107" s="1"/>
      <c r="BD107" s="146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3" t="s">
        <v>416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6">
        <f t="shared" si="8"/>
        <v>3.1125000000000003</v>
      </c>
      <c r="M108" s="14">
        <v>0.6</v>
      </c>
      <c r="N108" s="62">
        <v>5.0999999999999996</v>
      </c>
      <c r="O108" s="86"/>
      <c r="P108" s="102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0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3">
        <v>-4.8</v>
      </c>
      <c r="AI108" s="103" t="s">
        <v>418</v>
      </c>
      <c r="AJ108" s="62">
        <v>35.200000000000003</v>
      </c>
      <c r="AK108" s="62" t="s">
        <v>484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4">
        <v>5224</v>
      </c>
      <c r="AQ108" s="129">
        <v>5244</v>
      </c>
      <c r="AR108" s="70">
        <v>503</v>
      </c>
      <c r="AS108" s="106">
        <v>418</v>
      </c>
      <c r="AT108" s="144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4">
        <v>1962</v>
      </c>
      <c r="AZ108" s="1" t="s">
        <v>65</v>
      </c>
      <c r="BA108" s="14"/>
      <c r="BB108" s="1"/>
      <c r="BC108" s="1"/>
      <c r="BD108" s="146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3" t="s">
        <v>416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6">
        <f t="shared" si="8"/>
        <v>3.6999999999999997</v>
      </c>
      <c r="M109" s="14">
        <v>0.6</v>
      </c>
      <c r="N109" s="62">
        <v>2.1</v>
      </c>
      <c r="O109" s="86"/>
      <c r="P109" s="102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0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485</v>
      </c>
      <c r="AH109" s="93">
        <v>-6.6</v>
      </c>
      <c r="AI109" s="103" t="s">
        <v>437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4">
        <v>5341</v>
      </c>
      <c r="AQ109" s="129">
        <v>5234</v>
      </c>
      <c r="AR109" s="70">
        <v>725</v>
      </c>
      <c r="AS109" s="106">
        <v>547</v>
      </c>
      <c r="AT109" s="144"/>
      <c r="AU109" s="81">
        <v>16.100000000000001</v>
      </c>
      <c r="AV109" s="57">
        <v>2000</v>
      </c>
      <c r="AW109" s="57" t="s">
        <v>93</v>
      </c>
      <c r="AX109" s="52">
        <v>-26.3</v>
      </c>
      <c r="AY109" s="154">
        <v>1962</v>
      </c>
      <c r="AZ109" s="1" t="s">
        <v>65</v>
      </c>
      <c r="BA109" s="14"/>
      <c r="BB109" s="1"/>
      <c r="BC109" s="1"/>
      <c r="BD109" s="146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3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6">
        <f t="shared" si="8"/>
        <v>0.71249999999999991</v>
      </c>
      <c r="M110" s="14">
        <v>0.6</v>
      </c>
      <c r="N110" s="62">
        <v>2.9</v>
      </c>
      <c r="O110" s="79" t="s">
        <v>419</v>
      </c>
      <c r="P110" s="102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0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7">
        <v>-9.4</v>
      </c>
      <c r="AI110" s="11" t="s">
        <v>70</v>
      </c>
      <c r="AJ110" s="62">
        <v>8.8000000000000007</v>
      </c>
      <c r="AK110" s="62" t="s">
        <v>486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4">
        <v>5174</v>
      </c>
      <c r="AQ110" s="145">
        <v>5153</v>
      </c>
      <c r="AR110" s="144">
        <v>409</v>
      </c>
      <c r="AS110" s="145">
        <v>0</v>
      </c>
      <c r="AT110" s="144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4">
        <v>1989</v>
      </c>
      <c r="AZ110" s="1" t="s">
        <v>65</v>
      </c>
      <c r="BA110" s="14"/>
      <c r="BB110" s="1"/>
      <c r="BC110" s="1"/>
      <c r="BD110" s="146">
        <v>-4.4000000000000004</v>
      </c>
      <c r="BE110" s="73">
        <v>1960</v>
      </c>
      <c r="BF110" s="6"/>
      <c r="BG110" s="74">
        <v>7.46</v>
      </c>
      <c r="BH110" s="83">
        <v>2003</v>
      </c>
      <c r="BI110" s="89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3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6">
        <f t="shared" si="8"/>
        <v>0.18750000000000006</v>
      </c>
      <c r="M111" s="14">
        <v>0.6</v>
      </c>
      <c r="N111" s="62">
        <v>0.1</v>
      </c>
      <c r="O111" s="86"/>
      <c r="P111" s="102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0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487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4">
        <v>5182</v>
      </c>
      <c r="AQ111" s="145">
        <v>5305</v>
      </c>
      <c r="AR111" s="144">
        <v>0</v>
      </c>
      <c r="AS111" s="145">
        <v>366</v>
      </c>
      <c r="AT111" s="144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4">
        <v>1937</v>
      </c>
      <c r="AZ111" s="1" t="s">
        <v>75</v>
      </c>
      <c r="BA111" s="14"/>
      <c r="BB111" s="1"/>
      <c r="BC111" s="1"/>
      <c r="BD111" s="146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3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6">
        <f t="shared" si="8"/>
        <v>4.7750000000000004</v>
      </c>
      <c r="M112" s="14">
        <v>0.6</v>
      </c>
      <c r="N112" s="62">
        <v>7.9</v>
      </c>
      <c r="O112" s="86"/>
      <c r="P112" s="102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0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461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477</v>
      </c>
      <c r="AL112" s="61">
        <v>-0.7</v>
      </c>
      <c r="AM112" s="61">
        <v>-23.1</v>
      </c>
      <c r="AN112" s="61">
        <v>-3.7</v>
      </c>
      <c r="AO112" s="61">
        <v>-27.9</v>
      </c>
      <c r="AP112" s="144">
        <v>5409</v>
      </c>
      <c r="AQ112" s="129">
        <v>5331</v>
      </c>
      <c r="AR112" s="70">
        <v>1236</v>
      </c>
      <c r="AS112" s="106">
        <v>797</v>
      </c>
      <c r="AT112" s="144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4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6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3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6">
        <f t="shared" si="8"/>
        <v>3.9750000000000001</v>
      </c>
      <c r="M113" s="14">
        <v>0.6</v>
      </c>
      <c r="N113" s="62">
        <v>1.6</v>
      </c>
      <c r="O113" s="86"/>
      <c r="P113" s="102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0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418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4">
        <v>5316</v>
      </c>
      <c r="AQ113" s="129">
        <v>5411</v>
      </c>
      <c r="AR113" s="70">
        <v>672</v>
      </c>
      <c r="AS113" s="106">
        <v>1208</v>
      </c>
      <c r="AT113" s="144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4">
        <v>1881</v>
      </c>
      <c r="AZ113" s="1" t="s">
        <v>167</v>
      </c>
      <c r="BA113" s="14">
        <v>-25.8</v>
      </c>
      <c r="BB113" s="1" t="s">
        <v>451</v>
      </c>
      <c r="BC113" s="1">
        <v>2011</v>
      </c>
      <c r="BD113" s="146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3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6">
        <f t="shared" si="8"/>
        <v>5.4124999999999996</v>
      </c>
      <c r="M114" s="14">
        <v>0.6</v>
      </c>
      <c r="N114" s="62">
        <v>2.8</v>
      </c>
      <c r="O114" s="79"/>
      <c r="P114" s="102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0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488</v>
      </c>
      <c r="AL114" s="61">
        <v>5</v>
      </c>
      <c r="AM114" s="61">
        <v>-18.5</v>
      </c>
      <c r="AN114" s="14">
        <v>-4.7</v>
      </c>
      <c r="AO114" s="14">
        <v>-25.5</v>
      </c>
      <c r="AP114" s="144">
        <v>5476</v>
      </c>
      <c r="AQ114" s="129">
        <v>5476</v>
      </c>
      <c r="AR114" s="70">
        <v>2423</v>
      </c>
      <c r="AS114" s="106">
        <v>746</v>
      </c>
      <c r="AT114" s="144">
        <v>5480</v>
      </c>
      <c r="AU114" s="326">
        <v>15.4</v>
      </c>
      <c r="AV114" s="88">
        <v>2005</v>
      </c>
      <c r="AW114" s="57" t="s">
        <v>136</v>
      </c>
      <c r="AX114" s="52">
        <v>-36.200000000000003</v>
      </c>
      <c r="AY114" s="154">
        <v>1881</v>
      </c>
      <c r="AZ114" s="1" t="s">
        <v>73</v>
      </c>
      <c r="BA114" s="14"/>
      <c r="BB114" s="1"/>
      <c r="BC114" s="1"/>
      <c r="BD114" s="146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3" t="s">
        <v>416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6">
        <f t="shared" si="8"/>
        <v>1.9625000000000004</v>
      </c>
      <c r="M115" s="14">
        <v>0.6</v>
      </c>
      <c r="N115" s="62">
        <v>2.1</v>
      </c>
      <c r="O115" s="79"/>
      <c r="P115" s="102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0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422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27">
        <v>5240</v>
      </c>
      <c r="AR115" s="70">
        <v>478</v>
      </c>
      <c r="AS115" s="106">
        <v>440</v>
      </c>
      <c r="AT115" s="144"/>
      <c r="AU115" s="157">
        <v>14.3</v>
      </c>
      <c r="AV115" s="155">
        <v>2005</v>
      </c>
      <c r="AW115" s="148" t="s">
        <v>68</v>
      </c>
      <c r="AX115" s="52">
        <v>-30</v>
      </c>
      <c r="AY115" s="154">
        <v>1881</v>
      </c>
      <c r="AZ115" s="1" t="s">
        <v>167</v>
      </c>
      <c r="BA115" s="14"/>
      <c r="BB115" s="1"/>
      <c r="BC115" s="1"/>
      <c r="BD115" s="146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3" t="s">
        <v>416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6">
        <f t="shared" si="8"/>
        <v>-0.92499999999999982</v>
      </c>
      <c r="M116" s="14">
        <v>0.6</v>
      </c>
      <c r="N116" s="62">
        <v>5.3</v>
      </c>
      <c r="O116" s="86"/>
      <c r="P116" s="102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0">
        <v>-1.2</v>
      </c>
      <c r="AA116" s="73">
        <v>1979</v>
      </c>
      <c r="AB116" s="37">
        <v>-0.7</v>
      </c>
      <c r="AC116" s="37"/>
      <c r="AD116" s="67">
        <v>7.1</v>
      </c>
      <c r="AE116" s="1" t="s">
        <v>426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490</v>
      </c>
      <c r="AL116" s="61">
        <v>-7.5</v>
      </c>
      <c r="AM116" s="61">
        <v>-34.32</v>
      </c>
      <c r="AN116" s="61">
        <v>-7.3</v>
      </c>
      <c r="AO116" s="61">
        <v>-37.5</v>
      </c>
      <c r="AP116" s="144">
        <v>5207</v>
      </c>
      <c r="AQ116" s="328">
        <v>5184</v>
      </c>
      <c r="AR116" s="70">
        <v>0</v>
      </c>
      <c r="AS116" s="106">
        <v>108</v>
      </c>
      <c r="AT116" s="144">
        <v>5160</v>
      </c>
      <c r="AU116" s="157">
        <v>15</v>
      </c>
      <c r="AV116" s="57">
        <v>2012</v>
      </c>
      <c r="AW116" s="57" t="s">
        <v>74</v>
      </c>
      <c r="AX116" s="52">
        <v>-22</v>
      </c>
      <c r="AY116" s="154">
        <v>1967</v>
      </c>
      <c r="AZ116" s="1" t="s">
        <v>75</v>
      </c>
      <c r="BA116" s="14"/>
      <c r="BB116" s="1"/>
      <c r="BC116" s="1"/>
      <c r="BD116" s="146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3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6">
        <f t="shared" si="8"/>
        <v>0.53749999999999987</v>
      </c>
      <c r="M117" s="14">
        <v>0.6</v>
      </c>
      <c r="N117" s="62"/>
      <c r="O117" s="86"/>
      <c r="P117" s="102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0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489</v>
      </c>
      <c r="AH117" s="68">
        <v>-11.2</v>
      </c>
      <c r="AI117" s="11" t="s">
        <v>84</v>
      </c>
      <c r="AJ117" s="62">
        <v>17.899999999999999</v>
      </c>
      <c r="AK117" s="3" t="s">
        <v>434</v>
      </c>
      <c r="AL117" s="61">
        <v>-9.1</v>
      </c>
      <c r="AM117" s="61">
        <v>-26.5</v>
      </c>
      <c r="AN117" s="61">
        <v>-5.7</v>
      </c>
      <c r="AO117" s="61">
        <v>-24.1</v>
      </c>
      <c r="AP117" s="144">
        <v>5210</v>
      </c>
      <c r="AQ117" s="328">
        <v>5390</v>
      </c>
      <c r="AR117" s="70">
        <v>0</v>
      </c>
      <c r="AS117" s="106">
        <v>73</v>
      </c>
      <c r="AT117" s="144">
        <v>5233</v>
      </c>
      <c r="AU117" s="157">
        <v>15.9</v>
      </c>
      <c r="AV117" s="57">
        <v>2012</v>
      </c>
      <c r="AW117" s="57" t="s">
        <v>87</v>
      </c>
      <c r="AX117" s="52">
        <v>-23.5</v>
      </c>
      <c r="AY117" s="154">
        <v>1979</v>
      </c>
      <c r="AZ117" s="1" t="s">
        <v>71</v>
      </c>
      <c r="BA117" s="14"/>
      <c r="BB117" s="1"/>
      <c r="BC117" s="1"/>
      <c r="BD117" s="146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3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6">
        <f t="shared" si="8"/>
        <v>2.7624999999999997</v>
      </c>
      <c r="M118" s="14">
        <v>0.6</v>
      </c>
      <c r="N118" s="62">
        <v>12.7</v>
      </c>
      <c r="O118" s="79"/>
      <c r="P118" s="102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0">
        <v>-3.5</v>
      </c>
      <c r="AA118" s="73">
        <v>1975</v>
      </c>
      <c r="AB118" s="37">
        <v>3.2</v>
      </c>
      <c r="AC118" s="37"/>
      <c r="AD118" s="67">
        <v>8.6</v>
      </c>
      <c r="AE118" s="1" t="s">
        <v>478</v>
      </c>
      <c r="AF118" s="38">
        <v>-4.9000000000000004</v>
      </c>
      <c r="AG118" s="1" t="s">
        <v>83</v>
      </c>
      <c r="AH118" s="68">
        <v>-10.9</v>
      </c>
      <c r="AI118" s="11" t="s">
        <v>418</v>
      </c>
      <c r="AJ118" s="62">
        <v>35.700000000000003</v>
      </c>
      <c r="AK118" s="3" t="s">
        <v>422</v>
      </c>
      <c r="AL118" s="61">
        <v>-4.3</v>
      </c>
      <c r="AM118" s="61">
        <v>-23.9</v>
      </c>
      <c r="AN118" s="61">
        <v>-4.5</v>
      </c>
      <c r="AO118" s="61">
        <v>-30.1</v>
      </c>
      <c r="AP118" s="144">
        <v>5347</v>
      </c>
      <c r="AQ118" s="328">
        <v>5250</v>
      </c>
      <c r="AR118" s="70">
        <v>476</v>
      </c>
      <c r="AS118" s="106">
        <v>396</v>
      </c>
      <c r="AT118" s="144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4">
        <v>2001</v>
      </c>
      <c r="AZ118" s="1" t="s">
        <v>65</v>
      </c>
      <c r="BA118" s="14"/>
      <c r="BB118" s="1"/>
      <c r="BC118" s="1"/>
      <c r="BD118" s="146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3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6">
        <f t="shared" si="8"/>
        <v>0.11249999999999996</v>
      </c>
      <c r="M119" s="14">
        <v>0.7</v>
      </c>
      <c r="N119" s="62">
        <v>2.4</v>
      </c>
      <c r="O119" s="79">
        <v>6</v>
      </c>
      <c r="P119" s="102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0">
        <v>-2</v>
      </c>
      <c r="AA119" s="73">
        <v>1953</v>
      </c>
      <c r="AB119" s="37">
        <v>1.9</v>
      </c>
      <c r="AC119" s="37"/>
      <c r="AD119" s="67">
        <v>6.6</v>
      </c>
      <c r="AE119" s="1" t="s">
        <v>420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430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4">
        <v>5197</v>
      </c>
      <c r="AQ119" s="328">
        <v>5154</v>
      </c>
      <c r="AR119" s="70">
        <v>0</v>
      </c>
      <c r="AS119" s="106">
        <v>143</v>
      </c>
      <c r="AT119" s="144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4">
        <v>1979</v>
      </c>
      <c r="AZ119" s="1" t="s">
        <v>65</v>
      </c>
      <c r="BA119" s="14"/>
      <c r="BB119" s="1"/>
      <c r="BC119" s="1"/>
      <c r="BD119" s="146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3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6">
        <f t="shared" si="8"/>
        <v>-0.55000000000000004</v>
      </c>
      <c r="M120" s="14">
        <v>0.7</v>
      </c>
      <c r="N120" s="62">
        <v>2.9</v>
      </c>
      <c r="O120" s="86">
        <v>9</v>
      </c>
      <c r="P120" s="102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0">
        <v>-1.5</v>
      </c>
      <c r="AA120" s="73">
        <v>1962</v>
      </c>
      <c r="AB120" s="37">
        <v>0.3</v>
      </c>
      <c r="AC120" s="37"/>
      <c r="AD120" s="67">
        <v>6.8</v>
      </c>
      <c r="AE120" s="1" t="s">
        <v>430</v>
      </c>
      <c r="AF120" s="38">
        <v>-6.9</v>
      </c>
      <c r="AG120" s="1" t="s">
        <v>82</v>
      </c>
      <c r="AH120" s="93">
        <v>-10.9</v>
      </c>
      <c r="AI120" s="103" t="s">
        <v>80</v>
      </c>
      <c r="AJ120" s="62">
        <v>15.9</v>
      </c>
      <c r="AK120" s="3" t="s">
        <v>492</v>
      </c>
      <c r="AL120" s="61">
        <v>-8.1</v>
      </c>
      <c r="AM120" s="61">
        <v>-39.1</v>
      </c>
      <c r="AN120" s="61">
        <v>-9.5</v>
      </c>
      <c r="AO120" s="61">
        <v>-40.5</v>
      </c>
      <c r="AP120" s="144">
        <v>5173</v>
      </c>
      <c r="AQ120" s="328">
        <v>5134</v>
      </c>
      <c r="AR120" s="70">
        <v>96</v>
      </c>
      <c r="AS120" s="106">
        <v>0</v>
      </c>
      <c r="AT120" s="144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4">
        <v>1977</v>
      </c>
      <c r="AZ120" s="1" t="s">
        <v>65</v>
      </c>
      <c r="BA120" s="14"/>
      <c r="BB120" s="1"/>
      <c r="BC120" s="1"/>
      <c r="BD120" s="146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3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6">
        <f t="shared" si="8"/>
        <v>-0.22499999999999998</v>
      </c>
      <c r="M121" s="14">
        <v>0.8</v>
      </c>
      <c r="N121" s="62">
        <v>1.6</v>
      </c>
      <c r="O121" s="79">
        <v>8</v>
      </c>
      <c r="P121" s="102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0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3">
        <v>-17.399999999999999</v>
      </c>
      <c r="AI121" s="103" t="s">
        <v>80</v>
      </c>
      <c r="AJ121" s="62">
        <v>10.8</v>
      </c>
      <c r="AK121" s="3" t="s">
        <v>491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4">
        <v>5157</v>
      </c>
      <c r="AQ121" s="328">
        <v>5149</v>
      </c>
      <c r="AR121" s="70">
        <v>228</v>
      </c>
      <c r="AS121" s="106">
        <v>0</v>
      </c>
      <c r="AT121" s="144">
        <v>5207</v>
      </c>
      <c r="AU121" s="137">
        <v>18.8</v>
      </c>
      <c r="AV121" s="57">
        <v>2000</v>
      </c>
      <c r="AW121" s="57" t="s">
        <v>93</v>
      </c>
      <c r="AX121" s="52">
        <v>-25.8</v>
      </c>
      <c r="AY121" s="154">
        <v>1881</v>
      </c>
      <c r="AZ121" s="1" t="s">
        <v>167</v>
      </c>
      <c r="BA121" s="14"/>
      <c r="BB121" s="1"/>
      <c r="BC121" s="1"/>
      <c r="BD121" s="146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3" t="s">
        <v>416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6">
        <f t="shared" si="8"/>
        <v>-1.0250000000000001</v>
      </c>
      <c r="M122" s="14">
        <v>0.8</v>
      </c>
      <c r="N122" s="62">
        <v>3.7</v>
      </c>
      <c r="O122" s="86">
        <v>12</v>
      </c>
      <c r="P122" s="102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0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494</v>
      </c>
      <c r="AL122" s="61">
        <v>-9</v>
      </c>
      <c r="AM122" s="61">
        <v>-38</v>
      </c>
      <c r="AN122" s="61">
        <v>-8.9</v>
      </c>
      <c r="AO122" s="61">
        <v>-37.4</v>
      </c>
      <c r="AP122" s="144">
        <v>5172</v>
      </c>
      <c r="AQ122" s="328">
        <v>5169</v>
      </c>
      <c r="AR122" s="144">
        <v>0</v>
      </c>
      <c r="AS122" s="145">
        <v>0</v>
      </c>
      <c r="AT122" s="171">
        <v>5164</v>
      </c>
      <c r="AU122" s="158">
        <v>20.5</v>
      </c>
      <c r="AV122" s="57">
        <v>2012</v>
      </c>
      <c r="AW122" s="57" t="s">
        <v>77</v>
      </c>
      <c r="AX122" s="52">
        <v>-26</v>
      </c>
      <c r="AY122" s="154">
        <v>1881</v>
      </c>
      <c r="AZ122" s="1" t="s">
        <v>167</v>
      </c>
      <c r="BA122" s="14"/>
      <c r="BB122" s="1"/>
      <c r="BC122" s="1"/>
      <c r="BD122" s="146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3" t="s">
        <v>416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6">
        <f t="shared" si="8"/>
        <v>-3.0874999999999999</v>
      </c>
      <c r="M123" s="14">
        <v>0.9</v>
      </c>
      <c r="N123" s="62">
        <v>1</v>
      </c>
      <c r="O123" s="86">
        <v>12</v>
      </c>
      <c r="P123" s="102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0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429</v>
      </c>
      <c r="AF123" s="38">
        <v>-16</v>
      </c>
      <c r="AG123" s="1" t="s">
        <v>493</v>
      </c>
      <c r="AH123" s="68">
        <v>-14</v>
      </c>
      <c r="AI123" s="11" t="s">
        <v>423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1"/>
      <c r="AU123" s="52">
        <v>15</v>
      </c>
      <c r="AV123" s="1">
        <v>1923</v>
      </c>
      <c r="AW123" s="1" t="s">
        <v>74</v>
      </c>
      <c r="AX123" s="52">
        <v>-23.4</v>
      </c>
      <c r="AY123" s="154">
        <v>1961</v>
      </c>
      <c r="AZ123" s="1" t="s">
        <v>65</v>
      </c>
      <c r="BA123" s="14"/>
      <c r="BB123" s="1"/>
      <c r="BC123" s="1"/>
      <c r="BD123" s="146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3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6">
        <v>-4.2</v>
      </c>
      <c r="M124" s="14">
        <v>1</v>
      </c>
      <c r="N124" s="62"/>
      <c r="O124" s="86"/>
      <c r="P124" s="102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0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451</v>
      </c>
      <c r="AJ124" s="62">
        <v>17.600000000000001</v>
      </c>
      <c r="AK124" s="3" t="s">
        <v>495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3">
        <v>5085</v>
      </c>
      <c r="AU124" s="81">
        <v>18.399999999999999</v>
      </c>
      <c r="AV124" s="148">
        <v>2007</v>
      </c>
      <c r="AW124" s="57" t="s">
        <v>64</v>
      </c>
      <c r="AX124" s="52">
        <v>-22.8</v>
      </c>
      <c r="AY124" s="154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59">
        <v>-3.5</v>
      </c>
      <c r="BE124" s="160">
        <v>1968</v>
      </c>
      <c r="BF124" s="110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6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4"/>
      <c r="W125" s="66"/>
      <c r="X125" s="110"/>
      <c r="Y125" s="66"/>
      <c r="Z125" s="140"/>
      <c r="AA125" s="73"/>
      <c r="AB125" s="37"/>
      <c r="AC125" s="37"/>
      <c r="AD125" s="67"/>
      <c r="AE125" s="1"/>
      <c r="AF125" s="38"/>
      <c r="AG125" s="11"/>
      <c r="AH125" s="112"/>
      <c r="AI125" s="112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4"/>
      <c r="AV125" s="24"/>
      <c r="AW125" s="1"/>
      <c r="AX125" s="52"/>
      <c r="AY125" s="1"/>
      <c r="AZ125" s="14"/>
      <c r="BA125" s="14"/>
      <c r="BB125" s="14"/>
      <c r="BC125" s="14"/>
      <c r="BD125" s="110"/>
      <c r="BE125" s="110"/>
      <c r="BF125" s="110"/>
      <c r="BG125" s="52"/>
      <c r="BH125" s="110"/>
      <c r="BI125" s="110"/>
      <c r="BJ125" s="110"/>
      <c r="BK125" s="52"/>
      <c r="BL125" s="110"/>
      <c r="BM125" s="110"/>
      <c r="BN125" s="110"/>
      <c r="BO125" s="52"/>
      <c r="BP125" s="110"/>
      <c r="BQ125" s="110"/>
      <c r="BR125" s="110"/>
      <c r="BS125" s="226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4">
        <f>AVERAGE(R94:R123)</f>
        <v>7.9366666666666665</v>
      </c>
      <c r="S126" s="121"/>
      <c r="T126" s="46">
        <f>AVERAGE(T94:T123)</f>
        <v>-8.7133333333333347</v>
      </c>
      <c r="U126" s="121"/>
      <c r="V126" s="104">
        <f>AVERAGE(V94:V122)</f>
        <v>10.286206896551725</v>
      </c>
      <c r="W126" s="46"/>
      <c r="X126" s="121">
        <f>AVERAGE(X94:X123)</f>
        <v>-17.05</v>
      </c>
      <c r="Y126" s="46"/>
      <c r="Z126" s="104">
        <v>-9.1999999999999993</v>
      </c>
      <c r="AA126" s="110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6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7">
        <f t="shared" si="10"/>
        <v>5229.2580645161288</v>
      </c>
      <c r="AQ126" s="41">
        <f t="shared" si="10"/>
        <v>5226.5483870967746</v>
      </c>
      <c r="AR126" s="117"/>
      <c r="AS126" s="41"/>
      <c r="AT126" s="118">
        <f>AVERAGE(AT94:AT124)</f>
        <v>5243.2307692307695</v>
      </c>
      <c r="AU126" s="119">
        <f>AVERAGE(AU94:AU124)</f>
        <v>15.903225806451612</v>
      </c>
      <c r="AV126" s="120"/>
      <c r="AW126" s="14"/>
      <c r="AX126" s="119">
        <f>AVERAGE(AX95:AX124)</f>
        <v>-27.589999999999996</v>
      </c>
      <c r="AY126" s="2"/>
      <c r="AZ126" s="1"/>
      <c r="BA126" s="14"/>
      <c r="BB126" s="1"/>
      <c r="BC126" s="1"/>
      <c r="BD126" s="121">
        <f>AVERAGE(BD94:BD124)</f>
        <v>-2.6548387096774198</v>
      </c>
      <c r="BE126" s="6"/>
      <c r="BF126" s="6"/>
      <c r="BG126" s="122">
        <f>AVERAGE(BG94:BG124)</f>
        <v>6.9822580645161292</v>
      </c>
      <c r="BH126" s="122"/>
      <c r="BI126" s="122">
        <f t="shared" ref="BI126:BQ126" si="11">AVERAGE(BI94:BI124)</f>
        <v>-10.391935483870968</v>
      </c>
      <c r="BJ126" s="122"/>
      <c r="BK126" s="122">
        <f t="shared" si="11"/>
        <v>9.4463333333333352</v>
      </c>
      <c r="BL126" s="122"/>
      <c r="BM126" s="122">
        <f t="shared" si="11"/>
        <v>-7.0170967741935506</v>
      </c>
      <c r="BN126" s="122"/>
      <c r="BO126" s="122">
        <f t="shared" si="11"/>
        <v>-13.248709677419354</v>
      </c>
      <c r="BP126" s="122"/>
      <c r="BQ126" s="122">
        <f t="shared" si="11"/>
        <v>4.936774193548386</v>
      </c>
      <c r="BR126" s="6"/>
      <c r="BS126" s="226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4"/>
      <c r="S127" s="46"/>
      <c r="T127" s="46"/>
      <c r="U127" s="46"/>
      <c r="V127" s="104"/>
      <c r="W127" s="46"/>
      <c r="X127" s="46"/>
      <c r="Y127" s="46"/>
      <c r="Z127" s="104"/>
      <c r="AA127" s="121"/>
      <c r="AB127" s="7"/>
      <c r="AC127" s="7"/>
      <c r="AD127" s="24"/>
      <c r="AE127" s="1"/>
      <c r="AF127" s="10"/>
      <c r="AG127" s="1"/>
      <c r="AH127" s="1"/>
      <c r="AI127" s="1"/>
      <c r="AJ127" s="3"/>
      <c r="AK127" s="161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19"/>
      <c r="AV127" s="27"/>
      <c r="AW127" s="27"/>
      <c r="AX127" s="119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0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0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443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446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551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549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2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562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6">
        <f>AVERAGE(B139:I139)</f>
        <v>-3.7625000000000002</v>
      </c>
      <c r="M139" s="14">
        <v>1.1000000000000001</v>
      </c>
      <c r="N139" s="62"/>
      <c r="O139" s="79" t="s">
        <v>419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0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496</v>
      </c>
      <c r="AF139" s="38">
        <v>-17</v>
      </c>
      <c r="AG139" s="1" t="s">
        <v>163</v>
      </c>
      <c r="AH139" s="93">
        <v>-17.100000000000001</v>
      </c>
      <c r="AI139" s="103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2">
        <v>5114</v>
      </c>
      <c r="AQ139" s="98">
        <v>5160</v>
      </c>
      <c r="AR139" s="70">
        <v>0</v>
      </c>
      <c r="AS139" s="106">
        <v>0</v>
      </c>
      <c r="AT139" s="143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0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09">
        <v>-18.39</v>
      </c>
      <c r="BP139" s="83">
        <v>1968</v>
      </c>
      <c r="BQ139" s="76">
        <v>5.45</v>
      </c>
      <c r="BR139" s="83">
        <v>2007</v>
      </c>
      <c r="BS139" s="153">
        <v>116</v>
      </c>
      <c r="BT139" s="129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6">
        <f t="shared" ref="L140:L167" si="12">AVERAGE(B140:I140)</f>
        <v>-0.99999999999999989</v>
      </c>
      <c r="M140" s="14">
        <v>1.2</v>
      </c>
      <c r="N140" s="62"/>
      <c r="O140" s="79" t="s">
        <v>419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29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4">
        <v>5218</v>
      </c>
      <c r="AQ140" s="98">
        <v>5302</v>
      </c>
      <c r="AR140" s="70">
        <v>0</v>
      </c>
      <c r="AS140" s="106">
        <v>0</v>
      </c>
      <c r="AT140" s="143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0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3" t="s">
        <v>416</v>
      </c>
      <c r="BT140" s="129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0">
        <v>1.5</v>
      </c>
      <c r="K141" s="77">
        <v>6.7</v>
      </c>
      <c r="L141" s="126">
        <f t="shared" si="12"/>
        <v>4.8749999999999991</v>
      </c>
      <c r="M141" s="14">
        <v>1.3</v>
      </c>
      <c r="N141" s="280">
        <v>3.9</v>
      </c>
      <c r="O141" s="79" t="s">
        <v>419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3">
        <v>-9.9</v>
      </c>
      <c r="AI141" s="103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2">
        <v>5346</v>
      </c>
      <c r="AQ141" s="98">
        <v>5326</v>
      </c>
      <c r="AR141" s="70">
        <v>609</v>
      </c>
      <c r="AS141" s="106">
        <v>928</v>
      </c>
      <c r="AT141" s="143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0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3" t="s">
        <v>416</v>
      </c>
      <c r="BT141" s="129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6">
        <f t="shared" si="12"/>
        <v>5.9625000000000004</v>
      </c>
      <c r="M142" s="14">
        <v>1.4</v>
      </c>
      <c r="N142" s="28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3">
        <v>-2.1</v>
      </c>
      <c r="AI142" s="103" t="s">
        <v>85</v>
      </c>
      <c r="AJ142" s="62">
        <v>36.799999999999997</v>
      </c>
      <c r="AK142" s="62" t="s">
        <v>422</v>
      </c>
      <c r="AL142" s="61">
        <v>-3.1</v>
      </c>
      <c r="AM142" s="61">
        <v>-22.7</v>
      </c>
      <c r="AN142" s="61">
        <v>0.4</v>
      </c>
      <c r="AO142" s="61">
        <v>-22.3</v>
      </c>
      <c r="AP142" s="92">
        <v>5375</v>
      </c>
      <c r="AQ142" s="98">
        <v>5432</v>
      </c>
      <c r="AR142" s="70">
        <v>652</v>
      </c>
      <c r="AS142" s="106">
        <v>1405</v>
      </c>
      <c r="AT142" s="143">
        <v>5443</v>
      </c>
      <c r="AU142" s="81">
        <v>18.399999999999999</v>
      </c>
      <c r="AV142" s="57">
        <v>2007</v>
      </c>
      <c r="AW142" s="57" t="s">
        <v>165</v>
      </c>
      <c r="AX142" s="100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0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3">
        <v>95</v>
      </c>
      <c r="BT142" s="129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6">
        <f t="shared" si="12"/>
        <v>6.9249999999999998</v>
      </c>
      <c r="M143" s="14">
        <v>1.5</v>
      </c>
      <c r="N143" s="28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3">
        <v>-1</v>
      </c>
      <c r="AI143" s="103" t="s">
        <v>497</v>
      </c>
      <c r="AJ143" s="62">
        <v>61.8</v>
      </c>
      <c r="AK143" s="62" t="s">
        <v>422</v>
      </c>
      <c r="AL143" s="61">
        <v>2.8</v>
      </c>
      <c r="AM143" s="61">
        <v>-24.1</v>
      </c>
      <c r="AN143" s="129">
        <v>-2.2999999999999998</v>
      </c>
      <c r="AO143" s="61">
        <v>-22.7</v>
      </c>
      <c r="AP143" s="144">
        <v>5425</v>
      </c>
      <c r="AQ143" s="98">
        <v>5418</v>
      </c>
      <c r="AR143" s="70">
        <v>1783</v>
      </c>
      <c r="AS143" s="106">
        <v>1043</v>
      </c>
      <c r="AT143" s="143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418</v>
      </c>
      <c r="BC143" s="1">
        <v>2009</v>
      </c>
      <c r="BD143" s="58">
        <v>-1</v>
      </c>
      <c r="BE143" s="160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3">
        <v>87</v>
      </c>
      <c r="BT143" s="129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6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3">
        <v>-1.8</v>
      </c>
      <c r="AI144" s="103" t="s">
        <v>509</v>
      </c>
      <c r="AJ144" s="62">
        <v>45.3</v>
      </c>
      <c r="AK144" s="62" t="s">
        <v>422</v>
      </c>
      <c r="AL144" s="61">
        <v>-2.9</v>
      </c>
      <c r="AM144" s="61">
        <v>-28.5</v>
      </c>
      <c r="AN144" s="14">
        <v>-4.3</v>
      </c>
      <c r="AO144" s="14">
        <v>-21.3</v>
      </c>
      <c r="AP144" s="92">
        <v>5328</v>
      </c>
      <c r="AQ144" s="98">
        <v>5373</v>
      </c>
      <c r="AR144" s="92">
        <v>887</v>
      </c>
      <c r="AS144" s="98">
        <v>599</v>
      </c>
      <c r="AT144" s="143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0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3">
        <v>81</v>
      </c>
      <c r="BT144" s="129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6">
        <f t="shared" si="12"/>
        <v>1.9125000000000001</v>
      </c>
      <c r="M145" s="14">
        <v>1.8</v>
      </c>
      <c r="N145" s="62">
        <v>2.5</v>
      </c>
      <c r="O145" s="79" t="s">
        <v>419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426</v>
      </c>
      <c r="AF145" s="38">
        <v>-2.4</v>
      </c>
      <c r="AG145" s="1" t="s">
        <v>135</v>
      </c>
      <c r="AH145" s="93">
        <v>-6.4</v>
      </c>
      <c r="AI145" s="103" t="s">
        <v>499</v>
      </c>
      <c r="AJ145" s="62">
        <v>13.5</v>
      </c>
      <c r="AK145" s="62" t="s">
        <v>422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2">
        <v>5240</v>
      </c>
      <c r="AQ145" s="98">
        <v>5134</v>
      </c>
      <c r="AR145" s="70">
        <v>548</v>
      </c>
      <c r="AS145" s="106">
        <v>51</v>
      </c>
      <c r="AT145" s="143">
        <v>5178</v>
      </c>
      <c r="AU145" s="137">
        <v>14.4</v>
      </c>
      <c r="AV145" s="148">
        <v>2011</v>
      </c>
      <c r="AW145" s="148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0">
        <v>1975</v>
      </c>
      <c r="BF145" s="6"/>
      <c r="BG145" s="109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98">
        <v>80</v>
      </c>
      <c r="BT145" s="98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6">
        <f t="shared" si="12"/>
        <v>1.1500000000000001</v>
      </c>
      <c r="M146" s="14">
        <v>1.9</v>
      </c>
      <c r="N146" s="62">
        <v>2.7</v>
      </c>
      <c r="O146" s="79" t="s">
        <v>419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3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498</v>
      </c>
      <c r="AF146" s="38">
        <v>-5.4</v>
      </c>
      <c r="AG146" s="1" t="s">
        <v>82</v>
      </c>
      <c r="AH146" s="93">
        <v>-6.2</v>
      </c>
      <c r="AI146" s="103" t="s">
        <v>418</v>
      </c>
      <c r="AJ146" s="62">
        <v>14.3</v>
      </c>
      <c r="AK146" s="62" t="s">
        <v>480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4">
        <v>5190</v>
      </c>
      <c r="AQ146" s="98">
        <v>5158</v>
      </c>
      <c r="AR146" s="70">
        <v>387</v>
      </c>
      <c r="AS146" s="106">
        <v>288</v>
      </c>
      <c r="AT146" s="143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0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98">
        <v>88</v>
      </c>
      <c r="BT146" s="98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6">
        <f t="shared" si="12"/>
        <v>-0.32500000000000007</v>
      </c>
      <c r="M147" s="14">
        <v>2</v>
      </c>
      <c r="N147" s="62">
        <v>0.6</v>
      </c>
      <c r="O147" s="79" t="s">
        <v>419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3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436</v>
      </c>
      <c r="AF147" s="38">
        <v>-7.5</v>
      </c>
      <c r="AG147" s="1" t="s">
        <v>489</v>
      </c>
      <c r="AH147" s="93">
        <v>-13.5</v>
      </c>
      <c r="AI147" s="103" t="s">
        <v>97</v>
      </c>
      <c r="AJ147" s="62">
        <v>8.6</v>
      </c>
      <c r="AK147" s="62" t="s">
        <v>453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2">
        <v>5133</v>
      </c>
      <c r="AQ147" s="98">
        <v>5156</v>
      </c>
      <c r="AR147" s="92">
        <v>0</v>
      </c>
      <c r="AS147" s="98">
        <v>86</v>
      </c>
      <c r="AT147" s="143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0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3">
        <v>84</v>
      </c>
      <c r="BT147" s="98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6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3">
        <v>-18</v>
      </c>
      <c r="AI148" s="103" t="s">
        <v>80</v>
      </c>
      <c r="AJ148" s="62">
        <v>9.1</v>
      </c>
      <c r="AK148" s="62" t="s">
        <v>501</v>
      </c>
      <c r="AL148" s="61">
        <v>-10.3</v>
      </c>
      <c r="AM148" s="97">
        <v>-36</v>
      </c>
      <c r="AN148" s="98">
        <v>-9.1</v>
      </c>
      <c r="AO148" s="61">
        <v>-38.5</v>
      </c>
      <c r="AP148" s="105">
        <v>5140</v>
      </c>
      <c r="AQ148" s="131">
        <v>5200</v>
      </c>
      <c r="AR148" s="70">
        <v>0</v>
      </c>
      <c r="AS148" s="106"/>
      <c r="AT148" s="143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0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3">
        <v>84</v>
      </c>
      <c r="BT148" s="98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6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3">
        <v>-6.2</v>
      </c>
      <c r="AI149" s="103" t="s">
        <v>84</v>
      </c>
      <c r="AJ149" s="62">
        <v>30.7</v>
      </c>
      <c r="AK149" s="62" t="s">
        <v>502</v>
      </c>
      <c r="AL149" s="61">
        <v>-8.1</v>
      </c>
      <c r="AM149" s="61">
        <v>-33.5</v>
      </c>
      <c r="AN149" s="61">
        <v>-10.5</v>
      </c>
      <c r="AO149" s="96">
        <v>-34</v>
      </c>
      <c r="AP149" s="92">
        <v>5223</v>
      </c>
      <c r="AQ149" s="131">
        <v>5220</v>
      </c>
      <c r="AR149" s="70">
        <v>0</v>
      </c>
      <c r="AS149" s="106">
        <v>0</v>
      </c>
      <c r="AT149" s="143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0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3" t="s">
        <v>416</v>
      </c>
      <c r="BT149" s="98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6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59">
        <v>-10.8</v>
      </c>
      <c r="Y150" s="164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3">
        <v>-13.7</v>
      </c>
      <c r="AI150" s="103" t="s">
        <v>503</v>
      </c>
      <c r="AJ150" s="62">
        <v>22</v>
      </c>
      <c r="AK150" s="62" t="s">
        <v>434</v>
      </c>
      <c r="AL150" s="61">
        <v>-13.3</v>
      </c>
      <c r="AM150" s="61">
        <v>-36.9</v>
      </c>
      <c r="AN150" s="61">
        <v>-9.5</v>
      </c>
      <c r="AO150" s="61">
        <v>-33.1</v>
      </c>
      <c r="AP150" s="92">
        <v>5114</v>
      </c>
      <c r="AQ150" s="98">
        <v>5156</v>
      </c>
      <c r="AR150" s="70">
        <v>0</v>
      </c>
      <c r="AS150" s="106">
        <v>0</v>
      </c>
      <c r="AT150" s="143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0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3" t="s">
        <v>416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6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3">
        <v>-6.7</v>
      </c>
      <c r="AI151" s="103" t="s">
        <v>84</v>
      </c>
      <c r="AJ151" s="62">
        <v>50.7</v>
      </c>
      <c r="AK151" s="62" t="s">
        <v>480</v>
      </c>
      <c r="AL151" s="61">
        <v>-4.7</v>
      </c>
      <c r="AM151" s="61">
        <v>-27.5</v>
      </c>
      <c r="AN151" s="61">
        <v>-3.1</v>
      </c>
      <c r="AO151" s="61">
        <v>-30.5</v>
      </c>
      <c r="AP151" s="92">
        <v>5286</v>
      </c>
      <c r="AQ151" s="98">
        <v>5300</v>
      </c>
      <c r="AR151" s="5">
        <v>413</v>
      </c>
      <c r="AS151" s="1">
        <v>626</v>
      </c>
      <c r="AT151" s="133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4">
        <v>1918</v>
      </c>
      <c r="AZ151" s="1" t="s">
        <v>75</v>
      </c>
      <c r="BA151" s="14"/>
      <c r="BB151" s="1"/>
      <c r="BC151" s="1"/>
      <c r="BD151" s="58">
        <v>1.8</v>
      </c>
      <c r="BE151" s="160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98">
        <v>95</v>
      </c>
      <c r="BT151" s="98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6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505</v>
      </c>
      <c r="AF152" s="38">
        <v>-0.8</v>
      </c>
      <c r="AG152" s="1" t="s">
        <v>430</v>
      </c>
      <c r="AH152" s="93">
        <v>-7.9</v>
      </c>
      <c r="AI152" s="103" t="s">
        <v>84</v>
      </c>
      <c r="AJ152" s="62">
        <v>40.5</v>
      </c>
      <c r="AK152" s="62" t="s">
        <v>506</v>
      </c>
      <c r="AL152" s="61">
        <v>-3.5</v>
      </c>
      <c r="AM152" s="61">
        <v>-29.3</v>
      </c>
      <c r="AN152" s="61">
        <v>-3.3</v>
      </c>
      <c r="AO152" s="61">
        <v>-29.1</v>
      </c>
      <c r="AP152" s="92">
        <v>5297</v>
      </c>
      <c r="AQ152" s="98">
        <v>5295</v>
      </c>
      <c r="AR152" s="70">
        <v>589</v>
      </c>
      <c r="AS152" s="106">
        <v>516</v>
      </c>
      <c r="AT152" s="143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4">
        <v>1951</v>
      </c>
      <c r="AZ152" s="1" t="s">
        <v>507</v>
      </c>
      <c r="BA152" s="14">
        <v>-21</v>
      </c>
      <c r="BB152" s="1" t="s">
        <v>89</v>
      </c>
      <c r="BC152" s="1">
        <v>2008</v>
      </c>
      <c r="BD152" s="58">
        <v>-1.2</v>
      </c>
      <c r="BE152" s="160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3">
        <v>88</v>
      </c>
      <c r="BT152" s="98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6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456</v>
      </c>
      <c r="AH153" s="93">
        <v>-9</v>
      </c>
      <c r="AI153" s="103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2">
        <v>5288</v>
      </c>
      <c r="AQ153" s="98">
        <v>5374</v>
      </c>
      <c r="AR153" s="70">
        <v>327</v>
      </c>
      <c r="AS153" s="106">
        <v>644</v>
      </c>
      <c r="AT153" s="143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4">
        <v>1892</v>
      </c>
      <c r="AZ153" s="1" t="s">
        <v>172</v>
      </c>
      <c r="BA153" s="14"/>
      <c r="BB153" s="1"/>
      <c r="BC153" s="1"/>
      <c r="BD153" s="58">
        <v>1.1000000000000001</v>
      </c>
      <c r="BE153" s="160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98">
        <v>83</v>
      </c>
      <c r="BT153" s="98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6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3">
        <v>13.8</v>
      </c>
      <c r="AE154" s="54" t="s">
        <v>176</v>
      </c>
      <c r="AF154" s="38">
        <v>-5.0999999999999996</v>
      </c>
      <c r="AG154" s="1" t="s">
        <v>430</v>
      </c>
      <c r="AH154" s="93">
        <v>-8.8000000000000007</v>
      </c>
      <c r="AI154" s="103" t="s">
        <v>80</v>
      </c>
      <c r="AJ154" s="62">
        <v>2.1</v>
      </c>
      <c r="AK154" s="62" t="s">
        <v>488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2">
        <v>5428</v>
      </c>
      <c r="AQ154" s="98">
        <v>5416</v>
      </c>
      <c r="AR154" s="70">
        <v>731</v>
      </c>
      <c r="AS154" s="106">
        <v>774</v>
      </c>
      <c r="AT154" s="143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4">
        <v>1986</v>
      </c>
      <c r="AZ154" s="1" t="s">
        <v>65</v>
      </c>
      <c r="BA154" s="14"/>
      <c r="BB154" s="1"/>
      <c r="BC154" s="1"/>
      <c r="BD154" s="58">
        <v>-0.9</v>
      </c>
      <c r="BE154" s="160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98">
        <v>79</v>
      </c>
      <c r="BT154" s="98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6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430</v>
      </c>
      <c r="AF155" s="38">
        <v>-2.4</v>
      </c>
      <c r="AG155" s="1" t="s">
        <v>508</v>
      </c>
      <c r="AH155" s="93">
        <v>-5.9</v>
      </c>
      <c r="AI155" s="103" t="s">
        <v>418</v>
      </c>
      <c r="AJ155" s="62">
        <v>17.399999999999999</v>
      </c>
      <c r="AK155" s="62" t="s">
        <v>480</v>
      </c>
      <c r="AL155" s="61">
        <v>-3.1</v>
      </c>
      <c r="AM155" s="61">
        <v>-21.9</v>
      </c>
      <c r="AN155" s="61">
        <v>-2.5</v>
      </c>
      <c r="AO155" s="61">
        <v>-29.5</v>
      </c>
      <c r="AP155" s="92">
        <v>5378</v>
      </c>
      <c r="AQ155" s="98">
        <v>5316</v>
      </c>
      <c r="AR155" s="70">
        <v>883</v>
      </c>
      <c r="AS155" s="106">
        <v>766</v>
      </c>
      <c r="AT155" s="143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4">
        <v>1977</v>
      </c>
      <c r="AZ155" s="1" t="s">
        <v>75</v>
      </c>
      <c r="BA155" s="14"/>
      <c r="BB155" s="1"/>
      <c r="BC155" s="1"/>
      <c r="BD155" s="58">
        <v>-2.2000000000000002</v>
      </c>
      <c r="BE155" s="160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2">
        <v>77</v>
      </c>
      <c r="BT155" s="98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6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3">
        <v>-4.4000000000000004</v>
      </c>
      <c r="AI156" s="103" t="s">
        <v>437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2">
        <v>5400</v>
      </c>
      <c r="AQ156" s="98">
        <v>5449</v>
      </c>
      <c r="AR156" s="70">
        <v>765</v>
      </c>
      <c r="AS156" s="106">
        <v>2595</v>
      </c>
      <c r="AT156" s="143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4">
        <v>1988</v>
      </c>
      <c r="AZ156" s="1" t="s">
        <v>166</v>
      </c>
      <c r="BA156" s="14">
        <v>-22.6</v>
      </c>
      <c r="BB156" s="1" t="s">
        <v>451</v>
      </c>
      <c r="BC156" s="1">
        <v>1999</v>
      </c>
      <c r="BD156" s="58">
        <v>1.2</v>
      </c>
      <c r="BE156" s="160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89">
        <v>7.56</v>
      </c>
      <c r="BR156" s="75">
        <v>2003</v>
      </c>
      <c r="BS156" s="132">
        <v>71</v>
      </c>
      <c r="BT156" s="98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6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3">
        <v>-3.3</v>
      </c>
      <c r="AI157" s="103" t="s">
        <v>80</v>
      </c>
      <c r="AJ157" s="62">
        <v>2.7</v>
      </c>
      <c r="AK157" s="3" t="s">
        <v>422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2">
        <v>5465</v>
      </c>
      <c r="AQ157" s="329">
        <v>5379</v>
      </c>
      <c r="AR157" s="70">
        <v>2351</v>
      </c>
      <c r="AS157" s="106">
        <v>1290</v>
      </c>
      <c r="AT157" s="330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4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0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98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6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430</v>
      </c>
      <c r="AH158" s="93">
        <v>-3.1</v>
      </c>
      <c r="AI158" s="103" t="s">
        <v>85</v>
      </c>
      <c r="AJ158" s="62">
        <v>37.200000000000003</v>
      </c>
      <c r="AK158" s="3" t="s">
        <v>422</v>
      </c>
      <c r="AL158" s="61">
        <v>0.8</v>
      </c>
      <c r="AM158" s="61">
        <v>-22.9</v>
      </c>
      <c r="AN158" s="61">
        <v>0.4</v>
      </c>
      <c r="AO158" s="61">
        <v>-23.3</v>
      </c>
      <c r="AP158" s="92">
        <v>5410</v>
      </c>
      <c r="AQ158" s="329">
        <v>5383</v>
      </c>
      <c r="AR158" s="92">
        <v>1632</v>
      </c>
      <c r="AS158" s="98">
        <v>1507</v>
      </c>
      <c r="AT158" s="143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4">
        <v>1951</v>
      </c>
      <c r="AZ158" s="1" t="s">
        <v>71</v>
      </c>
      <c r="BA158" s="14"/>
      <c r="BB158" s="1"/>
      <c r="BC158" s="1"/>
      <c r="BD158" s="58">
        <v>1</v>
      </c>
      <c r="BE158" s="160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2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6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430</v>
      </c>
      <c r="AF159" s="38">
        <v>-2.9</v>
      </c>
      <c r="AG159" s="1" t="s">
        <v>67</v>
      </c>
      <c r="AH159" s="93">
        <v>-5.2</v>
      </c>
      <c r="AI159" s="103" t="s">
        <v>85</v>
      </c>
      <c r="AJ159" s="62">
        <v>25</v>
      </c>
      <c r="AK159" s="3" t="s">
        <v>425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2">
        <v>5212</v>
      </c>
      <c r="AQ159" s="329">
        <v>5267</v>
      </c>
      <c r="AR159" s="70">
        <v>466</v>
      </c>
      <c r="AS159" s="106">
        <v>478</v>
      </c>
      <c r="AT159" s="143"/>
      <c r="AU159" s="52">
        <v>17</v>
      </c>
      <c r="AV159" s="1">
        <v>1976</v>
      </c>
      <c r="AW159" s="1" t="s">
        <v>118</v>
      </c>
      <c r="AX159" s="52">
        <v>-18.2</v>
      </c>
      <c r="AY159" s="154">
        <v>1988</v>
      </c>
      <c r="AZ159" s="1" t="s">
        <v>175</v>
      </c>
      <c r="BA159" s="14"/>
      <c r="BB159" s="1"/>
      <c r="BC159" s="1"/>
      <c r="BD159" s="58">
        <v>-1.5</v>
      </c>
      <c r="BE159" s="160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2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6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489</v>
      </c>
      <c r="AH160" s="93">
        <v>-6.2</v>
      </c>
      <c r="AI160" s="103" t="s">
        <v>85</v>
      </c>
      <c r="AJ160" s="62">
        <v>11.2</v>
      </c>
      <c r="AK160" s="3" t="s">
        <v>425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2">
        <v>5377</v>
      </c>
      <c r="AQ160" s="329">
        <v>5342</v>
      </c>
      <c r="AR160" s="70">
        <v>716</v>
      </c>
      <c r="AS160" s="106">
        <v>582</v>
      </c>
      <c r="AT160" s="143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4">
        <v>1967</v>
      </c>
      <c r="AZ160" s="1" t="s">
        <v>166</v>
      </c>
      <c r="BA160" s="14"/>
      <c r="BB160" s="1"/>
      <c r="BC160" s="1"/>
      <c r="BD160" s="58">
        <v>0.5</v>
      </c>
      <c r="BE160" s="160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2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6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461</v>
      </c>
      <c r="AH161" s="93">
        <v>-11.8</v>
      </c>
      <c r="AI161" s="103" t="s">
        <v>437</v>
      </c>
      <c r="AJ161" s="62">
        <v>3.9</v>
      </c>
      <c r="AK161" s="3" t="s">
        <v>434</v>
      </c>
      <c r="AL161" s="61">
        <v>-6.7</v>
      </c>
      <c r="AM161" s="61">
        <v>-23.5</v>
      </c>
      <c r="AN161" s="96">
        <v>-11</v>
      </c>
      <c r="AO161" s="96">
        <v>-27</v>
      </c>
      <c r="AP161" s="92">
        <v>5307</v>
      </c>
      <c r="AQ161" s="331">
        <v>5200</v>
      </c>
      <c r="AR161" s="70">
        <v>469</v>
      </c>
      <c r="AS161" s="106">
        <v>175</v>
      </c>
      <c r="AT161" s="143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4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0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6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418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29">
        <v>5126</v>
      </c>
      <c r="AR162" s="70">
        <v>0</v>
      </c>
      <c r="AS162" s="106">
        <v>103</v>
      </c>
      <c r="AT162" s="171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4">
        <v>1983</v>
      </c>
      <c r="AZ162" s="1" t="s">
        <v>166</v>
      </c>
      <c r="BA162" s="14"/>
      <c r="BB162" s="1"/>
      <c r="BC162" s="1"/>
      <c r="BD162" s="58">
        <v>2.2000000000000002</v>
      </c>
      <c r="BE162" s="160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6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418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2">
        <v>5100</v>
      </c>
      <c r="AQ163" s="329">
        <v>5067</v>
      </c>
      <c r="AR163" s="70">
        <v>0</v>
      </c>
      <c r="AS163" s="106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4">
        <v>1983</v>
      </c>
      <c r="AZ163" s="1" t="s">
        <v>65</v>
      </c>
      <c r="BA163" s="14"/>
      <c r="BB163" s="1"/>
      <c r="BC163" s="1"/>
      <c r="BD163" s="58">
        <v>2.6</v>
      </c>
      <c r="BE163" s="160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416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6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510</v>
      </c>
      <c r="AJ164" s="62">
        <v>6.8</v>
      </c>
      <c r="AK164" s="3" t="s">
        <v>434</v>
      </c>
      <c r="AL164" s="61">
        <v>-15.9</v>
      </c>
      <c r="AM164" s="61">
        <v>-40.9</v>
      </c>
      <c r="AN164" s="61">
        <v>-15.7</v>
      </c>
      <c r="AO164" s="61">
        <v>-39.1</v>
      </c>
      <c r="AP164" s="92">
        <v>5050</v>
      </c>
      <c r="AQ164" s="329">
        <v>5088</v>
      </c>
      <c r="AR164" s="70">
        <v>0</v>
      </c>
      <c r="AS164" s="106">
        <v>0</v>
      </c>
      <c r="AT164" s="133"/>
      <c r="AU164" s="52">
        <v>21</v>
      </c>
      <c r="AV164" s="1">
        <v>1984</v>
      </c>
      <c r="AW164" s="1" t="s">
        <v>74</v>
      </c>
      <c r="AX164" s="52">
        <v>-15.9</v>
      </c>
      <c r="AY164" s="154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0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416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6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426</v>
      </c>
      <c r="AF165" s="38">
        <v>-5.6</v>
      </c>
      <c r="AG165" s="1" t="s">
        <v>83</v>
      </c>
      <c r="AH165" s="93">
        <v>-9.1999999999999993</v>
      </c>
      <c r="AI165" s="103" t="s">
        <v>437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7">
        <v>-13</v>
      </c>
      <c r="AO165" s="97">
        <v>-36</v>
      </c>
      <c r="AP165" s="92">
        <v>5133</v>
      </c>
      <c r="AQ165" s="331">
        <v>5200</v>
      </c>
      <c r="AR165" s="70">
        <v>0</v>
      </c>
      <c r="AS165" s="106">
        <v>0</v>
      </c>
      <c r="AT165" s="133"/>
      <c r="AU165" s="52">
        <v>18.5</v>
      </c>
      <c r="AV165" s="1">
        <v>1984</v>
      </c>
      <c r="AW165" s="1" t="s">
        <v>149</v>
      </c>
      <c r="AX165" s="52">
        <v>-15</v>
      </c>
      <c r="AY165" s="154">
        <v>1985</v>
      </c>
      <c r="AZ165" s="1" t="s">
        <v>65</v>
      </c>
      <c r="BA165" s="14"/>
      <c r="BB165" s="1"/>
      <c r="BC165" s="1"/>
      <c r="BD165" s="58">
        <v>4</v>
      </c>
      <c r="BE165" s="160">
        <v>1959</v>
      </c>
      <c r="BF165" s="6"/>
      <c r="BG165" s="74">
        <v>8.5399999999999991</v>
      </c>
      <c r="BH165" s="75">
        <v>2007</v>
      </c>
      <c r="BI165" s="89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3">
        <v>85</v>
      </c>
      <c r="BT165" s="98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6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429</v>
      </c>
      <c r="AF166" s="38">
        <v>-3</v>
      </c>
      <c r="AG166" s="1" t="s">
        <v>512</v>
      </c>
      <c r="AH166" s="93">
        <v>-7.3</v>
      </c>
      <c r="AI166" s="103" t="s">
        <v>418</v>
      </c>
      <c r="AJ166" s="62">
        <v>46.2</v>
      </c>
      <c r="AK166" s="3" t="s">
        <v>513</v>
      </c>
      <c r="AL166" s="61">
        <v>-8.9</v>
      </c>
      <c r="AM166" s="61">
        <v>-29.3</v>
      </c>
      <c r="AN166" s="61">
        <v>-5.3</v>
      </c>
      <c r="AO166" s="61">
        <v>-31.3</v>
      </c>
      <c r="AP166" s="98">
        <v>5229</v>
      </c>
      <c r="AQ166" s="98">
        <v>5245</v>
      </c>
      <c r="AR166" s="70">
        <v>132</v>
      </c>
      <c r="AS166" s="106">
        <v>262</v>
      </c>
      <c r="AT166" s="133"/>
      <c r="AU166" s="52">
        <v>19</v>
      </c>
      <c r="AV166" s="1">
        <v>2006</v>
      </c>
      <c r="AW166" s="1" t="s">
        <v>151</v>
      </c>
      <c r="AX166" s="52">
        <v>-20.5</v>
      </c>
      <c r="AY166" s="154">
        <v>1882</v>
      </c>
      <c r="AZ166" s="1" t="s">
        <v>177</v>
      </c>
      <c r="BA166" s="14"/>
      <c r="BB166" s="1"/>
      <c r="BC166" s="1"/>
      <c r="BD166" s="58">
        <v>4.5</v>
      </c>
      <c r="BE166" s="160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3">
        <v>88</v>
      </c>
      <c r="BT166" s="98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6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3">
        <v>-11.3</v>
      </c>
      <c r="AI167" s="103" t="s">
        <v>418</v>
      </c>
      <c r="AJ167" s="62">
        <v>16.2</v>
      </c>
      <c r="AK167" s="3" t="s">
        <v>513</v>
      </c>
      <c r="AL167" s="97">
        <v>-6</v>
      </c>
      <c r="AM167" s="97">
        <v>-30</v>
      </c>
      <c r="AN167" s="61">
        <v>-10.3</v>
      </c>
      <c r="AO167" s="61">
        <v>-26.9</v>
      </c>
      <c r="AP167" s="98">
        <v>5220</v>
      </c>
      <c r="AQ167" s="98">
        <v>5229</v>
      </c>
      <c r="AR167" s="70">
        <v>356</v>
      </c>
      <c r="AS167" s="106">
        <v>225</v>
      </c>
      <c r="AT167" s="133"/>
      <c r="AU167" s="120">
        <v>23</v>
      </c>
      <c r="AV167" s="32">
        <v>2007</v>
      </c>
      <c r="AW167" s="32" t="s">
        <v>174</v>
      </c>
      <c r="AX167" s="52">
        <v>-17.600000000000001</v>
      </c>
      <c r="AY167" s="154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0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3">
        <v>87</v>
      </c>
      <c r="BT167" s="98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6">
        <v>1.1000000000000001</v>
      </c>
      <c r="M168" s="14">
        <v>4.4000000000000004</v>
      </c>
      <c r="N168" s="62"/>
      <c r="O168" s="79"/>
      <c r="P168" s="102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461</v>
      </c>
      <c r="AH168" s="93">
        <v>-15.5</v>
      </c>
      <c r="AI168" s="103" t="s">
        <v>80</v>
      </c>
      <c r="AJ168" s="62">
        <v>21.1</v>
      </c>
      <c r="AK168" s="62" t="s">
        <v>429</v>
      </c>
      <c r="AL168" s="61">
        <v>-9.1</v>
      </c>
      <c r="AM168" s="61">
        <v>-30.1</v>
      </c>
      <c r="AN168" s="85"/>
      <c r="AO168" s="85"/>
      <c r="AP168" s="98">
        <v>5230</v>
      </c>
      <c r="AQ168" s="98">
        <v>5230</v>
      </c>
      <c r="AR168" s="70">
        <v>0</v>
      </c>
      <c r="AS168" s="106">
        <v>99</v>
      </c>
      <c r="AT168" s="133"/>
      <c r="AU168" s="81">
        <v>21.6</v>
      </c>
      <c r="AV168" s="57">
        <v>2007</v>
      </c>
      <c r="AW168" s="57" t="s">
        <v>180</v>
      </c>
      <c r="AX168" s="52">
        <v>-19</v>
      </c>
      <c r="AY168" s="154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0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2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3"/>
      <c r="AU169" s="52"/>
      <c r="AV169" s="11"/>
      <c r="AW169" s="1"/>
      <c r="AX169" s="52"/>
      <c r="AY169" s="154"/>
      <c r="AZ169" s="14"/>
      <c r="BA169" s="14"/>
      <c r="BB169" s="14"/>
      <c r="BC169" s="14"/>
      <c r="BD169" s="110"/>
      <c r="BE169" s="110"/>
      <c r="BF169" s="110"/>
      <c r="BG169" s="52"/>
      <c r="BH169" s="110"/>
      <c r="BI169" s="110"/>
      <c r="BJ169" s="110"/>
      <c r="BK169" s="52"/>
      <c r="BL169" s="110"/>
      <c r="BM169" s="110"/>
      <c r="BN169" s="110"/>
      <c r="BO169" s="52"/>
      <c r="BP169" s="110"/>
      <c r="BQ169" s="110"/>
      <c r="BR169" s="110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4"/>
      <c r="W170" s="66"/>
      <c r="X170" s="110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4"/>
      <c r="AV170" s="24"/>
      <c r="AW170" s="1"/>
      <c r="AX170" s="52"/>
      <c r="AY170" s="1"/>
      <c r="AZ170" s="14"/>
      <c r="BA170" s="14"/>
      <c r="BB170" s="14"/>
      <c r="BC170" s="14"/>
      <c r="BD170" s="110"/>
      <c r="BE170" s="110"/>
      <c r="BF170" s="110"/>
      <c r="BG170" s="52"/>
      <c r="BH170" s="110"/>
      <c r="BI170" s="110"/>
      <c r="BJ170" s="110"/>
      <c r="BK170" s="52"/>
      <c r="BL170" s="110"/>
      <c r="BM170" s="110"/>
      <c r="BN170" s="110"/>
      <c r="BO170" s="52"/>
      <c r="BP170" s="110"/>
      <c r="BQ170" s="110"/>
      <c r="BR170" s="110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0"/>
      <c r="T171" s="14">
        <f>AVERAGE(T139:T168)</f>
        <v>-5.4766666666666675</v>
      </c>
      <c r="U171" s="110"/>
      <c r="V171" s="52">
        <f>AVERAGE(V139:V167)</f>
        <v>12.289655172413791</v>
      </c>
      <c r="W171" s="14"/>
      <c r="X171" s="110">
        <f>AVERAGE(X139:X168)</f>
        <v>-10.223333333333334</v>
      </c>
      <c r="Y171" s="14"/>
      <c r="Z171" s="52">
        <f>AVERAGE(Z139:Z168)</f>
        <v>-5.083333333333333</v>
      </c>
      <c r="AA171" s="110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7">
        <f t="shared" si="13"/>
        <v>5259.0666666666666</v>
      </c>
      <c r="AQ171" s="41">
        <f t="shared" si="13"/>
        <v>5264.7</v>
      </c>
      <c r="AR171" s="117"/>
      <c r="AS171" s="41"/>
      <c r="AT171" s="118">
        <f>AVERAGE(AT139:AT169)</f>
        <v>5291.136363636364</v>
      </c>
      <c r="AU171" s="119">
        <f>AVERAGE(AU139:AU169)</f>
        <v>18.323333333333331</v>
      </c>
      <c r="AV171" s="120"/>
      <c r="AW171" s="14"/>
      <c r="AX171" s="119">
        <f>AVERAGE(AX140:AX169)</f>
        <v>-21.003448275862066</v>
      </c>
      <c r="AY171" s="2"/>
      <c r="AZ171" s="1"/>
      <c r="BA171" s="14"/>
      <c r="BB171" s="1"/>
      <c r="BC171" s="1"/>
      <c r="BD171" s="121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4"/>
      <c r="S172" s="46"/>
      <c r="T172" s="46"/>
      <c r="U172" s="46"/>
      <c r="V172" s="104"/>
      <c r="W172" s="46"/>
      <c r="X172" s="46"/>
      <c r="Y172" s="46"/>
      <c r="Z172" s="104"/>
      <c r="AA172" s="121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19"/>
      <c r="AV172" s="27"/>
      <c r="AW172" s="27"/>
      <c r="AX172" s="119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0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0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443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511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445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551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549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2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39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7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6">
        <v>1.3</v>
      </c>
      <c r="M184" s="14">
        <v>4.5</v>
      </c>
      <c r="N184" s="165"/>
      <c r="O184" s="79"/>
      <c r="P184" s="102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1">
        <v>0.7</v>
      </c>
      <c r="AC184" s="121"/>
      <c r="AD184" s="32">
        <v>7.2</v>
      </c>
      <c r="AE184" s="1" t="s">
        <v>73</v>
      </c>
      <c r="AF184" s="38">
        <v>-7.2</v>
      </c>
      <c r="AG184" s="66" t="s">
        <v>163</v>
      </c>
      <c r="AH184" s="142">
        <v>-12.2</v>
      </c>
      <c r="AI184" s="142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98">
        <v>-34.299999999999997</v>
      </c>
      <c r="AP184" s="92">
        <v>5189</v>
      </c>
      <c r="AQ184" s="98">
        <v>5193</v>
      </c>
      <c r="AR184" s="92">
        <v>0</v>
      </c>
      <c r="AS184" s="332">
        <v>175</v>
      </c>
      <c r="AT184" s="55"/>
      <c r="AU184" s="81">
        <v>20.7</v>
      </c>
      <c r="AV184" s="57">
        <v>2007</v>
      </c>
      <c r="AW184" s="57" t="s">
        <v>95</v>
      </c>
      <c r="AX184" s="100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416</v>
      </c>
      <c r="BT184" s="11"/>
      <c r="BU184" s="1"/>
    </row>
    <row r="185" spans="1:73" x14ac:dyDescent="0.25">
      <c r="A185" s="2">
        <v>2</v>
      </c>
      <c r="B185" s="177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6">
        <v>1.9</v>
      </c>
      <c r="M185" s="14">
        <v>4.7</v>
      </c>
      <c r="N185" s="165"/>
      <c r="O185" s="86"/>
      <c r="P185" s="102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1">
        <v>1.5</v>
      </c>
      <c r="AC185" s="121"/>
      <c r="AD185" s="24">
        <v>9.1999999999999993</v>
      </c>
      <c r="AE185" s="1" t="s">
        <v>514</v>
      </c>
      <c r="AF185" s="10">
        <v>-10.9</v>
      </c>
      <c r="AG185" s="1" t="s">
        <v>82</v>
      </c>
      <c r="AH185" s="61">
        <v>-15</v>
      </c>
      <c r="AI185" s="129" t="s">
        <v>70</v>
      </c>
      <c r="AJ185" s="62">
        <v>82</v>
      </c>
      <c r="AK185" s="62" t="s">
        <v>515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2">
        <v>5188</v>
      </c>
      <c r="AQ185" s="98">
        <v>5195</v>
      </c>
      <c r="AR185" s="92">
        <v>0</v>
      </c>
      <c r="AS185" s="332">
        <v>256</v>
      </c>
      <c r="AT185" s="55"/>
      <c r="AU185" s="163">
        <v>22.8</v>
      </c>
      <c r="AV185" s="154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416</v>
      </c>
      <c r="BT185" s="11"/>
      <c r="BU185" s="1"/>
    </row>
    <row r="186" spans="1:73" x14ac:dyDescent="0.25">
      <c r="A186" s="2">
        <v>3</v>
      </c>
      <c r="B186" s="177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6">
        <v>3.5</v>
      </c>
      <c r="M186" s="14">
        <v>4.8</v>
      </c>
      <c r="N186" s="165">
        <v>0.9</v>
      </c>
      <c r="O186" s="79"/>
      <c r="P186" s="102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1">
        <v>1.6</v>
      </c>
      <c r="AC186" s="121"/>
      <c r="AD186" s="67">
        <v>8.6</v>
      </c>
      <c r="AE186" s="1" t="s">
        <v>163</v>
      </c>
      <c r="AF186" s="38">
        <v>-7.3</v>
      </c>
      <c r="AG186" s="1" t="s">
        <v>82</v>
      </c>
      <c r="AH186" s="93">
        <v>-12.2</v>
      </c>
      <c r="AI186" s="93" t="s">
        <v>437</v>
      </c>
      <c r="AJ186" s="62">
        <v>10.5</v>
      </c>
      <c r="AK186" s="62" t="s">
        <v>68</v>
      </c>
      <c r="AL186" s="96">
        <v>-8</v>
      </c>
      <c r="AM186" s="96">
        <v>-32</v>
      </c>
      <c r="AN186" s="61">
        <v>-8.3000000000000007</v>
      </c>
      <c r="AO186" s="61">
        <v>-31.9</v>
      </c>
      <c r="AP186" s="144">
        <v>5223</v>
      </c>
      <c r="AQ186" s="98">
        <v>5234</v>
      </c>
      <c r="AR186" s="92">
        <v>493</v>
      </c>
      <c r="AS186" s="332">
        <v>373</v>
      </c>
      <c r="AT186" s="55"/>
      <c r="AU186" s="137">
        <v>20.399999999999999</v>
      </c>
      <c r="AV186" s="148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09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49">
        <v>-6.42</v>
      </c>
      <c r="BP186" s="83">
        <v>1982</v>
      </c>
      <c r="BQ186" s="76">
        <v>4.93</v>
      </c>
      <c r="BR186" s="83">
        <v>1998</v>
      </c>
      <c r="BS186" s="16" t="s">
        <v>416</v>
      </c>
      <c r="BT186" s="11"/>
      <c r="BU186" s="1"/>
    </row>
    <row r="187" spans="1:73" x14ac:dyDescent="0.25">
      <c r="A187" s="2">
        <v>4</v>
      </c>
      <c r="B187" s="177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6">
        <v>1.7</v>
      </c>
      <c r="M187" s="14">
        <v>4.9000000000000004</v>
      </c>
      <c r="N187" s="165"/>
      <c r="O187" s="86"/>
      <c r="P187" s="102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0">
        <v>-2.5</v>
      </c>
      <c r="AA187" s="101">
        <v>1897</v>
      </c>
      <c r="AB187" s="121">
        <v>0.1</v>
      </c>
      <c r="AC187" s="121"/>
      <c r="AD187" s="67">
        <v>8</v>
      </c>
      <c r="AE187" s="11" t="s">
        <v>179</v>
      </c>
      <c r="AF187" s="38">
        <v>-7.9</v>
      </c>
      <c r="AG187" s="1" t="s">
        <v>82</v>
      </c>
      <c r="AH187" s="93">
        <v>-10.5</v>
      </c>
      <c r="AI187" s="103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6">
        <v>-8</v>
      </c>
      <c r="AO187" s="96">
        <v>-36</v>
      </c>
      <c r="AP187" s="92">
        <v>5234</v>
      </c>
      <c r="AQ187" s="131">
        <v>5200</v>
      </c>
      <c r="AR187" s="92">
        <v>286</v>
      </c>
      <c r="AS187" s="332"/>
      <c r="AT187" s="55"/>
      <c r="AU187" s="166">
        <v>21.7</v>
      </c>
      <c r="AV187" s="167">
        <v>2010</v>
      </c>
      <c r="AW187" s="57" t="s">
        <v>72</v>
      </c>
      <c r="AX187" s="124">
        <v>-13.3</v>
      </c>
      <c r="AY187" s="54">
        <v>1978</v>
      </c>
      <c r="AZ187" s="54" t="s">
        <v>191</v>
      </c>
      <c r="BA187" s="181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3">
        <v>75</v>
      </c>
      <c r="BT187" s="61" t="s">
        <v>66</v>
      </c>
      <c r="BU187" s="1"/>
    </row>
    <row r="188" spans="1:73" x14ac:dyDescent="0.25">
      <c r="A188" s="2">
        <v>5</v>
      </c>
      <c r="B188" s="177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6">
        <v>1.1000000000000001</v>
      </c>
      <c r="M188" s="14">
        <v>5</v>
      </c>
      <c r="N188" s="165"/>
      <c r="O188" s="86"/>
      <c r="P188" s="102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1">
        <v>-0.1</v>
      </c>
      <c r="AC188" s="121"/>
      <c r="AD188" s="67">
        <v>6.8</v>
      </c>
      <c r="AE188" s="1" t="s">
        <v>146</v>
      </c>
      <c r="AF188" s="38">
        <v>-12.2</v>
      </c>
      <c r="AG188" s="1" t="s">
        <v>82</v>
      </c>
      <c r="AH188" s="93">
        <v>-15.7</v>
      </c>
      <c r="AI188" s="103" t="s">
        <v>97</v>
      </c>
      <c r="AJ188" s="62">
        <v>0.8</v>
      </c>
      <c r="AK188" s="62" t="s">
        <v>75</v>
      </c>
      <c r="AL188" s="96">
        <v>-8</v>
      </c>
      <c r="AM188" s="96">
        <v>-34</v>
      </c>
      <c r="AN188" s="97">
        <v>-7.3</v>
      </c>
      <c r="AO188" s="97">
        <v>-33.700000000000003</v>
      </c>
      <c r="AP188" s="105">
        <v>5190</v>
      </c>
      <c r="AQ188" s="98">
        <v>5206</v>
      </c>
      <c r="AR188" s="92">
        <v>0</v>
      </c>
      <c r="AS188" s="332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09">
        <v>-7.59</v>
      </c>
      <c r="BP188" s="83">
        <v>1982</v>
      </c>
      <c r="BQ188" s="76">
        <v>6.4</v>
      </c>
      <c r="BR188" s="83">
        <v>1999</v>
      </c>
      <c r="BS188" s="153">
        <v>72</v>
      </c>
      <c r="BT188" s="61" t="s">
        <v>66</v>
      </c>
      <c r="BU188" s="1"/>
    </row>
    <row r="189" spans="1:73" x14ac:dyDescent="0.25">
      <c r="A189" s="2">
        <v>6</v>
      </c>
      <c r="B189" s="323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2">
        <v>-4.3</v>
      </c>
      <c r="K189" s="77">
        <v>5.8</v>
      </c>
      <c r="L189" s="126">
        <v>1.2</v>
      </c>
      <c r="M189" s="14">
        <v>5.0999999999999996</v>
      </c>
      <c r="N189" s="165"/>
      <c r="O189" s="86"/>
      <c r="P189" s="102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1">
        <v>0.1</v>
      </c>
      <c r="AC189" s="121"/>
      <c r="AD189" s="67">
        <v>6.7</v>
      </c>
      <c r="AE189" s="1" t="s">
        <v>146</v>
      </c>
      <c r="AF189" s="38">
        <v>-11.8</v>
      </c>
      <c r="AG189" s="1" t="s">
        <v>461</v>
      </c>
      <c r="AH189" s="93">
        <v>-13.4</v>
      </c>
      <c r="AI189" s="103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2">
        <v>5195</v>
      </c>
      <c r="AQ189" s="98">
        <v>5216</v>
      </c>
      <c r="AR189" s="92">
        <v>0</v>
      </c>
      <c r="AS189" s="332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517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3">
        <v>72</v>
      </c>
      <c r="BT189" s="61" t="s">
        <v>66</v>
      </c>
      <c r="BU189" s="1"/>
    </row>
    <row r="190" spans="1:73" x14ac:dyDescent="0.25">
      <c r="A190" s="2">
        <v>7</v>
      </c>
      <c r="B190" s="177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6">
        <v>0.1</v>
      </c>
      <c r="M190" s="14">
        <v>5.2</v>
      </c>
      <c r="N190" s="165"/>
      <c r="O190" s="79"/>
      <c r="P190" s="102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1">
        <v>-1.1000000000000001</v>
      </c>
      <c r="AC190" s="121"/>
      <c r="AD190" s="67">
        <v>5.2</v>
      </c>
      <c r="AE190" s="1" t="s">
        <v>429</v>
      </c>
      <c r="AF190" s="38">
        <v>-9.1999999999999993</v>
      </c>
      <c r="AG190" s="1" t="s">
        <v>436</v>
      </c>
      <c r="AH190" s="68">
        <v>-13.3</v>
      </c>
      <c r="AI190" s="11" t="s">
        <v>418</v>
      </c>
      <c r="AJ190" s="62">
        <v>3.6</v>
      </c>
      <c r="AK190" s="62" t="s">
        <v>64</v>
      </c>
      <c r="AL190" s="61">
        <v>-10.7</v>
      </c>
      <c r="AM190" s="61">
        <v>-32.5</v>
      </c>
      <c r="AN190" s="96">
        <v>-10</v>
      </c>
      <c r="AO190" s="96">
        <v>-32</v>
      </c>
      <c r="AP190" s="92">
        <v>5221</v>
      </c>
      <c r="AQ190" s="131">
        <v>5190</v>
      </c>
      <c r="AR190" s="92">
        <v>138</v>
      </c>
      <c r="AS190" s="332"/>
      <c r="AT190" s="55"/>
      <c r="AU190" s="163">
        <v>20.2</v>
      </c>
      <c r="AV190" s="154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7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6">
        <v>0.4</v>
      </c>
      <c r="M191" s="14">
        <v>5.4</v>
      </c>
      <c r="N191" s="165"/>
      <c r="O191" s="86"/>
      <c r="P191" s="102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1">
        <v>-0.1</v>
      </c>
      <c r="AC191" s="121"/>
      <c r="AD191" s="67">
        <v>6.5</v>
      </c>
      <c r="AE191" s="1" t="s">
        <v>518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2">
        <v>5175</v>
      </c>
      <c r="AQ191" s="98">
        <v>5129</v>
      </c>
      <c r="AR191" s="92">
        <v>0</v>
      </c>
      <c r="AS191" s="332">
        <v>123</v>
      </c>
      <c r="AT191" s="55"/>
      <c r="AU191" s="163">
        <v>22.4</v>
      </c>
      <c r="AV191" s="154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433</v>
      </c>
      <c r="BU191" s="1"/>
    </row>
    <row r="192" spans="1:73" x14ac:dyDescent="0.25">
      <c r="A192" s="2">
        <v>9</v>
      </c>
      <c r="B192" s="177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6">
        <v>3.1</v>
      </c>
      <c r="M192" s="14">
        <v>5.5</v>
      </c>
      <c r="N192" s="165">
        <v>1.7</v>
      </c>
      <c r="O192" s="86"/>
      <c r="P192" s="102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1">
        <v>1.4</v>
      </c>
      <c r="AC192" s="121"/>
      <c r="AD192" s="67">
        <v>9</v>
      </c>
      <c r="AE192" s="1" t="s">
        <v>514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495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2">
        <v>5206</v>
      </c>
      <c r="AQ192" s="98">
        <v>5231</v>
      </c>
      <c r="AR192" s="92">
        <v>237</v>
      </c>
      <c r="AS192" s="332">
        <v>303</v>
      </c>
      <c r="AT192" s="55"/>
      <c r="AU192" s="163">
        <v>22</v>
      </c>
      <c r="AV192" s="154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2" t="s">
        <v>416</v>
      </c>
      <c r="BT192" s="14"/>
      <c r="BU192" s="1"/>
    </row>
    <row r="193" spans="1:73" x14ac:dyDescent="0.25">
      <c r="A193" s="2">
        <v>10</v>
      </c>
      <c r="B193" s="177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6">
        <v>2.9</v>
      </c>
      <c r="M193" s="14">
        <v>5.6</v>
      </c>
      <c r="N193" s="165">
        <v>0</v>
      </c>
      <c r="O193" s="86"/>
      <c r="P193" s="102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1">
        <v>1</v>
      </c>
      <c r="AC193" s="121"/>
      <c r="AD193" s="67">
        <v>7.8</v>
      </c>
      <c r="AE193" s="1" t="s">
        <v>514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488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2">
        <v>5228</v>
      </c>
      <c r="AQ193" s="98">
        <v>5233</v>
      </c>
      <c r="AR193" s="92">
        <v>437</v>
      </c>
      <c r="AS193" s="332">
        <v>329</v>
      </c>
      <c r="AT193" s="133"/>
      <c r="AU193" s="163">
        <v>21.6</v>
      </c>
      <c r="AV193" s="154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2" t="s">
        <v>416</v>
      </c>
      <c r="BT193" s="11"/>
      <c r="BU193" s="1"/>
    </row>
    <row r="194" spans="1:73" x14ac:dyDescent="0.25">
      <c r="A194" s="2">
        <v>11</v>
      </c>
      <c r="B194" s="177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6">
        <v>2.7</v>
      </c>
      <c r="M194" s="14">
        <v>5.7</v>
      </c>
      <c r="N194" s="165"/>
      <c r="O194" s="86"/>
      <c r="P194" s="102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68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1">
        <v>1.6</v>
      </c>
      <c r="AC194" s="121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2">
        <v>5254</v>
      </c>
      <c r="AQ194" s="98">
        <v>5271</v>
      </c>
      <c r="AR194" s="92">
        <v>216</v>
      </c>
      <c r="AS194" s="332">
        <v>309</v>
      </c>
      <c r="AT194" s="133"/>
      <c r="AU194" s="163">
        <v>24.4</v>
      </c>
      <c r="AV194" s="154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7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6">
        <v>2.2999999999999998</v>
      </c>
      <c r="M195" s="14">
        <v>5.9</v>
      </c>
      <c r="N195" s="165"/>
      <c r="O195" s="86"/>
      <c r="P195" s="102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1">
        <v>2.1</v>
      </c>
      <c r="AC195" s="121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2">
        <v>5284</v>
      </c>
      <c r="AQ195" s="98">
        <v>5306</v>
      </c>
      <c r="AR195" s="92">
        <v>292</v>
      </c>
      <c r="AS195" s="332">
        <v>230</v>
      </c>
      <c r="AT195" s="133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7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6">
        <v>6.6</v>
      </c>
      <c r="M196" s="14">
        <v>6</v>
      </c>
      <c r="N196" s="165"/>
      <c r="O196" s="86"/>
      <c r="P196" s="102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1">
        <v>5.0999999999999996</v>
      </c>
      <c r="AC196" s="121"/>
      <c r="AD196" s="67">
        <v>12.2</v>
      </c>
      <c r="AE196" s="1" t="s">
        <v>519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2">
        <v>5331</v>
      </c>
      <c r="AQ196" s="98">
        <v>5351</v>
      </c>
      <c r="AR196" s="92">
        <v>417</v>
      </c>
      <c r="AS196" s="332">
        <v>643</v>
      </c>
      <c r="AT196" s="133"/>
      <c r="AU196" s="52">
        <v>21.2</v>
      </c>
      <c r="AV196" s="85">
        <v>1889</v>
      </c>
      <c r="AW196" s="1" t="s">
        <v>195</v>
      </c>
      <c r="AX196" s="52">
        <v>-10.8</v>
      </c>
      <c r="AY196" s="154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7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6">
        <v>6.7</v>
      </c>
      <c r="M197" s="14">
        <v>6.1</v>
      </c>
      <c r="N197" s="165">
        <v>7.1</v>
      </c>
      <c r="O197" s="79"/>
      <c r="P197" s="102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1">
        <v>7</v>
      </c>
      <c r="AC197" s="121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3">
        <v>-4.3</v>
      </c>
      <c r="AI197" s="103" t="s">
        <v>80</v>
      </c>
      <c r="AJ197" s="62">
        <v>40.9</v>
      </c>
      <c r="AK197" s="62" t="s">
        <v>521</v>
      </c>
      <c r="AL197" s="61">
        <v>-3.3</v>
      </c>
      <c r="AM197" s="61">
        <v>-22.1</v>
      </c>
      <c r="AN197" s="61">
        <v>-3.3</v>
      </c>
      <c r="AO197" s="61">
        <v>-23.3</v>
      </c>
      <c r="AP197" s="92">
        <v>5388</v>
      </c>
      <c r="AQ197" s="98">
        <v>5361</v>
      </c>
      <c r="AR197" s="92">
        <v>917</v>
      </c>
      <c r="AS197" s="332">
        <v>804</v>
      </c>
      <c r="AT197" s="133"/>
      <c r="AU197" s="52">
        <v>20.6</v>
      </c>
      <c r="AV197" s="1">
        <v>1960</v>
      </c>
      <c r="AW197" s="1" t="s">
        <v>196</v>
      </c>
      <c r="AX197" s="52">
        <v>-11.9</v>
      </c>
      <c r="AY197" s="154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2" t="s">
        <v>416</v>
      </c>
      <c r="BT197" s="11"/>
      <c r="BU197" s="1"/>
    </row>
    <row r="198" spans="1:73" x14ac:dyDescent="0.25">
      <c r="A198" s="2">
        <v>15</v>
      </c>
      <c r="B198" s="177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6">
        <v>7.1</v>
      </c>
      <c r="M198" s="14">
        <v>6.3</v>
      </c>
      <c r="N198" s="165">
        <v>3.7</v>
      </c>
      <c r="O198" s="79"/>
      <c r="P198" s="102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1">
        <v>6.7</v>
      </c>
      <c r="AC198" s="121"/>
      <c r="AD198" s="67">
        <v>14.2</v>
      </c>
      <c r="AE198" s="1" t="s">
        <v>474</v>
      </c>
      <c r="AF198" s="38">
        <v>2.1</v>
      </c>
      <c r="AG198" s="1" t="s">
        <v>69</v>
      </c>
      <c r="AH198" s="93">
        <v>-2.5</v>
      </c>
      <c r="AI198" s="103" t="s">
        <v>85</v>
      </c>
      <c r="AJ198" s="62">
        <v>54.5</v>
      </c>
      <c r="AK198" s="169" t="s">
        <v>488</v>
      </c>
      <c r="AL198" s="61">
        <v>-3.1</v>
      </c>
      <c r="AM198" s="61">
        <v>-21.9</v>
      </c>
      <c r="AN198" s="61">
        <v>-0.3</v>
      </c>
      <c r="AO198" s="61">
        <v>-25.3</v>
      </c>
      <c r="AP198" s="92">
        <v>5365</v>
      </c>
      <c r="AQ198" s="98">
        <v>5391</v>
      </c>
      <c r="AR198" s="92">
        <v>786</v>
      </c>
      <c r="AS198" s="332">
        <v>1124</v>
      </c>
      <c r="AT198" s="133"/>
      <c r="AU198" s="52">
        <v>21.5</v>
      </c>
      <c r="AV198" s="1">
        <v>1988</v>
      </c>
      <c r="AW198" s="1" t="s">
        <v>146</v>
      </c>
      <c r="AX198" s="80">
        <v>-10.8</v>
      </c>
      <c r="AY198" s="154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7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6">
        <v>6.6</v>
      </c>
      <c r="M199" s="14">
        <v>6.4</v>
      </c>
      <c r="N199" s="165">
        <v>2.7</v>
      </c>
      <c r="O199" s="86"/>
      <c r="P199" s="102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1">
        <v>6.3</v>
      </c>
      <c r="AC199" s="121"/>
      <c r="AD199" s="67">
        <v>13.9</v>
      </c>
      <c r="AE199" s="1" t="s">
        <v>522</v>
      </c>
      <c r="AF199" s="38">
        <v>-0.8</v>
      </c>
      <c r="AG199" s="1" t="s">
        <v>524</v>
      </c>
      <c r="AH199" s="93">
        <v>-2.2999999999999998</v>
      </c>
      <c r="AI199" s="103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2">
        <v>5315</v>
      </c>
      <c r="AQ199" s="98">
        <v>5303</v>
      </c>
      <c r="AR199" s="92">
        <v>791</v>
      </c>
      <c r="AS199" s="332">
        <v>745</v>
      </c>
      <c r="AT199" s="133"/>
      <c r="AU199" s="52">
        <v>22</v>
      </c>
      <c r="AV199" s="1">
        <v>1991</v>
      </c>
      <c r="AW199" s="1" t="s">
        <v>176</v>
      </c>
      <c r="AX199" s="52">
        <v>-16.600000000000001</v>
      </c>
      <c r="AY199" s="154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2" t="s">
        <v>416</v>
      </c>
      <c r="BT199" s="11"/>
      <c r="BU199" s="1"/>
    </row>
    <row r="200" spans="1:73" x14ac:dyDescent="0.25">
      <c r="A200" s="2">
        <v>17</v>
      </c>
      <c r="B200" s="177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6">
        <v>6.5</v>
      </c>
      <c r="M200" s="14">
        <v>6.5</v>
      </c>
      <c r="N200" s="165">
        <v>0.1</v>
      </c>
      <c r="O200" s="86"/>
      <c r="P200" s="102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1">
        <v>5.0999999999999996</v>
      </c>
      <c r="AC200" s="121"/>
      <c r="AD200" s="67">
        <v>11.7</v>
      </c>
      <c r="AE200" s="1" t="s">
        <v>163</v>
      </c>
      <c r="AF200" s="59">
        <v>-0.3</v>
      </c>
      <c r="AG200" s="1" t="s">
        <v>461</v>
      </c>
      <c r="AH200" s="93">
        <v>-3.1</v>
      </c>
      <c r="AI200" s="103" t="s">
        <v>437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2">
        <v>5304</v>
      </c>
      <c r="AQ200" s="98">
        <v>5301</v>
      </c>
      <c r="AR200" s="92">
        <v>989</v>
      </c>
      <c r="AS200" s="332">
        <v>704</v>
      </c>
      <c r="AT200" s="133"/>
      <c r="AU200" s="52">
        <v>20.3</v>
      </c>
      <c r="AV200" s="1">
        <v>1964</v>
      </c>
      <c r="AW200" s="1" t="s">
        <v>118</v>
      </c>
      <c r="AX200" s="52">
        <v>-10.1</v>
      </c>
      <c r="AY200" s="154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2" t="s">
        <v>416</v>
      </c>
      <c r="BT200" s="11"/>
      <c r="BU200" s="1"/>
    </row>
    <row r="201" spans="1:73" x14ac:dyDescent="0.25">
      <c r="A201" s="2">
        <v>18</v>
      </c>
      <c r="B201" s="177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6">
        <v>5.8</v>
      </c>
      <c r="M201" s="14">
        <v>6.7</v>
      </c>
      <c r="N201" s="165"/>
      <c r="O201" s="79"/>
      <c r="P201" s="102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1">
        <v>5</v>
      </c>
      <c r="AC201" s="121"/>
      <c r="AD201" s="67">
        <v>11.9</v>
      </c>
      <c r="AE201" s="1" t="s">
        <v>523</v>
      </c>
      <c r="AF201" s="38">
        <v>-0.9</v>
      </c>
      <c r="AG201" s="1" t="s">
        <v>525</v>
      </c>
      <c r="AH201" s="93">
        <v>-3.5</v>
      </c>
      <c r="AI201" s="103" t="s">
        <v>84</v>
      </c>
      <c r="AJ201" s="62">
        <v>39.1</v>
      </c>
      <c r="AK201" s="62" t="s">
        <v>434</v>
      </c>
      <c r="AL201" s="61">
        <v>-3.9</v>
      </c>
      <c r="AM201" s="107">
        <v>-32.1</v>
      </c>
      <c r="AN201" s="61">
        <v>-5.9</v>
      </c>
      <c r="AO201" s="61">
        <v>-31.7</v>
      </c>
      <c r="AP201" s="92">
        <v>5281</v>
      </c>
      <c r="AQ201" s="98">
        <v>5267</v>
      </c>
      <c r="AR201" s="92">
        <v>580</v>
      </c>
      <c r="AS201" s="332">
        <v>519</v>
      </c>
      <c r="AT201" s="133"/>
      <c r="AU201" s="52">
        <v>21</v>
      </c>
      <c r="AV201" s="1">
        <v>1980</v>
      </c>
      <c r="AW201" s="1" t="s">
        <v>166</v>
      </c>
      <c r="AX201" s="52">
        <v>-12.2</v>
      </c>
      <c r="AY201" s="154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7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6">
        <v>5.7</v>
      </c>
      <c r="M202" s="14">
        <v>6.8</v>
      </c>
      <c r="N202" s="165"/>
      <c r="O202" s="86"/>
      <c r="P202" s="102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1">
        <v>5.7</v>
      </c>
      <c r="AC202" s="121"/>
      <c r="AD202" s="67">
        <v>12</v>
      </c>
      <c r="AE202" s="1" t="s">
        <v>522</v>
      </c>
      <c r="AF202" s="38">
        <v>-6</v>
      </c>
      <c r="AG202" s="1" t="s">
        <v>82</v>
      </c>
      <c r="AH202" s="93">
        <v>-4.7</v>
      </c>
      <c r="AI202" s="103" t="s">
        <v>421</v>
      </c>
      <c r="AJ202" s="62">
        <v>11.4</v>
      </c>
      <c r="AK202" s="3" t="s">
        <v>526</v>
      </c>
      <c r="AL202" s="61">
        <v>-3.7</v>
      </c>
      <c r="AM202" s="61">
        <v>-24.9</v>
      </c>
      <c r="AN202" s="96">
        <v>-3</v>
      </c>
      <c r="AO202" s="96">
        <v>-25</v>
      </c>
      <c r="AP202" s="92">
        <v>5331</v>
      </c>
      <c r="AQ202" s="98">
        <v>5338</v>
      </c>
      <c r="AR202" s="92">
        <v>758</v>
      </c>
      <c r="AS202" s="332">
        <v>629</v>
      </c>
      <c r="AT202" s="133"/>
      <c r="AU202" s="52">
        <v>22.1</v>
      </c>
      <c r="AV202" s="1">
        <v>1985</v>
      </c>
      <c r="AW202" s="1" t="s">
        <v>66</v>
      </c>
      <c r="AX202" s="52">
        <v>-17</v>
      </c>
      <c r="AY202" s="154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7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6">
        <v>6.2</v>
      </c>
      <c r="M203" s="14">
        <v>6.9</v>
      </c>
      <c r="N203" s="165">
        <v>0</v>
      </c>
      <c r="O203" s="86"/>
      <c r="P203" s="102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1">
        <v>6.6</v>
      </c>
      <c r="AC203" s="121"/>
      <c r="AD203" s="67">
        <v>14.3</v>
      </c>
      <c r="AE203" s="1" t="s">
        <v>178</v>
      </c>
      <c r="AF203" s="38">
        <v>0.3</v>
      </c>
      <c r="AG203" s="1" t="s">
        <v>527</v>
      </c>
      <c r="AH203" s="68">
        <v>-3.3</v>
      </c>
      <c r="AI203" s="11" t="s">
        <v>84</v>
      </c>
      <c r="AJ203" s="62">
        <v>36.5</v>
      </c>
      <c r="AK203" s="3" t="s">
        <v>488</v>
      </c>
      <c r="AL203" s="61">
        <v>-3.9</v>
      </c>
      <c r="AM203" s="61">
        <v>-24.9</v>
      </c>
      <c r="AN203" s="61">
        <v>-1.5</v>
      </c>
      <c r="AO203" s="61">
        <v>-25.5</v>
      </c>
      <c r="AP203" s="92">
        <v>5351</v>
      </c>
      <c r="AQ203" s="98">
        <v>5364</v>
      </c>
      <c r="AR203" s="92">
        <v>595</v>
      </c>
      <c r="AS203" s="332">
        <v>1033</v>
      </c>
      <c r="AT203" s="133"/>
      <c r="AU203" s="52">
        <v>22.1</v>
      </c>
      <c r="AV203" s="1">
        <v>1987</v>
      </c>
      <c r="AW203" s="1" t="s">
        <v>149</v>
      </c>
      <c r="AX203" s="52">
        <v>-13.5</v>
      </c>
      <c r="AY203" s="154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3">
        <v>23</v>
      </c>
      <c r="BT203" s="61" t="s">
        <v>66</v>
      </c>
      <c r="BU203" s="1"/>
    </row>
    <row r="204" spans="1:73" x14ac:dyDescent="0.25">
      <c r="A204" s="2">
        <v>21</v>
      </c>
      <c r="B204" s="177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6">
        <v>4.3</v>
      </c>
      <c r="M204" s="14">
        <v>7</v>
      </c>
      <c r="N204" s="165">
        <v>2.5</v>
      </c>
      <c r="O204" s="79"/>
      <c r="P204" s="102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1">
        <v>5.0999999999999996</v>
      </c>
      <c r="AC204" s="121"/>
      <c r="AD204" s="67">
        <v>11.1</v>
      </c>
      <c r="AE204" s="1" t="s">
        <v>197</v>
      </c>
      <c r="AF204" s="38">
        <v>-0.1</v>
      </c>
      <c r="AG204" s="1" t="s">
        <v>528</v>
      </c>
      <c r="AH204" s="68">
        <v>-2.5</v>
      </c>
      <c r="AI204" s="11" t="s">
        <v>521</v>
      </c>
      <c r="AJ204" s="62">
        <v>20.7</v>
      </c>
      <c r="AK204" s="3" t="s">
        <v>488</v>
      </c>
      <c r="AL204" s="61">
        <v>-6.1</v>
      </c>
      <c r="AM204" s="61">
        <v>-27.3</v>
      </c>
      <c r="AN204" s="61">
        <v>-6.3</v>
      </c>
      <c r="AO204" s="61">
        <v>-33.9</v>
      </c>
      <c r="AP204" s="92">
        <v>5309</v>
      </c>
      <c r="AQ204" s="98">
        <v>5206</v>
      </c>
      <c r="AR204" s="92">
        <v>553</v>
      </c>
      <c r="AS204" s="332">
        <v>451</v>
      </c>
      <c r="AT204" s="133"/>
      <c r="AU204" s="52">
        <v>23.3</v>
      </c>
      <c r="AV204" s="1">
        <v>1987</v>
      </c>
      <c r="AW204" s="1" t="s">
        <v>149</v>
      </c>
      <c r="AX204" s="52">
        <v>-7.8</v>
      </c>
      <c r="AY204" s="154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3" t="s">
        <v>516</v>
      </c>
      <c r="BT204" s="11" t="s">
        <v>533</v>
      </c>
      <c r="BU204" s="1"/>
    </row>
    <row r="205" spans="1:73" x14ac:dyDescent="0.25">
      <c r="A205" s="2">
        <v>22</v>
      </c>
      <c r="B205" s="177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6">
        <v>6.7</v>
      </c>
      <c r="M205" s="14">
        <v>7.1</v>
      </c>
      <c r="N205" s="165">
        <v>9.9</v>
      </c>
      <c r="O205" s="86"/>
      <c r="P205" s="102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1">
        <v>6</v>
      </c>
      <c r="AC205" s="121"/>
      <c r="AD205" s="67">
        <v>15.7</v>
      </c>
      <c r="AE205" s="1" t="s">
        <v>72</v>
      </c>
      <c r="AF205" s="170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480</v>
      </c>
      <c r="AL205" s="61">
        <v>-5.7</v>
      </c>
      <c r="AM205" s="61">
        <v>-28.1</v>
      </c>
      <c r="AN205" s="14">
        <v>-0.5</v>
      </c>
      <c r="AO205" s="14">
        <v>-19.3</v>
      </c>
      <c r="AP205" s="92">
        <v>5268</v>
      </c>
      <c r="AQ205" s="98">
        <v>5417</v>
      </c>
      <c r="AR205" s="92">
        <v>530</v>
      </c>
      <c r="AS205" s="332">
        <v>664</v>
      </c>
      <c r="AT205" s="134"/>
      <c r="AU205" s="52">
        <v>24.6</v>
      </c>
      <c r="AV205" s="1">
        <v>1980</v>
      </c>
      <c r="AW205" s="1" t="s">
        <v>118</v>
      </c>
      <c r="AX205" s="81">
        <v>-6.8</v>
      </c>
      <c r="AY205" s="167">
        <v>2007</v>
      </c>
      <c r="AZ205" s="57" t="s">
        <v>141</v>
      </c>
      <c r="BA205" s="91"/>
      <c r="BB205" s="57"/>
      <c r="BC205" s="57"/>
      <c r="BD205" s="72">
        <v>8.1</v>
      </c>
      <c r="BE205" s="73">
        <v>1958</v>
      </c>
      <c r="BF205" s="108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3" t="s">
        <v>516</v>
      </c>
      <c r="BT205" s="11" t="s">
        <v>533</v>
      </c>
      <c r="BU205" s="1"/>
    </row>
    <row r="206" spans="1:73" x14ac:dyDescent="0.25">
      <c r="A206" s="2">
        <v>23</v>
      </c>
      <c r="B206" s="177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6">
        <v>6.5</v>
      </c>
      <c r="M206" s="14">
        <v>7.3</v>
      </c>
      <c r="N206" s="165">
        <v>0.1</v>
      </c>
      <c r="O206" s="86"/>
      <c r="P206" s="102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1">
        <v>6.8</v>
      </c>
      <c r="AC206" s="121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488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2">
        <v>5493</v>
      </c>
      <c r="AQ206" s="98">
        <v>5385</v>
      </c>
      <c r="AR206" s="92">
        <v>2522</v>
      </c>
      <c r="AS206" s="332">
        <v>768</v>
      </c>
      <c r="AT206" s="171"/>
      <c r="AU206" s="52">
        <v>22.2</v>
      </c>
      <c r="AV206" s="1">
        <v>1987</v>
      </c>
      <c r="AW206" s="1" t="s">
        <v>147</v>
      </c>
      <c r="AX206" s="81">
        <v>-6.7</v>
      </c>
      <c r="AY206" s="167">
        <v>2001</v>
      </c>
      <c r="AZ206" s="57" t="s">
        <v>178</v>
      </c>
      <c r="BA206" s="14">
        <v>-9.9</v>
      </c>
      <c r="BB206" s="1" t="s">
        <v>418</v>
      </c>
      <c r="BC206" s="1">
        <v>2007</v>
      </c>
      <c r="BD206" s="72">
        <v>9.1999999999999993</v>
      </c>
      <c r="BE206" s="73">
        <v>1949</v>
      </c>
      <c r="BF206" s="108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416</v>
      </c>
      <c r="BT206" s="11"/>
      <c r="BU206" s="1"/>
    </row>
    <row r="207" spans="1:73" x14ac:dyDescent="0.25">
      <c r="A207" s="2">
        <v>24</v>
      </c>
      <c r="B207" s="177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6">
        <v>6.4</v>
      </c>
      <c r="M207" s="14">
        <v>7.4</v>
      </c>
      <c r="N207" s="165">
        <v>1.1000000000000001</v>
      </c>
      <c r="O207" s="86"/>
      <c r="P207" s="102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1">
        <v>6.7</v>
      </c>
      <c r="AC207" s="121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529</v>
      </c>
      <c r="AL207" s="61">
        <v>-3.3</v>
      </c>
      <c r="AM207" s="61">
        <v>-25.9</v>
      </c>
      <c r="AN207" s="14">
        <v>-3.9</v>
      </c>
      <c r="AO207" s="14">
        <v>-22.1</v>
      </c>
      <c r="AP207" s="92">
        <v>5351</v>
      </c>
      <c r="AQ207" s="98">
        <v>5384</v>
      </c>
      <c r="AR207" s="92">
        <v>748</v>
      </c>
      <c r="AS207" s="332">
        <v>823</v>
      </c>
      <c r="AT207" s="171"/>
      <c r="AU207" s="52">
        <v>23.8</v>
      </c>
      <c r="AV207" s="1">
        <v>1930</v>
      </c>
      <c r="AW207" s="1" t="s">
        <v>138</v>
      </c>
      <c r="AX207" s="52">
        <v>-6.5</v>
      </c>
      <c r="AY207" s="154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416</v>
      </c>
      <c r="BT207" s="11"/>
      <c r="BU207" s="1"/>
    </row>
    <row r="208" spans="1:73" x14ac:dyDescent="0.25">
      <c r="A208" s="2">
        <v>25</v>
      </c>
      <c r="B208" s="177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6">
        <v>5.7</v>
      </c>
      <c r="M208" s="14">
        <v>7.5</v>
      </c>
      <c r="N208" s="165">
        <v>0</v>
      </c>
      <c r="O208" s="79"/>
      <c r="P208" s="102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1">
        <v>6.3</v>
      </c>
      <c r="AC208" s="121"/>
      <c r="AD208" s="67">
        <v>13.8</v>
      </c>
      <c r="AE208" s="1" t="s">
        <v>95</v>
      </c>
      <c r="AF208" s="54">
        <v>-0.3</v>
      </c>
      <c r="AG208" s="54" t="s">
        <v>531</v>
      </c>
      <c r="AH208" s="68">
        <v>-2.4</v>
      </c>
      <c r="AI208" s="11" t="s">
        <v>84</v>
      </c>
      <c r="AJ208" s="62">
        <v>30.3</v>
      </c>
      <c r="AK208" s="3" t="s">
        <v>490</v>
      </c>
      <c r="AL208" s="61">
        <v>0.2</v>
      </c>
      <c r="AM208" s="61">
        <v>-20</v>
      </c>
      <c r="AN208" s="61">
        <v>-2.5</v>
      </c>
      <c r="AO208" s="61">
        <v>-26.7</v>
      </c>
      <c r="AP208" s="98">
        <v>5394</v>
      </c>
      <c r="AQ208" s="98">
        <v>5360</v>
      </c>
      <c r="AR208" s="92">
        <v>692</v>
      </c>
      <c r="AS208" s="332">
        <v>795</v>
      </c>
      <c r="AT208" s="133"/>
      <c r="AU208" s="52">
        <v>23.3</v>
      </c>
      <c r="AV208" s="1">
        <v>1987</v>
      </c>
      <c r="AW208" s="1" t="s">
        <v>201</v>
      </c>
      <c r="AX208" s="52">
        <v>-7.1</v>
      </c>
      <c r="AY208" s="154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38" t="s">
        <v>532</v>
      </c>
      <c r="BT208" s="11" t="s">
        <v>533</v>
      </c>
      <c r="BU208" s="1"/>
    </row>
    <row r="209" spans="1:73" x14ac:dyDescent="0.25">
      <c r="A209" s="2">
        <v>26</v>
      </c>
      <c r="B209" s="177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6">
        <v>4.9000000000000004</v>
      </c>
      <c r="M209" s="14">
        <v>7.6</v>
      </c>
      <c r="N209" s="165">
        <v>5.8</v>
      </c>
      <c r="O209" s="79"/>
      <c r="P209" s="102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1">
        <v>5.7</v>
      </c>
      <c r="AC209" s="121"/>
      <c r="AD209" s="54">
        <v>13.1</v>
      </c>
      <c r="AE209" s="54" t="s">
        <v>430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7">
        <v>-5</v>
      </c>
      <c r="AO209" s="97">
        <v>-30</v>
      </c>
      <c r="AP209" s="131">
        <v>5300</v>
      </c>
      <c r="AQ209" s="131">
        <v>5300</v>
      </c>
      <c r="AR209" s="92">
        <v>582</v>
      </c>
      <c r="AS209" s="332"/>
      <c r="AT209" s="133"/>
      <c r="AU209" s="84">
        <v>25.6</v>
      </c>
      <c r="AV209" s="11">
        <v>1992</v>
      </c>
      <c r="AW209" s="1" t="s">
        <v>149</v>
      </c>
      <c r="AX209" s="81">
        <v>-9.1</v>
      </c>
      <c r="AY209" s="167">
        <v>2006</v>
      </c>
      <c r="AZ209" s="57" t="s">
        <v>83</v>
      </c>
      <c r="BA209" s="14">
        <v>-9.4</v>
      </c>
      <c r="BB209" s="1" t="s">
        <v>530</v>
      </c>
      <c r="BC209" s="1">
        <v>2006</v>
      </c>
      <c r="BD209" s="72">
        <v>8.1999999999999993</v>
      </c>
      <c r="BE209" s="73">
        <v>1949</v>
      </c>
      <c r="BF209" s="108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38" t="s">
        <v>532</v>
      </c>
      <c r="BT209" s="11" t="s">
        <v>533</v>
      </c>
      <c r="BU209" s="1"/>
    </row>
    <row r="210" spans="1:73" x14ac:dyDescent="0.25">
      <c r="A210" s="2">
        <v>27</v>
      </c>
      <c r="B210" s="177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6">
        <v>5.6</v>
      </c>
      <c r="M210" s="14">
        <v>7.7</v>
      </c>
      <c r="N210" s="165">
        <v>4.2</v>
      </c>
      <c r="O210" s="86"/>
      <c r="P210" s="102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1">
        <v>4.5999999999999996</v>
      </c>
      <c r="AC210" s="121"/>
      <c r="AD210" s="67">
        <v>11.9</v>
      </c>
      <c r="AE210" s="1" t="s">
        <v>523</v>
      </c>
      <c r="AF210" s="38">
        <v>-0.5</v>
      </c>
      <c r="AG210" s="1" t="s">
        <v>534</v>
      </c>
      <c r="AH210" s="68">
        <v>-3.4</v>
      </c>
      <c r="AI210" s="11" t="s">
        <v>437</v>
      </c>
      <c r="AJ210" s="62">
        <v>15.1</v>
      </c>
      <c r="AK210" s="3" t="s">
        <v>434</v>
      </c>
      <c r="AL210" s="97">
        <v>-5</v>
      </c>
      <c r="AM210" s="97">
        <v>-30</v>
      </c>
      <c r="AN210" s="61">
        <v>6</v>
      </c>
      <c r="AO210" s="61">
        <v>-30</v>
      </c>
      <c r="AP210" s="131">
        <v>5300</v>
      </c>
      <c r="AQ210" s="131">
        <v>5300</v>
      </c>
      <c r="AR210" s="92"/>
      <c r="AS210" s="332"/>
      <c r="AT210" s="133"/>
      <c r="AU210" s="52">
        <v>23.5</v>
      </c>
      <c r="AV210" s="1">
        <v>1932</v>
      </c>
      <c r="AW210" s="1" t="s">
        <v>96</v>
      </c>
      <c r="AX210" s="52">
        <v>-7.8</v>
      </c>
      <c r="AY210" s="154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89">
        <v>9.23</v>
      </c>
      <c r="BR210" s="75">
        <v>1992</v>
      </c>
      <c r="BS210" s="138" t="s">
        <v>532</v>
      </c>
      <c r="BT210" s="11" t="s">
        <v>533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6">
        <v>4.3</v>
      </c>
      <c r="M211" s="14">
        <v>7.8</v>
      </c>
      <c r="N211" s="165">
        <v>0</v>
      </c>
      <c r="O211" s="79"/>
      <c r="P211" s="102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1">
        <v>4.2</v>
      </c>
      <c r="AC211" s="121"/>
      <c r="AD211" s="67">
        <v>11.2</v>
      </c>
      <c r="AE211" s="1" t="s">
        <v>429</v>
      </c>
      <c r="AF211" s="38">
        <v>-0.8</v>
      </c>
      <c r="AG211" s="1" t="s">
        <v>535</v>
      </c>
      <c r="AH211" s="68">
        <v>-3.8</v>
      </c>
      <c r="AI211" s="11" t="s">
        <v>84</v>
      </c>
      <c r="AJ211" s="62">
        <v>22.3</v>
      </c>
      <c r="AK211" s="3" t="s">
        <v>434</v>
      </c>
      <c r="AL211" s="97">
        <v>-6</v>
      </c>
      <c r="AM211" s="96">
        <v>-30</v>
      </c>
      <c r="AN211" s="61">
        <v>-6.1</v>
      </c>
      <c r="AO211" s="61">
        <v>-30.5</v>
      </c>
      <c r="AP211" s="131">
        <v>5240</v>
      </c>
      <c r="AQ211" s="98">
        <v>5247</v>
      </c>
      <c r="AR211" s="92"/>
      <c r="AS211" s="332">
        <v>422</v>
      </c>
      <c r="AT211" s="133"/>
      <c r="AU211" s="52">
        <v>25</v>
      </c>
      <c r="AV211" s="1">
        <v>1991</v>
      </c>
      <c r="AW211" s="1" t="s">
        <v>176</v>
      </c>
      <c r="AX211" s="52">
        <v>-7</v>
      </c>
      <c r="AY211" s="154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536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6">
        <v>7</v>
      </c>
      <c r="M212" s="14">
        <v>7.8</v>
      </c>
      <c r="N212" s="165"/>
      <c r="O212" s="86"/>
      <c r="P212" s="102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1">
        <v>5.9</v>
      </c>
      <c r="AC212" s="121"/>
      <c r="AD212" s="67">
        <v>14.7</v>
      </c>
      <c r="AE212" s="1" t="s">
        <v>478</v>
      </c>
      <c r="AF212" s="38">
        <v>-2.9</v>
      </c>
      <c r="AG212" s="1" t="s">
        <v>525</v>
      </c>
      <c r="AH212" s="93">
        <v>-3</v>
      </c>
      <c r="AI212" s="103" t="s">
        <v>503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98">
        <v>5256</v>
      </c>
      <c r="AQ212" s="98">
        <v>5304</v>
      </c>
      <c r="AR212" s="92">
        <v>528</v>
      </c>
      <c r="AS212" s="332">
        <v>680</v>
      </c>
      <c r="AT212" s="133"/>
      <c r="AU212" s="52">
        <v>21.8</v>
      </c>
      <c r="AV212" s="154">
        <v>1929</v>
      </c>
      <c r="AW212" s="1" t="s">
        <v>96</v>
      </c>
      <c r="AX212" s="52">
        <v>-5.8</v>
      </c>
      <c r="AY212" s="154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08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3" t="s">
        <v>516</v>
      </c>
      <c r="BT212" s="61" t="s">
        <v>538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6">
        <v>7.1</v>
      </c>
      <c r="M213" s="14">
        <v>7.9</v>
      </c>
      <c r="N213" s="62">
        <v>0.7</v>
      </c>
      <c r="O213" s="79"/>
      <c r="P213" s="102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1">
        <v>6.9</v>
      </c>
      <c r="AC213" s="121"/>
      <c r="AD213" s="67">
        <v>15</v>
      </c>
      <c r="AE213" s="1" t="s">
        <v>522</v>
      </c>
      <c r="AF213" s="38">
        <v>-3.6</v>
      </c>
      <c r="AG213" s="1" t="s">
        <v>82</v>
      </c>
      <c r="AH213" s="93">
        <v>-5.2</v>
      </c>
      <c r="AI213" s="103" t="s">
        <v>437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98">
        <v>5355</v>
      </c>
      <c r="AQ213" s="98">
        <v>5363</v>
      </c>
      <c r="AR213" s="92">
        <v>975</v>
      </c>
      <c r="AS213" s="332">
        <v>823</v>
      </c>
      <c r="AT213" s="133"/>
      <c r="AU213" s="52">
        <v>21.2</v>
      </c>
      <c r="AV213" s="1">
        <v>1965</v>
      </c>
      <c r="AW213" s="1" t="s">
        <v>202</v>
      </c>
      <c r="AX213" s="52">
        <v>-6.3</v>
      </c>
      <c r="AY213" s="154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3" t="s">
        <v>516</v>
      </c>
      <c r="BT213" s="61" t="s">
        <v>538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6">
        <v>9</v>
      </c>
      <c r="M214" s="14">
        <v>8</v>
      </c>
      <c r="N214" s="62">
        <v>0.8</v>
      </c>
      <c r="O214" s="86"/>
      <c r="P214" s="102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1"/>
      <c r="AC214" s="121"/>
      <c r="AD214" s="172">
        <v>13.7</v>
      </c>
      <c r="AE214" s="1" t="s">
        <v>540</v>
      </c>
      <c r="AF214" s="38">
        <v>-0.2</v>
      </c>
      <c r="AG214" s="1" t="s">
        <v>191</v>
      </c>
      <c r="AH214" s="93">
        <v>-4.7</v>
      </c>
      <c r="AI214" s="103" t="s">
        <v>84</v>
      </c>
      <c r="AJ214" s="62">
        <v>13</v>
      </c>
      <c r="AK214" s="3" t="s">
        <v>537</v>
      </c>
      <c r="AL214" s="96">
        <v>-2</v>
      </c>
      <c r="AM214" s="96">
        <v>-23</v>
      </c>
      <c r="AN214" s="61">
        <v>-3.5</v>
      </c>
      <c r="AO214" s="61">
        <v>-25.1</v>
      </c>
      <c r="AP214" s="131">
        <v>5320</v>
      </c>
      <c r="AQ214" s="98">
        <v>5329</v>
      </c>
      <c r="AR214" s="92"/>
      <c r="AS214" s="332">
        <v>923</v>
      </c>
      <c r="AT214" s="133"/>
      <c r="AU214" s="52">
        <v>23</v>
      </c>
      <c r="AV214" s="1">
        <v>1911</v>
      </c>
      <c r="AW214" s="1" t="s">
        <v>118</v>
      </c>
      <c r="AX214" s="81">
        <v>-7</v>
      </c>
      <c r="AY214" s="167">
        <v>2000</v>
      </c>
      <c r="AZ214" s="91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3"/>
      <c r="BG214" s="74">
        <v>11.51</v>
      </c>
      <c r="BH214" s="75">
        <v>1997</v>
      </c>
      <c r="BI214" s="89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3" t="s">
        <v>516</v>
      </c>
      <c r="BT214" s="61" t="s">
        <v>539</v>
      </c>
      <c r="BU214" s="174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4"/>
      <c r="W215" s="66"/>
      <c r="X215" s="110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4"/>
      <c r="AV215" s="24"/>
      <c r="AW215" s="1"/>
      <c r="AX215" s="52"/>
      <c r="AY215" s="1"/>
      <c r="AZ215" s="14"/>
      <c r="BA215" s="14"/>
      <c r="BB215" s="14"/>
      <c r="BC215" s="14"/>
      <c r="BD215" s="110"/>
      <c r="BE215" s="110"/>
      <c r="BF215" s="110"/>
      <c r="BG215" s="52"/>
      <c r="BH215" s="110"/>
      <c r="BI215" s="89"/>
      <c r="BJ215" s="75"/>
      <c r="BK215" s="52"/>
      <c r="BL215" s="110"/>
      <c r="BM215" s="110"/>
      <c r="BN215" s="110"/>
      <c r="BO215" s="52"/>
      <c r="BP215" s="110"/>
      <c r="BQ215" s="110"/>
      <c r="BR215" s="110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5">
        <f>SUM(Q184:Q214)</f>
        <v>520.29999999999995</v>
      </c>
      <c r="R216" s="52">
        <f>AVERAGE(R184:R213)</f>
        <v>11.933333333333334</v>
      </c>
      <c r="S216" s="110"/>
      <c r="T216" s="14">
        <f>AVERAGE(T184:T213)</f>
        <v>-0.14666666666666664</v>
      </c>
      <c r="U216" s="110"/>
      <c r="V216" s="52">
        <f>AVERAGE(V184:V212)</f>
        <v>17.172413793103445</v>
      </c>
      <c r="W216" s="14"/>
      <c r="X216" s="110">
        <f>AVERAGE(X184:X213)</f>
        <v>-4.1266666666666669</v>
      </c>
      <c r="Y216" s="14"/>
      <c r="Z216" s="52">
        <f>AVERAGE(Z184:Z214)</f>
        <v>0.62903225806451613</v>
      </c>
      <c r="AA216" s="110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7">
        <f t="shared" si="15"/>
        <v>5285.1290322580644</v>
      </c>
      <c r="AQ216" s="41">
        <f t="shared" si="15"/>
        <v>5286.2903225806449</v>
      </c>
      <c r="AR216" s="117"/>
      <c r="AS216" s="41"/>
      <c r="AT216" s="118" t="e">
        <f>AVERAGE(AT184:AT214)</f>
        <v>#DIV/0!</v>
      </c>
      <c r="AU216" s="119">
        <f>AVERAGE(AU184:AU214)</f>
        <v>22.158064516129034</v>
      </c>
      <c r="AV216" s="120"/>
      <c r="AW216" s="14"/>
      <c r="AX216" s="119">
        <f>AVERAGE(AX185:AX214)</f>
        <v>-10.943333333333335</v>
      </c>
      <c r="AY216" s="2"/>
      <c r="AZ216" s="1"/>
      <c r="BA216" s="14"/>
      <c r="BB216" s="1"/>
      <c r="BC216" s="1"/>
      <c r="BD216" s="121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4"/>
      <c r="S217" s="46"/>
      <c r="T217" s="46"/>
      <c r="U217" s="46"/>
      <c r="V217" s="104"/>
      <c r="W217" s="46"/>
      <c r="X217" s="46"/>
      <c r="Y217" s="46"/>
      <c r="Z217" s="104"/>
      <c r="AA217" s="121"/>
      <c r="AB217" s="7"/>
      <c r="AC217" s="7"/>
      <c r="AD217" s="24"/>
      <c r="AE217" s="1"/>
      <c r="AF217" s="10"/>
      <c r="AG217" s="1"/>
      <c r="AH217" s="1"/>
      <c r="AI217" s="1"/>
      <c r="AJ217" s="62"/>
      <c r="AK217" s="161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19"/>
      <c r="AV217" s="27"/>
      <c r="AW217" s="27"/>
      <c r="AX217" s="119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0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0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446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445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548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551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565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566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541</v>
      </c>
      <c r="AC229" s="37" t="s">
        <v>552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2"/>
      <c r="K230" s="176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39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59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7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6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0">
        <v>-1.3</v>
      </c>
      <c r="Y231" s="65">
        <v>1892</v>
      </c>
      <c r="Z231" s="52">
        <v>5.8</v>
      </c>
      <c r="AA231" s="53">
        <v>1896</v>
      </c>
      <c r="AB231" s="334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3">
        <v>-5</v>
      </c>
      <c r="AI231" s="103" t="s">
        <v>543</v>
      </c>
      <c r="AJ231" s="62">
        <v>14.4</v>
      </c>
      <c r="AK231" s="62" t="s">
        <v>544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2">
        <v>5334</v>
      </c>
      <c r="AQ231" s="98">
        <v>5346</v>
      </c>
      <c r="AR231" s="70">
        <v>1050</v>
      </c>
      <c r="AS231" s="106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516</v>
      </c>
      <c r="BT231" s="178" t="s">
        <v>545</v>
      </c>
      <c r="BU231" s="1" t="s">
        <v>212</v>
      </c>
    </row>
    <row r="232" spans="1:73" x14ac:dyDescent="0.25">
      <c r="A232" s="2">
        <v>2</v>
      </c>
      <c r="B232" s="177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6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0">
        <v>-1.8</v>
      </c>
      <c r="Y232" s="65">
        <v>1896</v>
      </c>
      <c r="Z232" s="52">
        <v>4.7</v>
      </c>
      <c r="AA232" s="53">
        <v>1890</v>
      </c>
      <c r="AB232" s="334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3">
        <v>-5.9</v>
      </c>
      <c r="AI232" s="103" t="s">
        <v>84</v>
      </c>
      <c r="AJ232" s="62">
        <v>87</v>
      </c>
      <c r="AK232" s="62" t="s">
        <v>544</v>
      </c>
      <c r="AL232" s="61">
        <v>-2.9</v>
      </c>
      <c r="AM232" s="61">
        <v>-27.7</v>
      </c>
      <c r="AN232" s="61">
        <v>-3.5</v>
      </c>
      <c r="AO232" s="61">
        <v>-25.9</v>
      </c>
      <c r="AP232" s="92">
        <v>5329</v>
      </c>
      <c r="AQ232" s="129">
        <v>5338</v>
      </c>
      <c r="AR232" s="70">
        <v>999</v>
      </c>
      <c r="AS232" s="106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546</v>
      </c>
      <c r="BT232" s="178" t="s">
        <v>547</v>
      </c>
      <c r="BU232" s="1" t="s">
        <v>214</v>
      </c>
    </row>
    <row r="233" spans="1:73" x14ac:dyDescent="0.25">
      <c r="A233" s="2">
        <v>3</v>
      </c>
      <c r="B233" s="177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6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0">
        <v>-1.8</v>
      </c>
      <c r="Y233" s="65">
        <v>1890</v>
      </c>
      <c r="Z233" s="52">
        <v>3.5</v>
      </c>
      <c r="AA233" s="53">
        <v>1890</v>
      </c>
      <c r="AB233" s="334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542</v>
      </c>
      <c r="AH233" s="93">
        <v>-4.2</v>
      </c>
      <c r="AI233" s="103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4">
        <v>5331</v>
      </c>
      <c r="AQ233" s="129">
        <v>5330</v>
      </c>
      <c r="AR233" s="70">
        <v>492</v>
      </c>
      <c r="AS233" s="106">
        <v>1091</v>
      </c>
      <c r="AT233" s="55"/>
      <c r="AU233" s="52">
        <v>25.7</v>
      </c>
      <c r="AV233" s="154">
        <v>1941</v>
      </c>
      <c r="AW233" s="1" t="s">
        <v>96</v>
      </c>
      <c r="AX233" s="100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546</v>
      </c>
      <c r="BT233" s="178" t="s">
        <v>547</v>
      </c>
      <c r="BU233" s="1" t="s">
        <v>215</v>
      </c>
    </row>
    <row r="234" spans="1:73" x14ac:dyDescent="0.25">
      <c r="A234" s="2">
        <v>4</v>
      </c>
      <c r="B234" s="177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6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0">
        <v>-1.2</v>
      </c>
      <c r="Y234" s="65">
        <v>1885</v>
      </c>
      <c r="Z234" s="52">
        <v>4</v>
      </c>
      <c r="AA234" s="53">
        <v>1890</v>
      </c>
      <c r="AB234" s="334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436</v>
      </c>
      <c r="AH234" s="93">
        <v>-4.2</v>
      </c>
      <c r="AI234" s="103" t="s">
        <v>84</v>
      </c>
      <c r="AJ234" s="62">
        <v>15.6</v>
      </c>
      <c r="AK234" s="62" t="s">
        <v>506</v>
      </c>
      <c r="AL234" s="96">
        <v>-2</v>
      </c>
      <c r="AM234" s="96">
        <v>-27</v>
      </c>
      <c r="AN234" s="61">
        <v>-3.5</v>
      </c>
      <c r="AO234" s="61">
        <v>-27.1</v>
      </c>
      <c r="AP234" s="324">
        <v>5320</v>
      </c>
      <c r="AQ234" s="98">
        <v>5323</v>
      </c>
      <c r="AR234" s="70">
        <v>1225</v>
      </c>
      <c r="AS234" s="106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516</v>
      </c>
      <c r="BT234" s="178" t="s">
        <v>545</v>
      </c>
      <c r="BU234" s="1" t="s">
        <v>217</v>
      </c>
    </row>
    <row r="235" spans="1:73" x14ac:dyDescent="0.25">
      <c r="A235" s="2">
        <v>5</v>
      </c>
      <c r="B235" s="177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6">
        <v>7.5</v>
      </c>
      <c r="M235" s="14">
        <v>8.4</v>
      </c>
      <c r="N235" s="280">
        <v>0.8</v>
      </c>
      <c r="O235" s="280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0">
        <v>-2</v>
      </c>
      <c r="Y235" s="65">
        <v>1885</v>
      </c>
      <c r="Z235" s="52">
        <v>4</v>
      </c>
      <c r="AA235" s="53">
        <v>1890</v>
      </c>
      <c r="AB235" s="334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550</v>
      </c>
      <c r="AH235" s="93">
        <v>-5</v>
      </c>
      <c r="AI235" s="103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7">
        <v>5315</v>
      </c>
      <c r="AR235" s="70">
        <v>804</v>
      </c>
      <c r="AS235" s="106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516</v>
      </c>
      <c r="BT235" s="178" t="s">
        <v>545</v>
      </c>
      <c r="BU235" s="1" t="s">
        <v>218</v>
      </c>
    </row>
    <row r="236" spans="1:73" x14ac:dyDescent="0.25">
      <c r="A236" s="2">
        <v>6</v>
      </c>
      <c r="B236" s="177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6">
        <v>6.5</v>
      </c>
      <c r="M236" s="14">
        <v>8.5</v>
      </c>
      <c r="N236" s="280"/>
      <c r="O236" s="280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0">
        <v>-2.4</v>
      </c>
      <c r="Y236" s="65">
        <v>1885</v>
      </c>
      <c r="Z236" s="52">
        <v>5</v>
      </c>
      <c r="AA236" s="53">
        <v>1885</v>
      </c>
      <c r="AB236" s="334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3">
        <v>-5</v>
      </c>
      <c r="AI236" s="103" t="s">
        <v>84</v>
      </c>
      <c r="AJ236" s="62">
        <v>10.8</v>
      </c>
      <c r="AK236" s="62" t="s">
        <v>426</v>
      </c>
      <c r="AL236" s="61">
        <v>-2.1</v>
      </c>
      <c r="AM236" s="61">
        <v>-27.5</v>
      </c>
      <c r="AN236" s="61">
        <v>-3.3</v>
      </c>
      <c r="AO236" s="61">
        <v>-27.3</v>
      </c>
      <c r="AP236" s="92">
        <v>5327</v>
      </c>
      <c r="AQ236" s="98">
        <v>5321</v>
      </c>
      <c r="AR236" s="70">
        <v>1147</v>
      </c>
      <c r="AS236" s="106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516</v>
      </c>
      <c r="BT236" s="178" t="s">
        <v>545</v>
      </c>
      <c r="BU236" s="1" t="s">
        <v>220</v>
      </c>
    </row>
    <row r="237" spans="1:73" x14ac:dyDescent="0.25">
      <c r="A237" s="2">
        <v>7</v>
      </c>
      <c r="B237" s="177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6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1">
        <v>-1.8</v>
      </c>
      <c r="Y237" s="65">
        <v>1885</v>
      </c>
      <c r="Z237" s="52">
        <v>4.0999999999999996</v>
      </c>
      <c r="AA237" s="53">
        <v>1997</v>
      </c>
      <c r="AB237" s="334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3">
        <v>-5</v>
      </c>
      <c r="AI237" s="103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2">
        <v>5324</v>
      </c>
      <c r="AQ237" s="98">
        <v>5359</v>
      </c>
      <c r="AR237" s="70">
        <v>682</v>
      </c>
      <c r="AS237" s="106">
        <v>894</v>
      </c>
      <c r="AT237" s="55"/>
      <c r="AU237" s="52">
        <v>26</v>
      </c>
      <c r="AV237" s="154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516</v>
      </c>
      <c r="BT237" s="178" t="s">
        <v>545</v>
      </c>
      <c r="BU237" s="1" t="s">
        <v>221</v>
      </c>
    </row>
    <row r="238" spans="1:73" x14ac:dyDescent="0.25">
      <c r="A238" s="2">
        <v>8</v>
      </c>
      <c r="B238" s="177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6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0">
        <v>0</v>
      </c>
      <c r="Y238" s="65">
        <v>1885</v>
      </c>
      <c r="Z238" s="52">
        <v>5.0999999999999996</v>
      </c>
      <c r="AA238" s="53">
        <v>2946</v>
      </c>
      <c r="AB238" s="335">
        <v>8.11</v>
      </c>
      <c r="AC238" s="34">
        <v>8.66</v>
      </c>
      <c r="AD238" s="67">
        <v>16.5</v>
      </c>
      <c r="AE238" s="11" t="s">
        <v>430</v>
      </c>
      <c r="AF238" s="38">
        <v>0.8</v>
      </c>
      <c r="AG238" s="1" t="s">
        <v>553</v>
      </c>
      <c r="AH238" s="93">
        <v>-4.5999999999999996</v>
      </c>
      <c r="AI238" s="103" t="s">
        <v>85</v>
      </c>
      <c r="AJ238" s="62">
        <v>22.7</v>
      </c>
      <c r="AK238" s="62" t="s">
        <v>422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98">
        <v>5408</v>
      </c>
      <c r="AQ238" s="98">
        <v>5437</v>
      </c>
      <c r="AR238" s="70">
        <v>1805</v>
      </c>
      <c r="AS238" s="106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516</v>
      </c>
      <c r="BT238" s="178" t="s">
        <v>545</v>
      </c>
      <c r="BU238" s="1" t="s">
        <v>222</v>
      </c>
    </row>
    <row r="239" spans="1:73" x14ac:dyDescent="0.25">
      <c r="A239" s="2">
        <v>9</v>
      </c>
      <c r="B239" s="177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6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0">
        <v>1</v>
      </c>
      <c r="Y239" s="65">
        <v>1885</v>
      </c>
      <c r="Z239" s="52">
        <v>6</v>
      </c>
      <c r="AA239" s="53">
        <v>1986</v>
      </c>
      <c r="AB239" s="335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3">
        <v>-0.2</v>
      </c>
      <c r="AI239" s="103" t="s">
        <v>85</v>
      </c>
      <c r="AJ239" s="62">
        <v>75</v>
      </c>
      <c r="AK239" s="62" t="s">
        <v>422</v>
      </c>
      <c r="AL239" s="61">
        <v>0.2</v>
      </c>
      <c r="AM239" s="61">
        <v>-20.7</v>
      </c>
      <c r="AN239" s="61">
        <v>-4.3</v>
      </c>
      <c r="AO239" s="61">
        <v>-21.5</v>
      </c>
      <c r="AP239" s="98">
        <v>5404</v>
      </c>
      <c r="AQ239" s="98">
        <v>5399</v>
      </c>
      <c r="AR239" s="70">
        <v>1461</v>
      </c>
      <c r="AS239" s="106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516</v>
      </c>
      <c r="BT239" s="178" t="s">
        <v>545</v>
      </c>
      <c r="BU239" s="1" t="s">
        <v>223</v>
      </c>
    </row>
    <row r="240" spans="1:73" x14ac:dyDescent="0.25">
      <c r="A240" s="2">
        <v>10</v>
      </c>
      <c r="B240" s="177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6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0">
        <v>0</v>
      </c>
      <c r="Y240" s="65">
        <v>1986</v>
      </c>
      <c r="Z240" s="52">
        <v>6.7</v>
      </c>
      <c r="AA240" s="53">
        <v>1930</v>
      </c>
      <c r="AB240" s="335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554</v>
      </c>
      <c r="AH240" s="93">
        <v>-2.1</v>
      </c>
      <c r="AI240" s="103" t="s">
        <v>80</v>
      </c>
      <c r="AJ240" s="62">
        <v>9.4</v>
      </c>
      <c r="AK240" s="62" t="s">
        <v>501</v>
      </c>
      <c r="AL240" s="61">
        <v>1</v>
      </c>
      <c r="AM240" s="61">
        <v>-21.7</v>
      </c>
      <c r="AN240" s="61">
        <v>-2.5</v>
      </c>
      <c r="AO240" s="61">
        <v>-24.4</v>
      </c>
      <c r="AP240" s="98">
        <v>5400</v>
      </c>
      <c r="AQ240" s="98">
        <v>5381</v>
      </c>
      <c r="AR240" s="70">
        <v>2715</v>
      </c>
      <c r="AS240" s="106">
        <v>1037</v>
      </c>
      <c r="AT240" s="133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516</v>
      </c>
      <c r="BT240" s="178" t="s">
        <v>545</v>
      </c>
      <c r="BU240" s="1" t="s">
        <v>226</v>
      </c>
    </row>
    <row r="241" spans="1:73" x14ac:dyDescent="0.25">
      <c r="A241" s="2">
        <v>11</v>
      </c>
      <c r="B241" s="177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6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0">
        <v>0.1</v>
      </c>
      <c r="Y241" s="65">
        <v>1973</v>
      </c>
      <c r="Z241" s="52">
        <v>6.8</v>
      </c>
      <c r="AA241" s="53">
        <v>1973</v>
      </c>
      <c r="AB241" s="335">
        <v>4.8899999999999997</v>
      </c>
      <c r="AC241" s="34">
        <v>9</v>
      </c>
      <c r="AD241" s="67">
        <v>11.7</v>
      </c>
      <c r="AE241" s="11" t="s">
        <v>540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555</v>
      </c>
      <c r="AL241" s="61">
        <v>-3.5</v>
      </c>
      <c r="AM241" s="61">
        <v>-24.1</v>
      </c>
      <c r="AN241" s="61">
        <v>-3.5</v>
      </c>
      <c r="AO241" s="61">
        <v>-28.7</v>
      </c>
      <c r="AP241" s="98">
        <v>5357</v>
      </c>
      <c r="AQ241" s="98">
        <v>5311</v>
      </c>
      <c r="AR241" s="70">
        <v>902</v>
      </c>
      <c r="AS241" s="106">
        <v>818</v>
      </c>
      <c r="AT241" s="133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516</v>
      </c>
      <c r="BT241" s="178" t="s">
        <v>545</v>
      </c>
      <c r="BU241" s="1" t="s">
        <v>228</v>
      </c>
    </row>
    <row r="242" spans="1:73" x14ac:dyDescent="0.25">
      <c r="A242" s="2">
        <v>12</v>
      </c>
      <c r="B242" s="177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6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0">
        <v>0.5</v>
      </c>
      <c r="Y242" s="65">
        <v>1930</v>
      </c>
      <c r="Z242" s="52">
        <v>6.3</v>
      </c>
      <c r="AA242" s="53">
        <v>1973</v>
      </c>
      <c r="AB242" s="335">
        <v>5.0999999999999996</v>
      </c>
      <c r="AC242" s="34">
        <v>8.5399999999999991</v>
      </c>
      <c r="AD242" s="67">
        <v>11.9</v>
      </c>
      <c r="AE242" s="11" t="s">
        <v>461</v>
      </c>
      <c r="AF242" s="38">
        <v>-0.5</v>
      </c>
      <c r="AG242" s="1" t="s">
        <v>191</v>
      </c>
      <c r="AH242" s="93">
        <v>-5.2</v>
      </c>
      <c r="AI242" s="103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98">
        <v>5320</v>
      </c>
      <c r="AQ242" s="98">
        <v>5312</v>
      </c>
      <c r="AR242" s="70">
        <v>719</v>
      </c>
      <c r="AS242" s="106">
        <v>810</v>
      </c>
      <c r="AT242" s="133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516</v>
      </c>
      <c r="BT242" s="178" t="s">
        <v>545</v>
      </c>
      <c r="BU242" s="1" t="s">
        <v>230</v>
      </c>
    </row>
    <row r="243" spans="1:73" x14ac:dyDescent="0.25">
      <c r="A243" s="2">
        <v>13</v>
      </c>
      <c r="B243" s="177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6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0">
        <v>1</v>
      </c>
      <c r="Y243" s="65">
        <v>1983</v>
      </c>
      <c r="Z243" s="52">
        <v>6.7</v>
      </c>
      <c r="AA243" s="53">
        <v>1919</v>
      </c>
      <c r="AB243" s="335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3">
        <v>-7.8</v>
      </c>
      <c r="AI243" s="103" t="s">
        <v>85</v>
      </c>
      <c r="AJ243" s="62">
        <v>25.7</v>
      </c>
      <c r="AK243" s="62" t="s">
        <v>518</v>
      </c>
      <c r="AL243" s="61">
        <v>-4.5</v>
      </c>
      <c r="AM243" s="61">
        <v>-27.1</v>
      </c>
      <c r="AN243" s="61">
        <v>-3.9</v>
      </c>
      <c r="AO243" s="61">
        <v>-24.7</v>
      </c>
      <c r="AP243" s="98">
        <v>5305</v>
      </c>
      <c r="AQ243" s="98">
        <v>5307</v>
      </c>
      <c r="AR243" s="70">
        <v>601</v>
      </c>
      <c r="AS243" s="106">
        <v>939</v>
      </c>
      <c r="AT243" s="133"/>
      <c r="AU243" s="80">
        <v>22.4</v>
      </c>
      <c r="AV243" s="11">
        <v>1916</v>
      </c>
      <c r="AW243" s="1" t="s">
        <v>96</v>
      </c>
      <c r="AX243" s="52">
        <v>-5</v>
      </c>
      <c r="AY243" s="154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516</v>
      </c>
      <c r="BT243" s="178" t="s">
        <v>545</v>
      </c>
      <c r="BU243" s="1" t="s">
        <v>231</v>
      </c>
    </row>
    <row r="244" spans="1:73" x14ac:dyDescent="0.25">
      <c r="A244" s="2">
        <v>14</v>
      </c>
      <c r="B244" s="177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6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0">
        <v>0.9</v>
      </c>
      <c r="Y244" s="65">
        <v>1882</v>
      </c>
      <c r="Z244" s="52">
        <v>5.7</v>
      </c>
      <c r="AA244" s="53">
        <v>1897</v>
      </c>
      <c r="AB244" s="335">
        <v>7.45</v>
      </c>
      <c r="AC244" s="34">
        <v>8.69</v>
      </c>
      <c r="AD244" s="67">
        <v>16.100000000000001</v>
      </c>
      <c r="AE244" s="11" t="s">
        <v>514</v>
      </c>
      <c r="AF244" s="38">
        <v>-3.2</v>
      </c>
      <c r="AG244" s="1" t="s">
        <v>417</v>
      </c>
      <c r="AH244" s="93">
        <v>-3.4</v>
      </c>
      <c r="AI244" s="103" t="s">
        <v>437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98">
        <v>5347</v>
      </c>
      <c r="AQ244" s="98">
        <v>5345</v>
      </c>
      <c r="AR244" s="70">
        <v>1143</v>
      </c>
      <c r="AS244" s="106">
        <v>1135</v>
      </c>
      <c r="AT244" s="133"/>
      <c r="AU244" s="52">
        <v>25.5</v>
      </c>
      <c r="AV244" s="1">
        <v>1988</v>
      </c>
      <c r="AW244" s="1" t="s">
        <v>149</v>
      </c>
      <c r="AX244" s="52">
        <v>-4</v>
      </c>
      <c r="AY244" s="154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516</v>
      </c>
      <c r="BT244" s="178" t="s">
        <v>545</v>
      </c>
      <c r="BU244" s="1" t="s">
        <v>232</v>
      </c>
    </row>
    <row r="245" spans="1:73" x14ac:dyDescent="0.25">
      <c r="A245" s="2">
        <v>15</v>
      </c>
      <c r="B245" s="177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6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0">
        <v>2</v>
      </c>
      <c r="Y245" s="65">
        <v>1897</v>
      </c>
      <c r="Z245" s="52">
        <v>5.6</v>
      </c>
      <c r="AA245" s="53">
        <v>1897</v>
      </c>
      <c r="AB245" s="335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437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98">
        <v>5422</v>
      </c>
      <c r="AQ245" s="98">
        <v>5475</v>
      </c>
      <c r="AR245" s="70">
        <v>1184</v>
      </c>
      <c r="AS245" s="106">
        <v>1548</v>
      </c>
      <c r="AT245" s="171"/>
      <c r="AU245" s="52">
        <v>23</v>
      </c>
      <c r="AV245" s="154">
        <v>1930</v>
      </c>
      <c r="AW245" s="1" t="s">
        <v>197</v>
      </c>
      <c r="AX245" s="52">
        <v>-3.8</v>
      </c>
      <c r="AY245" s="154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516</v>
      </c>
      <c r="BT245" s="178" t="s">
        <v>545</v>
      </c>
      <c r="BU245" s="1" t="s">
        <v>233</v>
      </c>
    </row>
    <row r="246" spans="1:73" x14ac:dyDescent="0.25">
      <c r="A246" s="2">
        <v>16</v>
      </c>
      <c r="B246" s="177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6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0">
        <v>2.2000000000000002</v>
      </c>
      <c r="Y246" s="65">
        <v>1997</v>
      </c>
      <c r="Z246" s="52">
        <v>6.6</v>
      </c>
      <c r="AA246" s="53">
        <v>1897</v>
      </c>
      <c r="AB246" s="335">
        <v>10.06</v>
      </c>
      <c r="AC246" s="34">
        <v>8.98</v>
      </c>
      <c r="AD246" s="67">
        <v>19</v>
      </c>
      <c r="AE246" s="11" t="s">
        <v>164</v>
      </c>
      <c r="AF246" s="229">
        <v>4.5999999999999996</v>
      </c>
      <c r="AG246" s="54" t="s">
        <v>556</v>
      </c>
      <c r="AH246" s="54">
        <v>1.1000000000000001</v>
      </c>
      <c r="AI246" s="54" t="s">
        <v>84</v>
      </c>
      <c r="AJ246" s="62">
        <v>102.3</v>
      </c>
      <c r="AK246" s="62" t="s">
        <v>558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3"/>
      <c r="AU246" s="52">
        <v>23.6</v>
      </c>
      <c r="AV246" s="154">
        <v>1932</v>
      </c>
      <c r="AW246" s="1" t="s">
        <v>96</v>
      </c>
      <c r="AX246" s="52">
        <v>-4.0999999999999996</v>
      </c>
      <c r="AY246" s="154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516</v>
      </c>
      <c r="BT246" s="178" t="s">
        <v>545</v>
      </c>
      <c r="BU246" s="1" t="s">
        <v>234</v>
      </c>
    </row>
    <row r="247" spans="1:73" x14ac:dyDescent="0.25">
      <c r="A247" s="2">
        <v>17</v>
      </c>
      <c r="B247" s="177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6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0">
        <v>1</v>
      </c>
      <c r="Y247" s="65">
        <v>1897</v>
      </c>
      <c r="Z247" s="52">
        <v>7.2</v>
      </c>
      <c r="AA247" s="53">
        <v>1908</v>
      </c>
      <c r="AB247" s="335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521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2">
        <v>5440</v>
      </c>
      <c r="AQ247" s="98">
        <v>5445</v>
      </c>
      <c r="AR247" s="70">
        <v>1382</v>
      </c>
      <c r="AS247" s="106">
        <v>1572</v>
      </c>
      <c r="AT247" s="133"/>
      <c r="AU247" s="52">
        <v>27</v>
      </c>
      <c r="AV247" s="154">
        <v>1937</v>
      </c>
      <c r="AW247" s="1" t="s">
        <v>65</v>
      </c>
      <c r="AX247" s="52">
        <v>-2.9</v>
      </c>
      <c r="AY247" s="154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516</v>
      </c>
      <c r="BT247" s="178" t="s">
        <v>545</v>
      </c>
      <c r="BU247" s="1" t="s">
        <v>235</v>
      </c>
    </row>
    <row r="248" spans="1:73" x14ac:dyDescent="0.25">
      <c r="A248" s="2">
        <v>18</v>
      </c>
      <c r="B248" s="177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6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0">
        <v>1.2</v>
      </c>
      <c r="Y248" s="65">
        <v>1897</v>
      </c>
      <c r="Z248" s="52">
        <v>7.8</v>
      </c>
      <c r="AA248" s="53">
        <v>1959</v>
      </c>
      <c r="AB248" s="335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556</v>
      </c>
      <c r="AH248" s="68">
        <v>0.8</v>
      </c>
      <c r="AI248" s="11" t="s">
        <v>437</v>
      </c>
      <c r="AJ248" s="62">
        <v>50.9</v>
      </c>
      <c r="AK248" s="62" t="s">
        <v>557</v>
      </c>
      <c r="AL248" s="96">
        <v>1</v>
      </c>
      <c r="AM248" s="96">
        <v>-21</v>
      </c>
      <c r="AN248" s="61">
        <v>-0.3</v>
      </c>
      <c r="AO248" s="61">
        <v>-19.899999999999999</v>
      </c>
      <c r="AP248" s="92">
        <v>5422</v>
      </c>
      <c r="AQ248" s="98">
        <v>5439</v>
      </c>
      <c r="AR248" s="70">
        <v>1486</v>
      </c>
      <c r="AS248" s="106">
        <v>1352</v>
      </c>
      <c r="AT248" s="133"/>
      <c r="AU248" s="52">
        <v>25.5</v>
      </c>
      <c r="AV248" s="154">
        <v>1937</v>
      </c>
      <c r="AW248" s="1" t="s">
        <v>95</v>
      </c>
      <c r="AX248" s="52">
        <v>-2.8</v>
      </c>
      <c r="AY248" s="154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516</v>
      </c>
      <c r="BT248" s="178" t="s">
        <v>559</v>
      </c>
      <c r="BU248" s="1" t="s">
        <v>236</v>
      </c>
    </row>
    <row r="249" spans="1:73" x14ac:dyDescent="0.25">
      <c r="A249" s="2">
        <v>19</v>
      </c>
      <c r="B249" s="177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6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0">
        <v>2.1</v>
      </c>
      <c r="Y249" s="65">
        <v>1959</v>
      </c>
      <c r="Z249" s="52">
        <v>7.9</v>
      </c>
      <c r="AA249" s="53">
        <v>1992</v>
      </c>
      <c r="AB249" s="335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480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2">
        <v>5512</v>
      </c>
      <c r="AQ249" s="98">
        <v>5506</v>
      </c>
      <c r="AR249" s="70">
        <v>2593</v>
      </c>
      <c r="AS249" s="106">
        <v>2910</v>
      </c>
      <c r="AT249" s="133"/>
      <c r="AU249" s="52">
        <v>27</v>
      </c>
      <c r="AV249" s="154">
        <v>1937</v>
      </c>
      <c r="AW249" s="1" t="s">
        <v>65</v>
      </c>
      <c r="AX249" s="52">
        <v>-2.9</v>
      </c>
      <c r="AY249" s="154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516</v>
      </c>
      <c r="BT249" s="178" t="s">
        <v>559</v>
      </c>
      <c r="BU249" s="1" t="s">
        <v>237</v>
      </c>
    </row>
    <row r="250" spans="1:73" x14ac:dyDescent="0.25">
      <c r="A250" s="2">
        <v>20</v>
      </c>
      <c r="B250" s="177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6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0">
        <v>2.5</v>
      </c>
      <c r="Y250" s="65">
        <v>1978</v>
      </c>
      <c r="Z250" s="52">
        <v>8.6999999999999993</v>
      </c>
      <c r="AA250" s="53">
        <v>1978</v>
      </c>
      <c r="AB250" s="335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437</v>
      </c>
      <c r="AJ250" s="62">
        <v>25</v>
      </c>
      <c r="AK250" s="3" t="s">
        <v>558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2">
        <v>5464</v>
      </c>
      <c r="AQ250" s="98">
        <v>5416</v>
      </c>
      <c r="AR250" s="70">
        <v>2406</v>
      </c>
      <c r="AS250" s="106">
        <v>1473</v>
      </c>
      <c r="AT250" s="133"/>
      <c r="AU250" s="52">
        <v>25</v>
      </c>
      <c r="AV250" s="1">
        <v>1960</v>
      </c>
      <c r="AW250" s="1" t="s">
        <v>176</v>
      </c>
      <c r="AX250" s="52">
        <v>-3.4</v>
      </c>
      <c r="AY250" s="154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516</v>
      </c>
      <c r="BT250" s="178" t="s">
        <v>559</v>
      </c>
      <c r="BU250" s="1" t="s">
        <v>239</v>
      </c>
    </row>
    <row r="251" spans="1:73" x14ac:dyDescent="0.25">
      <c r="A251" s="2">
        <v>21</v>
      </c>
      <c r="B251" s="177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6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0">
        <v>2.2999999999999998</v>
      </c>
      <c r="Y251" s="65">
        <v>1881</v>
      </c>
      <c r="Z251" s="52">
        <v>7.8</v>
      </c>
      <c r="AA251" s="53">
        <v>1884</v>
      </c>
      <c r="AB251" s="335">
        <v>8.1300000000000008</v>
      </c>
      <c r="AC251" s="34">
        <v>9.0399999999999991</v>
      </c>
      <c r="AD251" s="67">
        <v>20</v>
      </c>
      <c r="AE251" s="11" t="s">
        <v>461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2">
        <v>5467</v>
      </c>
      <c r="AQ251" s="98">
        <v>5479</v>
      </c>
      <c r="AR251" s="70">
        <v>1935</v>
      </c>
      <c r="AS251" s="106">
        <v>2045</v>
      </c>
      <c r="AT251" s="133"/>
      <c r="AU251" s="52">
        <v>28.6</v>
      </c>
      <c r="AV251" s="154">
        <v>1939</v>
      </c>
      <c r="AW251" s="1" t="s">
        <v>118</v>
      </c>
      <c r="AX251" s="81">
        <v>-2.9</v>
      </c>
      <c r="AY251" s="167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08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516</v>
      </c>
      <c r="BT251" s="178" t="s">
        <v>559</v>
      </c>
      <c r="BU251" s="1" t="s">
        <v>240</v>
      </c>
    </row>
    <row r="252" spans="1:73" x14ac:dyDescent="0.25">
      <c r="A252" s="2">
        <v>22</v>
      </c>
      <c r="B252" s="177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6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0">
        <v>0.8</v>
      </c>
      <c r="Y252" s="65">
        <v>1885</v>
      </c>
      <c r="Z252" s="52">
        <v>8</v>
      </c>
      <c r="AA252" s="53">
        <v>1886</v>
      </c>
      <c r="AB252" s="335">
        <v>7.77</v>
      </c>
      <c r="AC252" s="34">
        <v>9.36</v>
      </c>
      <c r="AD252" s="67">
        <v>18.100000000000001</v>
      </c>
      <c r="AE252" s="11" t="s">
        <v>461</v>
      </c>
      <c r="AF252" s="38">
        <v>-0.4</v>
      </c>
      <c r="AG252" s="1" t="s">
        <v>75</v>
      </c>
      <c r="AH252" s="68">
        <v>0.7</v>
      </c>
      <c r="AI252" s="11" t="s">
        <v>560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2">
        <v>5483</v>
      </c>
      <c r="AQ252" s="98">
        <v>5473</v>
      </c>
      <c r="AR252" s="70">
        <v>2628</v>
      </c>
      <c r="AS252" s="106">
        <v>2491</v>
      </c>
      <c r="AT252" s="134"/>
      <c r="AU252" s="84">
        <v>30.5</v>
      </c>
      <c r="AV252" s="11">
        <v>1939</v>
      </c>
      <c r="AW252" s="1" t="s">
        <v>96</v>
      </c>
      <c r="AX252" s="52">
        <v>-2.5</v>
      </c>
      <c r="AY252" s="154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516</v>
      </c>
      <c r="BT252" s="178" t="s">
        <v>559</v>
      </c>
      <c r="BU252" s="1" t="s">
        <v>241</v>
      </c>
    </row>
    <row r="253" spans="1:73" x14ac:dyDescent="0.25">
      <c r="A253" s="2">
        <v>23</v>
      </c>
      <c r="B253" s="177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6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0">
        <v>3</v>
      </c>
      <c r="Y253" s="65">
        <v>1979</v>
      </c>
      <c r="Z253" s="52">
        <v>6.9</v>
      </c>
      <c r="AA253" s="53">
        <v>1992</v>
      </c>
      <c r="AB253" s="335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536</v>
      </c>
      <c r="AL253" s="61">
        <v>2.8</v>
      </c>
      <c r="AM253" s="61">
        <v>2.8</v>
      </c>
      <c r="AN253" s="61">
        <v>0.8</v>
      </c>
      <c r="AO253" s="61">
        <v>3.6</v>
      </c>
      <c r="AP253" s="92">
        <v>5466</v>
      </c>
      <c r="AQ253" s="98">
        <v>5466</v>
      </c>
      <c r="AR253" s="70">
        <v>1870</v>
      </c>
      <c r="AS253" s="106">
        <v>1635</v>
      </c>
      <c r="AT253" s="133"/>
      <c r="AU253" s="80">
        <v>29.4</v>
      </c>
      <c r="AV253" s="11">
        <v>1974</v>
      </c>
      <c r="AW253" s="1" t="s">
        <v>118</v>
      </c>
      <c r="AX253" s="52">
        <v>-3.3</v>
      </c>
      <c r="AY253" s="154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516</v>
      </c>
      <c r="BT253" s="178" t="s">
        <v>559</v>
      </c>
      <c r="BU253" s="1" t="s">
        <v>242</v>
      </c>
    </row>
    <row r="254" spans="1:73" x14ac:dyDescent="0.25">
      <c r="A254" s="2">
        <v>24</v>
      </c>
      <c r="B254" s="177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6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0">
        <v>2</v>
      </c>
      <c r="Y254" s="65">
        <v>1968</v>
      </c>
      <c r="Z254" s="52">
        <v>8</v>
      </c>
      <c r="AA254" s="53">
        <v>1992</v>
      </c>
      <c r="AB254" s="335">
        <v>7.78</v>
      </c>
      <c r="AC254" s="34">
        <v>9.8699999999999992</v>
      </c>
      <c r="AD254" s="67">
        <v>17.8</v>
      </c>
      <c r="AE254" s="11" t="s">
        <v>447</v>
      </c>
      <c r="AF254" s="38">
        <v>-0.8</v>
      </c>
      <c r="AG254" s="1" t="s">
        <v>430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2">
        <v>5462</v>
      </c>
      <c r="AQ254" s="98">
        <v>5456</v>
      </c>
      <c r="AR254" s="70">
        <v>1641</v>
      </c>
      <c r="AS254" s="106">
        <v>1517</v>
      </c>
      <c r="AT254" s="133"/>
      <c r="AU254" s="52">
        <v>26.7</v>
      </c>
      <c r="AV254" s="154">
        <v>1936</v>
      </c>
      <c r="AW254" s="1" t="s">
        <v>213</v>
      </c>
      <c r="AX254" s="52">
        <v>-2</v>
      </c>
      <c r="AY254" s="154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89">
        <v>11.04</v>
      </c>
      <c r="BR254" s="75">
        <v>1953</v>
      </c>
      <c r="BS254" s="16" t="s">
        <v>516</v>
      </c>
      <c r="BT254" s="178" t="s">
        <v>536</v>
      </c>
      <c r="BU254" s="1" t="s">
        <v>243</v>
      </c>
    </row>
    <row r="255" spans="1:73" x14ac:dyDescent="0.25">
      <c r="A255" s="2">
        <v>25</v>
      </c>
      <c r="B255" s="177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6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0">
        <v>1.8</v>
      </c>
      <c r="Y255" s="65">
        <v>1886</v>
      </c>
      <c r="Z255" s="52">
        <v>8</v>
      </c>
      <c r="AA255" s="53">
        <v>1914</v>
      </c>
      <c r="AB255" s="335">
        <v>8.66</v>
      </c>
      <c r="AC255" s="34">
        <v>10.14</v>
      </c>
      <c r="AD255" s="67">
        <v>19.5</v>
      </c>
      <c r="AE255" s="11" t="s">
        <v>461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98">
        <v>5457</v>
      </c>
      <c r="AQ255" s="98">
        <v>5457</v>
      </c>
      <c r="AR255" s="70">
        <v>1517</v>
      </c>
      <c r="AS255" s="106">
        <v>1021</v>
      </c>
      <c r="AT255" s="133"/>
      <c r="AU255" s="52">
        <v>28.6</v>
      </c>
      <c r="AV255" s="1">
        <v>1988</v>
      </c>
      <c r="AW255" s="1" t="s">
        <v>149</v>
      </c>
      <c r="AX255" s="52">
        <v>-2.7</v>
      </c>
      <c r="AY255" s="154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504</v>
      </c>
      <c r="BT255" s="178" t="s">
        <v>561</v>
      </c>
      <c r="BU255" s="1" t="s">
        <v>244</v>
      </c>
    </row>
    <row r="256" spans="1:73" x14ac:dyDescent="0.25">
      <c r="A256" s="2">
        <v>26</v>
      </c>
      <c r="B256" s="177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6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0">
        <v>3</v>
      </c>
      <c r="Y256" s="65">
        <v>1975</v>
      </c>
      <c r="Z256" s="52">
        <v>7.5</v>
      </c>
      <c r="AA256" s="53">
        <v>1978</v>
      </c>
      <c r="AB256" s="335">
        <v>10.199999999999999</v>
      </c>
      <c r="AC256" s="34">
        <v>10.36</v>
      </c>
      <c r="AD256" s="67">
        <v>22</v>
      </c>
      <c r="AE256" s="11" t="s">
        <v>461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98">
        <v>5484</v>
      </c>
      <c r="AQ256" s="98">
        <v>5505</v>
      </c>
      <c r="AR256" s="70">
        <v>2305</v>
      </c>
      <c r="AS256" s="106">
        <v>2476</v>
      </c>
      <c r="AT256" s="133"/>
      <c r="AU256" s="52">
        <v>26.6</v>
      </c>
      <c r="AV256" s="154">
        <v>1933</v>
      </c>
      <c r="AW256" s="1" t="s">
        <v>213</v>
      </c>
      <c r="AX256" s="52">
        <v>-3</v>
      </c>
      <c r="AY256" s="154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99"/>
      <c r="BT256" s="178"/>
      <c r="BU256" s="1" t="s">
        <v>245</v>
      </c>
    </row>
    <row r="257" spans="1:73" x14ac:dyDescent="0.25">
      <c r="A257" s="2">
        <v>27</v>
      </c>
      <c r="B257" s="177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6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4">
        <v>1891</v>
      </c>
      <c r="X257" s="110">
        <v>2.4</v>
      </c>
      <c r="Y257" s="65">
        <v>1977</v>
      </c>
      <c r="Z257" s="52">
        <v>6.4</v>
      </c>
      <c r="AA257" s="53">
        <v>1886</v>
      </c>
      <c r="AB257" s="335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483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98">
        <v>5483</v>
      </c>
      <c r="AQ257" s="98">
        <v>5478</v>
      </c>
      <c r="AR257" s="70">
        <v>2123</v>
      </c>
      <c r="AS257" s="106">
        <v>1711</v>
      </c>
      <c r="AT257" s="133"/>
      <c r="AU257" s="52">
        <v>27</v>
      </c>
      <c r="AV257" s="1">
        <v>1963</v>
      </c>
      <c r="AW257" s="1" t="s">
        <v>202</v>
      </c>
      <c r="AX257" s="52">
        <v>-3.3</v>
      </c>
      <c r="AY257" s="154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78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6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4">
        <v>1911</v>
      </c>
      <c r="X258" s="110">
        <v>2.5</v>
      </c>
      <c r="Y258" s="65">
        <v>1886</v>
      </c>
      <c r="Z258" s="52">
        <v>8.4</v>
      </c>
      <c r="AA258" s="53">
        <v>1932</v>
      </c>
      <c r="AB258" s="335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563</v>
      </c>
      <c r="AH258" s="68">
        <v>-0.6</v>
      </c>
      <c r="AI258" s="11" t="s">
        <v>84</v>
      </c>
      <c r="AJ258" s="62">
        <v>23.6</v>
      </c>
      <c r="AK258" s="3" t="s">
        <v>492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98">
        <v>5475</v>
      </c>
      <c r="AQ258" s="98">
        <v>5480</v>
      </c>
      <c r="AR258" s="70">
        <v>2260</v>
      </c>
      <c r="AS258" s="106">
        <v>1960</v>
      </c>
      <c r="AT258" s="133"/>
      <c r="AU258" s="52">
        <v>25.9</v>
      </c>
      <c r="AV258" s="1">
        <v>1986</v>
      </c>
      <c r="AW258" s="1" t="s">
        <v>149</v>
      </c>
      <c r="AX258" s="52">
        <v>-3.3</v>
      </c>
      <c r="AY258" s="154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78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6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0">
        <v>2.6</v>
      </c>
      <c r="Y259" s="65">
        <v>1922</v>
      </c>
      <c r="Z259" s="52">
        <v>8.6</v>
      </c>
      <c r="AA259" s="53">
        <v>1984</v>
      </c>
      <c r="AB259" s="335">
        <v>9.07</v>
      </c>
      <c r="AC259" s="34">
        <v>10</v>
      </c>
      <c r="AD259" s="67">
        <v>19.399999999999999</v>
      </c>
      <c r="AE259" s="11" t="s">
        <v>461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98">
        <v>5477</v>
      </c>
      <c r="AQ259" s="98">
        <v>5458</v>
      </c>
      <c r="AR259" s="70">
        <v>1973</v>
      </c>
      <c r="AS259" s="106">
        <v>2050</v>
      </c>
      <c r="AT259" s="133"/>
      <c r="AU259" s="81">
        <v>26.3</v>
      </c>
      <c r="AV259" s="57">
        <v>2009</v>
      </c>
      <c r="AW259" s="57" t="s">
        <v>248</v>
      </c>
      <c r="AX259" s="52">
        <v>-4</v>
      </c>
      <c r="AY259" s="154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89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99"/>
      <c r="BT259" s="178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6">
        <v>13.3</v>
      </c>
      <c r="M260" s="61">
        <v>9.9</v>
      </c>
      <c r="N260" s="62"/>
      <c r="O260" s="79"/>
      <c r="P260" s="341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0">
        <v>2.8</v>
      </c>
      <c r="Y260" s="65">
        <v>1922</v>
      </c>
      <c r="Z260" s="52">
        <v>8.4</v>
      </c>
      <c r="AA260" s="53">
        <v>1975</v>
      </c>
      <c r="AB260" s="89">
        <v>9.26</v>
      </c>
      <c r="AC260" s="34">
        <v>10.08</v>
      </c>
      <c r="AD260" s="67">
        <v>19.7</v>
      </c>
      <c r="AE260" s="11" t="s">
        <v>540</v>
      </c>
      <c r="AF260" s="38">
        <v>1.9</v>
      </c>
      <c r="AG260" s="1" t="s">
        <v>461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98">
        <v>5437</v>
      </c>
      <c r="AQ260" s="98">
        <v>5448</v>
      </c>
      <c r="AR260" s="70">
        <v>1661</v>
      </c>
      <c r="AS260" s="106">
        <v>1862</v>
      </c>
      <c r="AT260" s="133"/>
      <c r="AU260" s="52">
        <v>25.8</v>
      </c>
      <c r="AV260" s="1">
        <v>2000</v>
      </c>
      <c r="AW260" s="1" t="s">
        <v>71</v>
      </c>
      <c r="AX260" s="52">
        <v>-2.6</v>
      </c>
      <c r="AY260" s="154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78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2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2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3"/>
      <c r="AU261" s="52"/>
      <c r="AV261" s="1"/>
      <c r="AW261" s="1"/>
      <c r="AX261" s="52"/>
      <c r="AY261" s="154"/>
      <c r="AZ261" s="14"/>
      <c r="BA261" s="14"/>
      <c r="BB261" s="14"/>
      <c r="BC261" s="14"/>
      <c r="BD261" s="110"/>
      <c r="BE261" s="110"/>
      <c r="BF261" s="110"/>
      <c r="BG261" s="52"/>
      <c r="BH261" s="110"/>
      <c r="BI261" s="110"/>
      <c r="BJ261" s="110"/>
      <c r="BK261" s="52"/>
      <c r="BL261" s="110"/>
      <c r="BM261" s="110"/>
      <c r="BN261" s="110"/>
      <c r="BO261" s="52"/>
      <c r="BP261" s="110"/>
      <c r="BQ261" s="110"/>
      <c r="BR261" s="110"/>
      <c r="BS261" s="183"/>
      <c r="BT261" s="178"/>
      <c r="BU261" s="174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4"/>
      <c r="W262" s="66"/>
      <c r="X262" s="110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4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4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5">
        <f>SUM(P231:P260)</f>
        <v>193.10000000000002</v>
      </c>
      <c r="Q263" s="152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0"/>
      <c r="AB263" s="123">
        <f>AVERAGE(AB231:AB260)</f>
        <v>7.6679999999999984</v>
      </c>
      <c r="AC263" s="123">
        <f>AVERAGE(AC231:AC260)</f>
        <v>9.1099999999999977</v>
      </c>
      <c r="AD263" s="84">
        <f>AVERAGE(AD231:AD260)</f>
        <v>16.98</v>
      </c>
      <c r="AE263" s="80"/>
      <c r="AF263" s="100">
        <f>AVERAGE(AF231:AF260)</f>
        <v>0.28333333333333333</v>
      </c>
      <c r="AG263" s="84"/>
      <c r="AH263" s="80">
        <f>AVERAGE(AH231:AH260)</f>
        <v>-2.46</v>
      </c>
      <c r="AI263" s="186"/>
      <c r="AJ263" s="187"/>
      <c r="AK263" s="187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88">
        <f t="shared" si="17"/>
        <v>5410.1333333333332</v>
      </c>
      <c r="AQ263" s="189">
        <f t="shared" si="17"/>
        <v>5409.666666666667</v>
      </c>
      <c r="AR263" s="188"/>
      <c r="AS263" s="189"/>
      <c r="AT263" s="190"/>
      <c r="AU263" s="80">
        <f>AVERAGE(AU231:AU260)</f>
        <v>25.713333333333331</v>
      </c>
      <c r="AV263" s="37"/>
      <c r="AW263" s="120"/>
      <c r="AX263" s="52">
        <f>AVERAGE(AX231:AX260)</f>
        <v>-4.3066666666666675</v>
      </c>
      <c r="AY263" s="37"/>
      <c r="AZ263" s="6"/>
      <c r="BA263" s="110">
        <v>-6.1</v>
      </c>
      <c r="BB263" s="6"/>
      <c r="BC263" s="6"/>
      <c r="BD263" s="110">
        <f>AVERAGE(BD231:BD260)</f>
        <v>10.559999999999999</v>
      </c>
      <c r="BE263" s="110"/>
      <c r="BF263" s="110" t="e">
        <f>AVERAGE(BF231:BF260)</f>
        <v>#DIV/0!</v>
      </c>
      <c r="BG263" s="52">
        <f>AVERAGE(BG231:BG260)</f>
        <v>12.275</v>
      </c>
      <c r="BH263" s="110"/>
      <c r="BI263" s="110">
        <f>AVERAGE(BI231:BI260)</f>
        <v>3.503333333333333</v>
      </c>
      <c r="BJ263" s="110"/>
      <c r="BK263" s="110">
        <f>AVERAGE(BK231:BK260)</f>
        <v>16.647000000000006</v>
      </c>
      <c r="BL263" s="110"/>
      <c r="BM263" s="110">
        <f t="shared" ref="BM263:BQ263" si="18">AVERAGE(BM231:BM260)</f>
        <v>6.413666666666666</v>
      </c>
      <c r="BN263" s="110"/>
      <c r="BO263" s="110">
        <f t="shared" si="18"/>
        <v>1.0183333333333333</v>
      </c>
      <c r="BP263" s="110"/>
      <c r="BQ263" s="110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1"/>
      <c r="S264" s="46"/>
      <c r="T264" s="46"/>
      <c r="U264" s="46"/>
      <c r="V264" s="104"/>
      <c r="W264" s="46"/>
      <c r="X264" s="46"/>
      <c r="Y264" s="46"/>
      <c r="Z264" s="104"/>
      <c r="AA264" s="121"/>
      <c r="AB264" s="123"/>
      <c r="AC264" s="121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19"/>
      <c r="AY264" s="37"/>
      <c r="AZ264" s="6"/>
      <c r="BA264" s="110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2"/>
      <c r="S265" s="1"/>
      <c r="T265" s="1"/>
      <c r="U265" s="1"/>
      <c r="V265" s="5"/>
      <c r="W265" s="1"/>
      <c r="Y265" s="46" t="s">
        <v>183</v>
      </c>
      <c r="Z265" s="100"/>
      <c r="AA265" s="180"/>
      <c r="AB265" s="34">
        <v>8.1999999999999993</v>
      </c>
      <c r="AC265" s="37"/>
      <c r="AD265" s="125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0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2"/>
      <c r="S266" s="1"/>
      <c r="T266" s="1"/>
      <c r="U266" s="1"/>
      <c r="V266" s="5"/>
      <c r="W266" s="1"/>
      <c r="Y266" s="46" t="s">
        <v>185</v>
      </c>
      <c r="Z266" s="100"/>
      <c r="AA266" s="180"/>
      <c r="AB266" s="34">
        <v>8.8000000000000007</v>
      </c>
      <c r="AC266" s="37"/>
      <c r="AD266" s="125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448</v>
      </c>
      <c r="K267" s="2"/>
      <c r="L267" s="46">
        <v>10.4</v>
      </c>
      <c r="M267" s="46"/>
      <c r="N267" s="62"/>
      <c r="O267" s="3"/>
      <c r="P267" s="14"/>
      <c r="Q267" s="14"/>
      <c r="R267" s="192"/>
      <c r="S267" s="1"/>
      <c r="T267" s="1"/>
      <c r="U267" s="1"/>
      <c r="V267" s="5"/>
      <c r="W267" s="1"/>
      <c r="Y267" s="2" t="s">
        <v>443</v>
      </c>
      <c r="Z267" s="13"/>
      <c r="AA267" s="6"/>
      <c r="AB267" s="34">
        <v>9</v>
      </c>
      <c r="AC267" s="37"/>
      <c r="AD267" s="125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2"/>
      <c r="S268" s="1"/>
      <c r="T268" s="1"/>
      <c r="U268" s="1"/>
      <c r="V268" s="5"/>
      <c r="W268" s="1"/>
      <c r="X268" s="1"/>
      <c r="Y268" s="1"/>
      <c r="Z268" s="5"/>
      <c r="AA268" s="6"/>
      <c r="AB268" s="333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2"/>
      <c r="S269" s="1"/>
      <c r="T269" s="1"/>
      <c r="U269" s="1"/>
      <c r="V269" s="5"/>
      <c r="W269" s="1"/>
      <c r="X269" s="1"/>
      <c r="Y269" s="1"/>
      <c r="Z269" s="5"/>
      <c r="AA269" s="6"/>
      <c r="AB269" s="333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446</v>
      </c>
      <c r="K270" s="2"/>
      <c r="L270" s="46">
        <v>43.6</v>
      </c>
      <c r="M270" s="14"/>
      <c r="N270" s="62"/>
      <c r="O270" s="3"/>
      <c r="P270" s="14"/>
      <c r="Q270" s="14"/>
      <c r="R270" s="192"/>
      <c r="S270" s="1"/>
      <c r="T270" s="1"/>
      <c r="U270" s="1"/>
      <c r="V270" s="5"/>
      <c r="W270" s="1"/>
      <c r="X270" s="1"/>
      <c r="Y270" s="1"/>
      <c r="Z270" s="5"/>
      <c r="AA270" s="6"/>
      <c r="AB270" s="333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445</v>
      </c>
      <c r="K271" s="2"/>
      <c r="L271" s="46">
        <v>195.8</v>
      </c>
      <c r="M271" s="1"/>
      <c r="N271" s="3"/>
      <c r="O271" s="3"/>
      <c r="P271" s="14"/>
      <c r="Q271" s="14"/>
      <c r="R271" s="192"/>
      <c r="S271" s="1"/>
      <c r="T271" s="1"/>
      <c r="U271" s="1"/>
      <c r="V271" s="5"/>
      <c r="W271" s="1"/>
      <c r="X271" s="1"/>
      <c r="Y271" s="1"/>
      <c r="Z271" s="5"/>
      <c r="AA271" s="6"/>
      <c r="AB271" s="333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2"/>
      <c r="S272" s="1"/>
      <c r="T272" s="1"/>
      <c r="U272" s="1"/>
      <c r="V272" s="5"/>
      <c r="W272" s="1"/>
      <c r="X272" s="1"/>
      <c r="Y272" s="1"/>
      <c r="Z272" s="5"/>
      <c r="AA272" s="6"/>
      <c r="AB272" s="333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568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3"/>
      <c r="O274" s="194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551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565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566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4" t="s">
        <v>35</v>
      </c>
      <c r="O275" s="194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541</v>
      </c>
      <c r="AC275" s="37" t="s">
        <v>552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2"/>
      <c r="K276" s="176"/>
      <c r="L276" s="2"/>
      <c r="M276" s="1"/>
      <c r="N276" s="194"/>
      <c r="O276" s="194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39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59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7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6">
        <f>AVERAGE(B277:I277)</f>
        <v>12.574999999999999</v>
      </c>
      <c r="M277" s="14">
        <v>10</v>
      </c>
      <c r="N277" s="195">
        <v>1.3</v>
      </c>
      <c r="O277" s="196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0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39">
        <v>10.06</v>
      </c>
      <c r="AD277" s="32">
        <v>17.2</v>
      </c>
      <c r="AE277" s="1" t="s">
        <v>540</v>
      </c>
      <c r="AF277" s="59">
        <v>4.5</v>
      </c>
      <c r="AG277" s="61" t="s">
        <v>191</v>
      </c>
      <c r="AH277" s="93">
        <v>0</v>
      </c>
      <c r="AI277" s="103" t="s">
        <v>84</v>
      </c>
      <c r="AJ277" s="197">
        <v>49.1</v>
      </c>
      <c r="AK277" s="197" t="s">
        <v>64</v>
      </c>
      <c r="AL277" s="96">
        <v>4</v>
      </c>
      <c r="AM277" s="96">
        <v>-18</v>
      </c>
      <c r="AN277" s="97">
        <v>3</v>
      </c>
      <c r="AO277" s="97">
        <v>-19</v>
      </c>
      <c r="AP277" s="92">
        <v>5491</v>
      </c>
      <c r="AQ277" s="98">
        <v>5486</v>
      </c>
      <c r="AR277" s="70">
        <v>2153</v>
      </c>
      <c r="AS277" s="106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6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78"/>
      <c r="BU277" s="1" t="s">
        <v>212</v>
      </c>
    </row>
    <row r="278" spans="1:73" x14ac:dyDescent="0.25">
      <c r="A278" s="2">
        <v>2</v>
      </c>
      <c r="B278" s="177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6">
        <f t="shared" ref="L278:L307" si="19">AVERAGE(B278:I278)</f>
        <v>12.012499999999999</v>
      </c>
      <c r="M278" s="14">
        <v>10.1</v>
      </c>
      <c r="N278" s="195">
        <v>0.5</v>
      </c>
      <c r="O278" s="198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0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39">
        <v>10.24</v>
      </c>
      <c r="AD278" s="203">
        <v>18.100000000000001</v>
      </c>
      <c r="AE278" s="54" t="s">
        <v>82</v>
      </c>
      <c r="AF278" s="59">
        <v>2.6</v>
      </c>
      <c r="AG278" s="129" t="s">
        <v>74</v>
      </c>
      <c r="AH278" s="93">
        <v>1.5</v>
      </c>
      <c r="AI278" s="103" t="s">
        <v>89</v>
      </c>
      <c r="AJ278" s="197">
        <v>18.5</v>
      </c>
      <c r="AK278" s="197" t="s">
        <v>506</v>
      </c>
      <c r="AL278" s="61">
        <v>2.4</v>
      </c>
      <c r="AM278" s="61">
        <v>-19.7</v>
      </c>
      <c r="AN278" s="61">
        <v>1.6</v>
      </c>
      <c r="AO278" s="61">
        <v>-20.9</v>
      </c>
      <c r="AP278" s="92">
        <v>5458</v>
      </c>
      <c r="AQ278" s="129">
        <v>5440</v>
      </c>
      <c r="AR278" s="70">
        <v>1758</v>
      </c>
      <c r="AS278" s="106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6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78"/>
      <c r="BU278" s="1" t="s">
        <v>214</v>
      </c>
    </row>
    <row r="279" spans="1:73" x14ac:dyDescent="0.25">
      <c r="A279" s="2">
        <v>3</v>
      </c>
      <c r="B279" s="177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6">
        <f t="shared" si="19"/>
        <v>11.9625</v>
      </c>
      <c r="M279" s="14">
        <v>10.1</v>
      </c>
      <c r="N279" s="195">
        <v>1.4</v>
      </c>
      <c r="O279" s="196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0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39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3">
        <v>1.6</v>
      </c>
      <c r="AI279" s="103" t="s">
        <v>80</v>
      </c>
      <c r="AJ279" s="197">
        <v>7.8</v>
      </c>
      <c r="AK279" s="197" t="s">
        <v>564</v>
      </c>
      <c r="AL279" s="61">
        <v>1.6</v>
      </c>
      <c r="AM279" s="61">
        <v>-24.1</v>
      </c>
      <c r="AN279" s="61">
        <v>1.6</v>
      </c>
      <c r="AO279" s="61">
        <v>-22.3</v>
      </c>
      <c r="AP279" s="144">
        <v>5414</v>
      </c>
      <c r="AQ279" s="129">
        <v>5424</v>
      </c>
      <c r="AR279" s="70">
        <v>1784</v>
      </c>
      <c r="AS279" s="106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6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78"/>
      <c r="BU279" s="1" t="s">
        <v>215</v>
      </c>
    </row>
    <row r="280" spans="1:73" x14ac:dyDescent="0.25">
      <c r="A280" s="2">
        <v>4</v>
      </c>
      <c r="B280" s="177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6">
        <f t="shared" si="19"/>
        <v>13.6625</v>
      </c>
      <c r="M280" s="14">
        <v>10.199999999999999</v>
      </c>
      <c r="N280" s="195">
        <v>1.3</v>
      </c>
      <c r="O280" s="198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39">
        <v>10.119999999999999</v>
      </c>
      <c r="AD280" s="67">
        <v>20.8</v>
      </c>
      <c r="AE280" s="11" t="s">
        <v>567</v>
      </c>
      <c r="AF280" s="59">
        <v>1.4</v>
      </c>
      <c r="AG280" s="61" t="s">
        <v>65</v>
      </c>
      <c r="AH280" s="93">
        <v>1.3</v>
      </c>
      <c r="AI280" s="103" t="s">
        <v>80</v>
      </c>
      <c r="AJ280" s="197">
        <v>10.5</v>
      </c>
      <c r="AK280" s="197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4">
        <v>5439</v>
      </c>
      <c r="AQ280" s="98">
        <v>5497</v>
      </c>
      <c r="AR280" s="70">
        <v>1924</v>
      </c>
      <c r="AS280" s="106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6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78"/>
      <c r="BU280" s="1" t="s">
        <v>217</v>
      </c>
    </row>
    <row r="281" spans="1:73" x14ac:dyDescent="0.25">
      <c r="A281" s="2">
        <v>5</v>
      </c>
      <c r="B281" s="177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6">
        <f t="shared" si="19"/>
        <v>13.025000000000002</v>
      </c>
      <c r="M281" s="14">
        <v>10.199999999999999</v>
      </c>
      <c r="N281" s="195">
        <v>0.1</v>
      </c>
      <c r="O281" s="198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0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39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3">
        <v>1.1000000000000001</v>
      </c>
      <c r="AI281" s="103" t="s">
        <v>85</v>
      </c>
      <c r="AJ281" s="197">
        <v>34.1</v>
      </c>
      <c r="AK281" s="197" t="s">
        <v>558</v>
      </c>
      <c r="AL281" s="61">
        <v>6</v>
      </c>
      <c r="AM281" s="61">
        <v>-16.3</v>
      </c>
      <c r="AN281" s="61">
        <v>2.8</v>
      </c>
      <c r="AO281" s="61">
        <v>-18.7</v>
      </c>
      <c r="AP281" s="92">
        <v>5523</v>
      </c>
      <c r="AQ281" s="98">
        <v>5484</v>
      </c>
      <c r="AR281" s="70">
        <v>2322</v>
      </c>
      <c r="AS281" s="106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6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89">
        <v>12.32</v>
      </c>
      <c r="BR281" s="75">
        <v>1991</v>
      </c>
      <c r="BS281" s="16"/>
      <c r="BT281" s="178"/>
      <c r="BU281" s="1" t="s">
        <v>218</v>
      </c>
    </row>
    <row r="282" spans="1:73" x14ac:dyDescent="0.25">
      <c r="A282" s="2">
        <v>6</v>
      </c>
      <c r="B282" s="177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88">
        <v>12.2</v>
      </c>
      <c r="H282" s="288">
        <v>11.8</v>
      </c>
      <c r="I282" s="288">
        <v>11.2</v>
      </c>
      <c r="J282" s="59">
        <v>10</v>
      </c>
      <c r="K282" s="77">
        <v>14.5</v>
      </c>
      <c r="L282" s="126">
        <f t="shared" si="19"/>
        <v>11.7125</v>
      </c>
      <c r="M282" s="14">
        <v>10.3</v>
      </c>
      <c r="N282" s="195">
        <v>2</v>
      </c>
      <c r="O282" s="198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0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39">
        <v>10.45</v>
      </c>
      <c r="AD282" s="67">
        <v>18.3</v>
      </c>
      <c r="AE282" s="11" t="s">
        <v>82</v>
      </c>
      <c r="AF282" s="59">
        <v>5.0999999999999996</v>
      </c>
      <c r="AG282" s="61" t="s">
        <v>556</v>
      </c>
      <c r="AH282" s="93">
        <v>0.9</v>
      </c>
      <c r="AI282" s="103" t="s">
        <v>84</v>
      </c>
      <c r="AJ282" s="197">
        <v>11.2</v>
      </c>
      <c r="AK282" s="197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2">
        <v>5445</v>
      </c>
      <c r="AQ282" s="98">
        <v>5439</v>
      </c>
      <c r="AR282" s="70">
        <v>1903</v>
      </c>
      <c r="AS282" s="106">
        <v>1698</v>
      </c>
      <c r="AT282" s="200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6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78"/>
      <c r="BU282" s="1" t="s">
        <v>220</v>
      </c>
    </row>
    <row r="283" spans="1:73" x14ac:dyDescent="0.25">
      <c r="A283" s="2">
        <v>7</v>
      </c>
      <c r="B283" s="177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6">
        <f t="shared" si="19"/>
        <v>11.9125</v>
      </c>
      <c r="M283" s="14">
        <v>10.3</v>
      </c>
      <c r="N283" s="195"/>
      <c r="O283" s="196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0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39">
        <v>10.27</v>
      </c>
      <c r="AD283" s="67">
        <v>20</v>
      </c>
      <c r="AE283" s="11" t="s">
        <v>82</v>
      </c>
      <c r="AF283" s="59">
        <v>0.5</v>
      </c>
      <c r="AG283" s="103" t="s">
        <v>75</v>
      </c>
      <c r="AH283" s="93">
        <v>-0.6</v>
      </c>
      <c r="AI283" s="103" t="s">
        <v>84</v>
      </c>
      <c r="AJ283" s="197">
        <v>2.5</v>
      </c>
      <c r="AK283" s="197" t="s">
        <v>572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2">
        <v>5489</v>
      </c>
      <c r="AQ283" s="98">
        <v>5502</v>
      </c>
      <c r="AR283" s="70">
        <v>1981</v>
      </c>
      <c r="AS283" s="106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6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78"/>
      <c r="BU283" s="1" t="s">
        <v>221</v>
      </c>
    </row>
    <row r="284" spans="1:73" x14ac:dyDescent="0.25">
      <c r="A284" s="2">
        <v>8</v>
      </c>
      <c r="B284" s="177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6">
        <f t="shared" si="19"/>
        <v>11.125</v>
      </c>
      <c r="M284" s="14">
        <v>10.3</v>
      </c>
      <c r="N284" s="195">
        <v>0</v>
      </c>
      <c r="O284" s="198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0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39">
        <v>10.06</v>
      </c>
      <c r="AD284" s="67">
        <v>17.2</v>
      </c>
      <c r="AE284" s="11" t="s">
        <v>570</v>
      </c>
      <c r="AF284" s="59">
        <v>0.5</v>
      </c>
      <c r="AG284" s="103" t="s">
        <v>489</v>
      </c>
      <c r="AH284" s="93">
        <v>-2.2999999999999998</v>
      </c>
      <c r="AI284" s="103" t="s">
        <v>84</v>
      </c>
      <c r="AJ284" s="197">
        <v>3</v>
      </c>
      <c r="AK284" s="197" t="s">
        <v>466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2">
        <v>5480</v>
      </c>
      <c r="AQ284" s="98">
        <v>5462</v>
      </c>
      <c r="AR284" s="70">
        <v>1795</v>
      </c>
      <c r="AS284" s="106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6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78"/>
      <c r="BU284" s="1" t="s">
        <v>222</v>
      </c>
    </row>
    <row r="285" spans="1:73" x14ac:dyDescent="0.25">
      <c r="A285" s="2">
        <v>9</v>
      </c>
      <c r="B285" s="177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6">
        <f t="shared" si="19"/>
        <v>10.8125</v>
      </c>
      <c r="M285" s="14">
        <v>10.4</v>
      </c>
      <c r="N285" s="195"/>
      <c r="O285" s="198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1">
        <v>1976</v>
      </c>
      <c r="X285" s="110">
        <v>3.4</v>
      </c>
      <c r="Y285" s="66">
        <v>1964</v>
      </c>
      <c r="Z285" s="52">
        <v>8.6</v>
      </c>
      <c r="AA285" s="53">
        <v>1992</v>
      </c>
      <c r="AB285" s="338">
        <v>7.78</v>
      </c>
      <c r="AC285" s="339">
        <v>10.08</v>
      </c>
      <c r="AD285" s="67">
        <v>17.399999999999999</v>
      </c>
      <c r="AE285" s="11" t="s">
        <v>141</v>
      </c>
      <c r="AF285" s="59">
        <v>1.1000000000000001</v>
      </c>
      <c r="AG285" s="103" t="s">
        <v>571</v>
      </c>
      <c r="AH285" s="93">
        <v>-1.7</v>
      </c>
      <c r="AI285" s="103" t="s">
        <v>84</v>
      </c>
      <c r="AJ285" s="197">
        <v>4</v>
      </c>
      <c r="AK285" s="197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2">
        <v>5425</v>
      </c>
      <c r="AQ285" s="98">
        <v>5424</v>
      </c>
      <c r="AR285" s="70">
        <v>1883</v>
      </c>
      <c r="AS285" s="106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6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1"/>
      <c r="BU285" s="1" t="s">
        <v>223</v>
      </c>
    </row>
    <row r="286" spans="1:73" x14ac:dyDescent="0.25">
      <c r="A286" s="2">
        <v>10</v>
      </c>
      <c r="B286" s="177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6">
        <f t="shared" si="19"/>
        <v>10.275</v>
      </c>
      <c r="M286" s="14">
        <v>10.4</v>
      </c>
      <c r="N286" s="195">
        <v>0</v>
      </c>
      <c r="O286" s="198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0">
        <v>4</v>
      </c>
      <c r="Y286" s="66">
        <v>1979</v>
      </c>
      <c r="Z286" s="52">
        <v>8.1999999999999993</v>
      </c>
      <c r="AA286" s="53">
        <v>1992</v>
      </c>
      <c r="AB286" s="338">
        <v>7.55</v>
      </c>
      <c r="AC286" s="339">
        <v>10.53</v>
      </c>
      <c r="AD286" s="67">
        <v>15.8</v>
      </c>
      <c r="AE286" s="11" t="s">
        <v>514</v>
      </c>
      <c r="AF286" s="59">
        <v>-0.1</v>
      </c>
      <c r="AG286" s="103" t="s">
        <v>82</v>
      </c>
      <c r="AH286" s="93">
        <v>-0.5</v>
      </c>
      <c r="AI286" s="103" t="s">
        <v>84</v>
      </c>
      <c r="AJ286" s="197">
        <v>3.1</v>
      </c>
      <c r="AK286" s="197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2">
        <v>5416</v>
      </c>
      <c r="AQ286" s="98">
        <v>5378</v>
      </c>
      <c r="AR286" s="70">
        <v>1469</v>
      </c>
      <c r="AS286" s="106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6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78"/>
      <c r="BU286" s="1" t="s">
        <v>226</v>
      </c>
    </row>
    <row r="287" spans="1:73" x14ac:dyDescent="0.25">
      <c r="A287" s="2">
        <v>11</v>
      </c>
      <c r="B287" s="177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6">
        <f t="shared" si="19"/>
        <v>10.574999999999999</v>
      </c>
      <c r="M287" s="14">
        <v>10.5</v>
      </c>
      <c r="N287" s="195">
        <v>2.6</v>
      </c>
      <c r="O287" s="198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0">
        <v>2.6</v>
      </c>
      <c r="Y287" s="66">
        <v>1885</v>
      </c>
      <c r="Z287" s="52">
        <v>9</v>
      </c>
      <c r="AA287" s="53">
        <v>1915</v>
      </c>
      <c r="AB287" s="338">
        <v>8.1210000000000004</v>
      </c>
      <c r="AC287" s="339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3">
        <v>-1.2</v>
      </c>
      <c r="AI287" s="103" t="s">
        <v>84</v>
      </c>
      <c r="AJ287" s="197">
        <v>10.4</v>
      </c>
      <c r="AK287" s="197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2">
        <v>5400</v>
      </c>
      <c r="AQ287" s="98">
        <v>5421</v>
      </c>
      <c r="AR287" s="70">
        <v>1434</v>
      </c>
      <c r="AS287" s="106">
        <v>1265</v>
      </c>
      <c r="AT287" s="55"/>
      <c r="AU287" s="202">
        <v>29.9</v>
      </c>
      <c r="AV287" s="203">
        <v>1911</v>
      </c>
      <c r="AW287" s="203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6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78"/>
      <c r="BU287" s="1" t="s">
        <v>228</v>
      </c>
    </row>
    <row r="288" spans="1:73" x14ac:dyDescent="0.25">
      <c r="A288" s="2">
        <v>12</v>
      </c>
      <c r="B288" s="177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6">
        <f t="shared" si="19"/>
        <v>12.012499999999999</v>
      </c>
      <c r="M288" s="14">
        <v>10.5</v>
      </c>
      <c r="N288" s="195"/>
      <c r="O288" s="198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0">
        <v>4.2</v>
      </c>
      <c r="Y288" s="66">
        <v>1963</v>
      </c>
      <c r="Z288" s="52">
        <v>7.8</v>
      </c>
      <c r="AA288" s="53">
        <v>1915</v>
      </c>
      <c r="AB288" s="338">
        <v>9.57</v>
      </c>
      <c r="AC288" s="339">
        <v>10.17</v>
      </c>
      <c r="AD288" s="67">
        <v>17.899999999999999</v>
      </c>
      <c r="AE288" s="11" t="s">
        <v>72</v>
      </c>
      <c r="AF288" s="59">
        <v>1.1000000000000001</v>
      </c>
      <c r="AG288" s="103" t="s">
        <v>461</v>
      </c>
      <c r="AH288" s="93">
        <v>1.1000000000000001</v>
      </c>
      <c r="AI288" s="103" t="s">
        <v>80</v>
      </c>
      <c r="AJ288" s="197">
        <v>41.6</v>
      </c>
      <c r="AK288" s="197" t="s">
        <v>483</v>
      </c>
      <c r="AL288" s="61">
        <v>1.2</v>
      </c>
      <c r="AM288" s="61">
        <v>-21.7</v>
      </c>
      <c r="AN288" s="61">
        <v>1.4</v>
      </c>
      <c r="AO288" s="61">
        <v>-23.9</v>
      </c>
      <c r="AP288" s="92">
        <v>5429</v>
      </c>
      <c r="AQ288" s="98">
        <v>5417</v>
      </c>
      <c r="AR288" s="70">
        <v>1859</v>
      </c>
      <c r="AS288" s="106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6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78"/>
      <c r="BU288" s="1" t="s">
        <v>230</v>
      </c>
    </row>
    <row r="289" spans="1:73" x14ac:dyDescent="0.25">
      <c r="A289" s="2">
        <v>13</v>
      </c>
      <c r="B289" s="177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6">
        <f t="shared" si="19"/>
        <v>10.9125</v>
      </c>
      <c r="M289" s="14">
        <v>10.5</v>
      </c>
      <c r="N289" s="195">
        <v>0.5</v>
      </c>
      <c r="O289" s="198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0">
        <v>3.6</v>
      </c>
      <c r="Y289" s="66">
        <v>1883</v>
      </c>
      <c r="Z289" s="52">
        <v>8.3000000000000007</v>
      </c>
      <c r="AA289" s="53">
        <v>1983</v>
      </c>
      <c r="AB289" s="338">
        <v>9.57</v>
      </c>
      <c r="AC289" s="339">
        <v>10.56</v>
      </c>
      <c r="AD289" s="67">
        <v>18.2</v>
      </c>
      <c r="AE289" s="11" t="s">
        <v>563</v>
      </c>
      <c r="AF289" s="59">
        <v>5.8</v>
      </c>
      <c r="AG289" s="103" t="s">
        <v>527</v>
      </c>
      <c r="AH289" s="93">
        <v>1.3</v>
      </c>
      <c r="AI289" s="103" t="s">
        <v>80</v>
      </c>
      <c r="AJ289" s="197">
        <v>17.899999999999999</v>
      </c>
      <c r="AK289" s="197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2">
        <v>5435</v>
      </c>
      <c r="AQ289" s="98">
        <v>5451</v>
      </c>
      <c r="AR289" s="70">
        <v>1859</v>
      </c>
      <c r="AS289" s="106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4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6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78"/>
      <c r="BU289" s="1" t="s">
        <v>231</v>
      </c>
    </row>
    <row r="290" spans="1:73" x14ac:dyDescent="0.25">
      <c r="A290" s="2">
        <v>14</v>
      </c>
      <c r="B290" s="177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6">
        <f t="shared" si="19"/>
        <v>10.637499999999999</v>
      </c>
      <c r="M290" s="14">
        <v>10.5</v>
      </c>
      <c r="N290" s="195">
        <v>15</v>
      </c>
      <c r="O290" s="196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0">
        <v>3.6</v>
      </c>
      <c r="Y290" s="66">
        <v>1883</v>
      </c>
      <c r="Z290" s="52">
        <v>9.3000000000000007</v>
      </c>
      <c r="AA290" s="53">
        <v>1992</v>
      </c>
      <c r="AB290" s="338">
        <v>8.43</v>
      </c>
      <c r="AC290" s="339">
        <v>10.34</v>
      </c>
      <c r="AD290" s="67">
        <v>13.3</v>
      </c>
      <c r="AE290" s="11" t="s">
        <v>136</v>
      </c>
      <c r="AF290" s="59">
        <v>4.5999999999999996</v>
      </c>
      <c r="AG290" s="103" t="s">
        <v>191</v>
      </c>
      <c r="AH290" s="93">
        <v>0.4</v>
      </c>
      <c r="AI290" s="103" t="s">
        <v>80</v>
      </c>
      <c r="AJ290" s="197">
        <v>38.799999999999997</v>
      </c>
      <c r="AK290" s="197" t="s">
        <v>483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98">
        <v>5439</v>
      </c>
      <c r="AR290" s="70">
        <v>1953</v>
      </c>
      <c r="AS290" s="106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4">
        <v>1888</v>
      </c>
      <c r="AZ290" s="1" t="s">
        <v>262</v>
      </c>
      <c r="BA290" s="14"/>
      <c r="BB290" s="1"/>
      <c r="BC290" s="1"/>
      <c r="BD290" s="146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78"/>
      <c r="BU290" s="1" t="s">
        <v>232</v>
      </c>
    </row>
    <row r="291" spans="1:73" x14ac:dyDescent="0.25">
      <c r="A291" s="2">
        <v>15</v>
      </c>
      <c r="B291" s="177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6">
        <f t="shared" si="19"/>
        <v>12.0625</v>
      </c>
      <c r="M291" s="14">
        <v>10.6</v>
      </c>
      <c r="N291" s="195">
        <v>0.8</v>
      </c>
      <c r="O291" s="196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0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39">
        <v>10.39</v>
      </c>
      <c r="AD291" s="77">
        <v>17</v>
      </c>
      <c r="AE291" s="61" t="s">
        <v>82</v>
      </c>
      <c r="AF291" s="59">
        <v>1.2</v>
      </c>
      <c r="AG291" s="103" t="s">
        <v>82</v>
      </c>
      <c r="AH291" s="93">
        <v>1.5</v>
      </c>
      <c r="AI291" s="103" t="s">
        <v>574</v>
      </c>
      <c r="AJ291" s="197">
        <v>26.4</v>
      </c>
      <c r="AK291" s="197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2">
        <v>5410</v>
      </c>
      <c r="AQ291" s="98">
        <v>5412</v>
      </c>
      <c r="AR291" s="70">
        <v>1504</v>
      </c>
      <c r="AS291" s="106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4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6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78"/>
      <c r="BU291" s="1" t="s">
        <v>233</v>
      </c>
    </row>
    <row r="292" spans="1:73" x14ac:dyDescent="0.25">
      <c r="A292" s="2">
        <v>16</v>
      </c>
      <c r="B292" s="177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6">
        <f t="shared" si="19"/>
        <v>11.750000000000002</v>
      </c>
      <c r="M292" s="14">
        <v>10.6</v>
      </c>
      <c r="N292" s="195">
        <v>0.5</v>
      </c>
      <c r="O292" s="198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0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39">
        <v>10.35</v>
      </c>
      <c r="AD292" s="77">
        <v>18</v>
      </c>
      <c r="AE292" s="61" t="s">
        <v>514</v>
      </c>
      <c r="AF292" s="59">
        <v>3.3</v>
      </c>
      <c r="AG292" s="103" t="s">
        <v>429</v>
      </c>
      <c r="AH292" s="93">
        <v>0.3</v>
      </c>
      <c r="AI292" s="103" t="s">
        <v>84</v>
      </c>
      <c r="AJ292" s="197">
        <v>13</v>
      </c>
      <c r="AK292" s="197" t="s">
        <v>525</v>
      </c>
      <c r="AL292" s="61">
        <v>2.4</v>
      </c>
      <c r="AM292" s="61">
        <v>-20.9</v>
      </c>
      <c r="AN292" s="61">
        <v>1.2</v>
      </c>
      <c r="AO292" s="61">
        <v>-20.9</v>
      </c>
      <c r="AP292" s="92">
        <v>5410</v>
      </c>
      <c r="AQ292" s="98">
        <v>5411</v>
      </c>
      <c r="AR292" s="70">
        <v>1504</v>
      </c>
      <c r="AS292" s="106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4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6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78"/>
      <c r="BU292" s="1" t="s">
        <v>234</v>
      </c>
    </row>
    <row r="293" spans="1:73" x14ac:dyDescent="0.25">
      <c r="A293" s="2">
        <v>17</v>
      </c>
      <c r="B293" s="177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6">
        <f t="shared" si="19"/>
        <v>12.8125</v>
      </c>
      <c r="M293" s="14">
        <v>10.6</v>
      </c>
      <c r="N293" s="195">
        <v>0</v>
      </c>
      <c r="O293" s="198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0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39">
        <v>10.63</v>
      </c>
      <c r="AD293" s="77">
        <v>19.7</v>
      </c>
      <c r="AE293" s="61" t="s">
        <v>573</v>
      </c>
      <c r="AF293" s="59">
        <v>-0.3</v>
      </c>
      <c r="AG293" s="103" t="s">
        <v>166</v>
      </c>
      <c r="AH293" s="93">
        <v>-1.4</v>
      </c>
      <c r="AI293" s="103" t="s">
        <v>84</v>
      </c>
      <c r="AJ293" s="197">
        <v>0.7</v>
      </c>
      <c r="AK293" s="197" t="s">
        <v>426</v>
      </c>
      <c r="AL293" s="61">
        <v>1</v>
      </c>
      <c r="AM293" s="61">
        <v>-20.5</v>
      </c>
      <c r="AN293" s="61">
        <v>2.9</v>
      </c>
      <c r="AO293" s="61">
        <v>-19.3</v>
      </c>
      <c r="AP293" s="92">
        <v>5444</v>
      </c>
      <c r="AQ293" s="98">
        <v>5433</v>
      </c>
      <c r="AR293" s="70">
        <v>1799</v>
      </c>
      <c r="AS293" s="106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4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6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78"/>
      <c r="BU293" s="1" t="s">
        <v>235</v>
      </c>
    </row>
    <row r="294" spans="1:73" x14ac:dyDescent="0.25">
      <c r="A294" s="2">
        <v>18</v>
      </c>
      <c r="B294" s="177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6">
        <f t="shared" si="19"/>
        <v>10.987500000000001</v>
      </c>
      <c r="M294" s="14">
        <v>10.6</v>
      </c>
      <c r="N294" s="195"/>
      <c r="O294" s="196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0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39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3">
        <v>-0.9</v>
      </c>
      <c r="AI294" s="103" t="s">
        <v>84</v>
      </c>
      <c r="AJ294" s="197">
        <v>1.4</v>
      </c>
      <c r="AK294" s="197" t="s">
        <v>466</v>
      </c>
      <c r="AL294" s="96">
        <v>2</v>
      </c>
      <c r="AM294" s="96">
        <v>-20</v>
      </c>
      <c r="AN294" s="61">
        <v>2.6</v>
      </c>
      <c r="AO294" s="61">
        <v>-21.3</v>
      </c>
      <c r="AP294" s="92">
        <v>5432</v>
      </c>
      <c r="AQ294" s="98">
        <v>5456</v>
      </c>
      <c r="AR294" s="70">
        <v>1629</v>
      </c>
      <c r="AS294" s="106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4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6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78"/>
      <c r="BU294" s="1" t="s">
        <v>236</v>
      </c>
    </row>
    <row r="295" spans="1:73" x14ac:dyDescent="0.25">
      <c r="A295" s="2">
        <v>19</v>
      </c>
      <c r="B295" s="177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6">
        <f t="shared" si="19"/>
        <v>9.35</v>
      </c>
      <c r="M295" s="14">
        <v>10.6</v>
      </c>
      <c r="N295" s="195"/>
      <c r="O295" s="198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0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39">
        <v>11.26</v>
      </c>
      <c r="AD295" s="77">
        <v>15.9</v>
      </c>
      <c r="AE295" s="61" t="s">
        <v>429</v>
      </c>
      <c r="AF295" s="59">
        <v>0.1</v>
      </c>
      <c r="AG295" s="61" t="s">
        <v>65</v>
      </c>
      <c r="AH295" s="93">
        <v>-1.8</v>
      </c>
      <c r="AI295" s="103" t="s">
        <v>84</v>
      </c>
      <c r="AJ295" s="62">
        <v>5.4</v>
      </c>
      <c r="AK295" s="3" t="s">
        <v>434</v>
      </c>
      <c r="AL295" s="61">
        <v>5</v>
      </c>
      <c r="AM295" s="61">
        <v>-20.3</v>
      </c>
      <c r="AN295" s="61">
        <v>1.4</v>
      </c>
      <c r="AO295" s="61">
        <v>-22.3</v>
      </c>
      <c r="AP295" s="105">
        <v>5440</v>
      </c>
      <c r="AQ295" s="98">
        <v>5460</v>
      </c>
      <c r="AR295" s="70"/>
      <c r="AS295" s="106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4">
        <v>1983</v>
      </c>
      <c r="AZ295" s="1" t="s">
        <v>166</v>
      </c>
      <c r="BA295" s="14"/>
      <c r="BB295" s="1"/>
      <c r="BC295" s="1"/>
      <c r="BD295" s="146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78"/>
      <c r="BU295" s="1" t="s">
        <v>237</v>
      </c>
    </row>
    <row r="296" spans="1:73" x14ac:dyDescent="0.25">
      <c r="A296" s="2">
        <v>20</v>
      </c>
      <c r="B296" s="177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6">
        <f t="shared" si="19"/>
        <v>9.7750000000000004</v>
      </c>
      <c r="M296" s="14">
        <v>10.7</v>
      </c>
      <c r="N296" s="195"/>
      <c r="O296" s="198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0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39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3">
        <v>-1.5</v>
      </c>
      <c r="AI296" s="103" t="s">
        <v>84</v>
      </c>
      <c r="AJ296" s="62">
        <v>54.1</v>
      </c>
      <c r="AK296" s="3" t="s">
        <v>434</v>
      </c>
      <c r="AL296" s="61">
        <v>-0.7</v>
      </c>
      <c r="AM296" s="61">
        <v>-24.7</v>
      </c>
      <c r="AN296" s="61">
        <v>-1.5</v>
      </c>
      <c r="AO296" s="61">
        <v>-27.9</v>
      </c>
      <c r="AP296" s="92">
        <v>5457</v>
      </c>
      <c r="AQ296" s="98">
        <v>5415</v>
      </c>
      <c r="AR296" s="70">
        <v>2173</v>
      </c>
      <c r="AS296" s="106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4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6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78"/>
      <c r="BU296" s="1" t="s">
        <v>239</v>
      </c>
    </row>
    <row r="297" spans="1:73" x14ac:dyDescent="0.25">
      <c r="A297" s="2">
        <v>21</v>
      </c>
      <c r="B297" s="177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6">
        <f t="shared" si="19"/>
        <v>11.687500000000002</v>
      </c>
      <c r="M297" s="14">
        <v>10.7</v>
      </c>
      <c r="N297" s="195"/>
      <c r="O297" s="196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0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39">
        <v>11.49</v>
      </c>
      <c r="AD297" s="77">
        <v>15.9</v>
      </c>
      <c r="AE297" s="61" t="s">
        <v>518</v>
      </c>
      <c r="AF297" s="59">
        <v>2.7</v>
      </c>
      <c r="AG297" s="61" t="s">
        <v>65</v>
      </c>
      <c r="AH297" s="93">
        <v>-1.1000000000000001</v>
      </c>
      <c r="AI297" s="103" t="s">
        <v>84</v>
      </c>
      <c r="AJ297" s="62">
        <v>14.8</v>
      </c>
      <c r="AK297" s="3" t="s">
        <v>575</v>
      </c>
      <c r="AL297" s="61">
        <v>0</v>
      </c>
      <c r="AM297" s="61">
        <v>-27.7</v>
      </c>
      <c r="AN297" s="61">
        <v>-0.5</v>
      </c>
      <c r="AO297" s="61">
        <v>-24.7</v>
      </c>
      <c r="AP297" s="92">
        <v>5373</v>
      </c>
      <c r="AQ297" s="98">
        <v>5352</v>
      </c>
      <c r="AR297" s="70">
        <v>1275</v>
      </c>
      <c r="AS297" s="106">
        <v>1158</v>
      </c>
      <c r="AT297" s="55"/>
      <c r="AU297" s="81">
        <v>27.5</v>
      </c>
      <c r="AV297" s="57">
        <v>1997</v>
      </c>
      <c r="AW297" s="57" t="s">
        <v>95</v>
      </c>
      <c r="AX297" s="100">
        <v>-4.0999999999999996</v>
      </c>
      <c r="AY297" s="205">
        <v>1986</v>
      </c>
      <c r="AZ297" s="10" t="s">
        <v>65</v>
      </c>
      <c r="BA297" s="38"/>
      <c r="BB297" s="10"/>
      <c r="BC297" s="10"/>
      <c r="BD297" s="146">
        <v>13</v>
      </c>
      <c r="BE297" s="73">
        <v>1985</v>
      </c>
      <c r="BF297" s="206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78"/>
      <c r="BU297" s="1" t="s">
        <v>240</v>
      </c>
    </row>
    <row r="298" spans="1:73" x14ac:dyDescent="0.25">
      <c r="A298" s="2">
        <v>22</v>
      </c>
      <c r="B298" s="177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6">
        <f t="shared" si="19"/>
        <v>11.7</v>
      </c>
      <c r="M298" s="14">
        <v>10.7</v>
      </c>
      <c r="N298" s="195"/>
      <c r="O298" s="198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0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39">
        <v>11.51</v>
      </c>
      <c r="AD298" s="77">
        <v>18.399999999999999</v>
      </c>
      <c r="AE298" s="61" t="s">
        <v>141</v>
      </c>
      <c r="AF298" s="59">
        <v>2.1</v>
      </c>
      <c r="AG298" s="98" t="s">
        <v>436</v>
      </c>
      <c r="AH298" s="93">
        <v>-0.9</v>
      </c>
      <c r="AI298" s="103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2">
        <v>5364</v>
      </c>
      <c r="AQ298" s="98">
        <v>5389</v>
      </c>
      <c r="AR298" s="70">
        <v>1368</v>
      </c>
      <c r="AS298" s="106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4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6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78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6">
        <f t="shared" si="19"/>
        <v>12.212499999999999</v>
      </c>
      <c r="M299" s="14">
        <v>10.7</v>
      </c>
      <c r="N299" s="195"/>
      <c r="O299" s="198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0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39">
        <v>11.44</v>
      </c>
      <c r="AD299" s="77">
        <v>17.7</v>
      </c>
      <c r="AE299" s="61" t="s">
        <v>82</v>
      </c>
      <c r="AF299" s="59">
        <v>1.3</v>
      </c>
      <c r="AG299" s="103" t="s">
        <v>82</v>
      </c>
      <c r="AH299" s="93">
        <v>0.4</v>
      </c>
      <c r="AI299" s="103" t="s">
        <v>80</v>
      </c>
      <c r="AJ299" s="62">
        <v>44.5</v>
      </c>
      <c r="AK299" s="3" t="s">
        <v>572</v>
      </c>
      <c r="AL299" s="61">
        <v>1.4</v>
      </c>
      <c r="AM299" s="61">
        <v>-22.1</v>
      </c>
      <c r="AN299" s="61">
        <v>2.4</v>
      </c>
      <c r="AO299" s="61">
        <v>-23.3</v>
      </c>
      <c r="AP299" s="92">
        <v>5416</v>
      </c>
      <c r="AQ299" s="98">
        <v>5405</v>
      </c>
      <c r="AR299" s="70">
        <v>1492</v>
      </c>
      <c r="AS299" s="106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4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6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78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6">
        <f t="shared" si="19"/>
        <v>11.0625</v>
      </c>
      <c r="M300" s="14">
        <v>10.7</v>
      </c>
      <c r="N300" s="195">
        <v>0</v>
      </c>
      <c r="O300" s="198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0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39">
        <v>11.08</v>
      </c>
      <c r="AD300" s="77">
        <v>16.8</v>
      </c>
      <c r="AE300" s="61" t="s">
        <v>514</v>
      </c>
      <c r="AF300" s="59">
        <v>0.8</v>
      </c>
      <c r="AG300" s="98" t="s">
        <v>576</v>
      </c>
      <c r="AH300" s="93">
        <v>0.1</v>
      </c>
      <c r="AI300" s="103" t="s">
        <v>84</v>
      </c>
      <c r="AJ300" s="62">
        <v>10.5</v>
      </c>
      <c r="AK300" s="3" t="s">
        <v>579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98">
        <v>5422</v>
      </c>
      <c r="AQ300" s="98">
        <v>5404</v>
      </c>
      <c r="AR300" s="70">
        <v>1874</v>
      </c>
      <c r="AS300" s="106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7">
        <v>1970</v>
      </c>
      <c r="AZ300" s="11" t="s">
        <v>75</v>
      </c>
      <c r="BA300" s="68"/>
      <c r="BB300" s="11"/>
      <c r="BC300" s="11"/>
      <c r="BD300" s="146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78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6">
        <f t="shared" si="19"/>
        <v>10.5</v>
      </c>
      <c r="M301" s="14">
        <v>10.7</v>
      </c>
      <c r="N301" s="195"/>
      <c r="O301" s="196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0">
        <v>1.4</v>
      </c>
      <c r="Y301" s="208">
        <v>1963</v>
      </c>
      <c r="Z301" s="52">
        <v>8</v>
      </c>
      <c r="AA301" s="53">
        <v>1887</v>
      </c>
      <c r="AB301" s="34">
        <v>8.39</v>
      </c>
      <c r="AC301" s="339">
        <v>10.88</v>
      </c>
      <c r="AD301" s="77">
        <v>17.5</v>
      </c>
      <c r="AE301" s="61" t="s">
        <v>136</v>
      </c>
      <c r="AF301" s="59">
        <v>-0.7</v>
      </c>
      <c r="AG301" s="103" t="s">
        <v>82</v>
      </c>
      <c r="AH301" s="93">
        <v>0.7</v>
      </c>
      <c r="AI301" s="103" t="s">
        <v>84</v>
      </c>
      <c r="AJ301" s="62">
        <v>19.600000000000001</v>
      </c>
      <c r="AK301" s="3" t="s">
        <v>467</v>
      </c>
      <c r="AL301" s="61">
        <v>1.2</v>
      </c>
      <c r="AM301" s="61">
        <v>-25.1</v>
      </c>
      <c r="AN301" s="61">
        <v>0.2</v>
      </c>
      <c r="AO301" s="61">
        <v>-25.3</v>
      </c>
      <c r="AP301" s="98">
        <v>5399</v>
      </c>
      <c r="AQ301" s="98">
        <v>5386</v>
      </c>
      <c r="AR301" s="70">
        <v>2065</v>
      </c>
      <c r="AS301" s="106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4">
        <v>2009</v>
      </c>
      <c r="AZ301" s="1" t="s">
        <v>137</v>
      </c>
      <c r="BA301" s="14"/>
      <c r="BB301" s="1"/>
      <c r="BC301" s="1"/>
      <c r="BD301" s="146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78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6">
        <f t="shared" si="19"/>
        <v>10.1875</v>
      </c>
      <c r="M302" s="14">
        <v>10.7</v>
      </c>
      <c r="N302" s="195">
        <v>3.6</v>
      </c>
      <c r="O302" s="196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0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39">
        <v>11.22</v>
      </c>
      <c r="AD302" s="77">
        <v>17</v>
      </c>
      <c r="AE302" s="61" t="s">
        <v>179</v>
      </c>
      <c r="AF302" s="59">
        <v>-0.6</v>
      </c>
      <c r="AG302" s="98" t="s">
        <v>563</v>
      </c>
      <c r="AH302" s="93">
        <v>-0.1</v>
      </c>
      <c r="AI302" s="103" t="s">
        <v>577</v>
      </c>
      <c r="AJ302" s="62">
        <v>17.2</v>
      </c>
      <c r="AK302" s="3" t="s">
        <v>483</v>
      </c>
      <c r="AL302" s="61">
        <v>0</v>
      </c>
      <c r="AM302" s="61">
        <v>-26.7</v>
      </c>
      <c r="AN302" s="61">
        <v>-0.5</v>
      </c>
      <c r="AO302" s="61">
        <v>-26.5</v>
      </c>
      <c r="AP302" s="98">
        <v>5389</v>
      </c>
      <c r="AQ302" s="98">
        <v>5372</v>
      </c>
      <c r="AR302" s="70">
        <v>1626</v>
      </c>
      <c r="AS302" s="106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4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6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78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6">
        <f t="shared" si="19"/>
        <v>10.387499999999999</v>
      </c>
      <c r="M303" s="14">
        <v>10.7</v>
      </c>
      <c r="N303" s="195">
        <v>4.5</v>
      </c>
      <c r="O303" s="198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0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39">
        <v>11.29</v>
      </c>
      <c r="AD303" s="77">
        <v>17.2</v>
      </c>
      <c r="AE303" s="61" t="s">
        <v>514</v>
      </c>
      <c r="AF303" s="59">
        <v>0.2</v>
      </c>
      <c r="AG303" s="61" t="s">
        <v>65</v>
      </c>
      <c r="AH303" s="93">
        <v>0.4</v>
      </c>
      <c r="AI303" s="103" t="s">
        <v>578</v>
      </c>
      <c r="AJ303" s="62">
        <v>19.5</v>
      </c>
      <c r="AK303" s="3" t="s">
        <v>85</v>
      </c>
      <c r="AL303" s="96">
        <v>0</v>
      </c>
      <c r="AM303" s="96">
        <v>-26</v>
      </c>
      <c r="AN303" s="61">
        <v>1</v>
      </c>
      <c r="AO303" s="61">
        <v>-25.9</v>
      </c>
      <c r="AP303" s="98">
        <v>5369</v>
      </c>
      <c r="AQ303" s="98">
        <v>5360</v>
      </c>
      <c r="AR303" s="70">
        <v>1437</v>
      </c>
      <c r="AS303" s="106">
        <v>1344</v>
      </c>
      <c r="AT303" s="55"/>
      <c r="AU303" s="81">
        <v>26.8</v>
      </c>
      <c r="AV303" s="57">
        <v>1999</v>
      </c>
      <c r="AW303" s="57" t="s">
        <v>95</v>
      </c>
      <c r="AX303" s="100">
        <v>-4</v>
      </c>
      <c r="AY303" s="205">
        <v>1944</v>
      </c>
      <c r="AZ303" s="10" t="s">
        <v>265</v>
      </c>
      <c r="BA303" s="38"/>
      <c r="BB303" s="10"/>
      <c r="BC303" s="10"/>
      <c r="BD303" s="146">
        <v>13.5</v>
      </c>
      <c r="BE303" s="73">
        <v>1958</v>
      </c>
      <c r="BF303" s="206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78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7">
        <v>14.6</v>
      </c>
      <c r="L304" s="126">
        <f t="shared" si="19"/>
        <v>11.225</v>
      </c>
      <c r="M304" s="14">
        <v>10.7</v>
      </c>
      <c r="N304" s="195"/>
      <c r="O304" s="196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0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39">
        <v>11.74</v>
      </c>
      <c r="AD304" s="77">
        <v>17.7</v>
      </c>
      <c r="AE304" s="61" t="s">
        <v>461</v>
      </c>
      <c r="AF304" s="59">
        <v>0.1</v>
      </c>
      <c r="AG304" s="98" t="s">
        <v>82</v>
      </c>
      <c r="AH304" s="93">
        <v>0.4</v>
      </c>
      <c r="AI304" s="103" t="s">
        <v>578</v>
      </c>
      <c r="AJ304" s="62">
        <v>16.399999999999999</v>
      </c>
      <c r="AK304" s="3" t="s">
        <v>423</v>
      </c>
      <c r="AL304" s="61">
        <v>0.8</v>
      </c>
      <c r="AM304" s="61">
        <v>-25.7</v>
      </c>
      <c r="AN304" s="61">
        <v>-0.7</v>
      </c>
      <c r="AO304" s="61">
        <v>-26.5</v>
      </c>
      <c r="AP304" s="98">
        <v>5385</v>
      </c>
      <c r="AQ304" s="98">
        <v>5372</v>
      </c>
      <c r="AR304" s="70">
        <v>1547</v>
      </c>
      <c r="AS304" s="106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4">
        <v>1965</v>
      </c>
      <c r="AZ304" s="1" t="s">
        <v>166</v>
      </c>
      <c r="BA304" s="14"/>
      <c r="BB304" s="1"/>
      <c r="BC304" s="1"/>
      <c r="BD304" s="146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78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6">
        <f t="shared" si="19"/>
        <v>10.862500000000001</v>
      </c>
      <c r="M305" s="61">
        <v>14.1</v>
      </c>
      <c r="N305" s="195">
        <v>0</v>
      </c>
      <c r="O305" s="198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0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39">
        <v>11.9</v>
      </c>
      <c r="AD305" s="77">
        <v>16.399999999999999</v>
      </c>
      <c r="AE305" s="61" t="s">
        <v>570</v>
      </c>
      <c r="AF305" s="59">
        <v>-1.5</v>
      </c>
      <c r="AG305" s="98" t="s">
        <v>75</v>
      </c>
      <c r="AH305" s="93">
        <v>-0.3</v>
      </c>
      <c r="AI305" s="103" t="s">
        <v>84</v>
      </c>
      <c r="AJ305" s="62">
        <v>6.2</v>
      </c>
      <c r="AK305" s="3" t="s">
        <v>506</v>
      </c>
      <c r="AL305" s="61">
        <v>1</v>
      </c>
      <c r="AM305" s="61">
        <v>-25.3</v>
      </c>
      <c r="AN305" s="61">
        <v>-0.3</v>
      </c>
      <c r="AO305" s="61">
        <v>-22.7</v>
      </c>
      <c r="AP305" s="98">
        <v>5372</v>
      </c>
      <c r="AQ305" s="98">
        <v>5360</v>
      </c>
      <c r="AR305" s="70">
        <v>1553</v>
      </c>
      <c r="AS305" s="106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4">
        <v>2007</v>
      </c>
      <c r="AZ305" s="57" t="s">
        <v>82</v>
      </c>
      <c r="BA305" s="91"/>
      <c r="BB305" s="57"/>
      <c r="BC305" s="57"/>
      <c r="BD305" s="146">
        <v>13.1</v>
      </c>
      <c r="BE305" s="73">
        <v>1970</v>
      </c>
      <c r="BF305" s="108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78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6">
        <f t="shared" si="19"/>
        <v>11.437499999999998</v>
      </c>
      <c r="M306" s="61">
        <v>15.1</v>
      </c>
      <c r="N306" s="195">
        <v>0.1</v>
      </c>
      <c r="O306" s="196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0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39">
        <v>11.88</v>
      </c>
      <c r="AD306" s="77">
        <v>16.8</v>
      </c>
      <c r="AE306" s="61" t="s">
        <v>136</v>
      </c>
      <c r="AF306" s="59">
        <v>0.6</v>
      </c>
      <c r="AG306" s="98" t="s">
        <v>73</v>
      </c>
      <c r="AH306" s="93">
        <v>-2.5</v>
      </c>
      <c r="AI306" s="103" t="s">
        <v>578</v>
      </c>
      <c r="AJ306" s="62">
        <v>12.5</v>
      </c>
      <c r="AK306" s="3" t="s">
        <v>580</v>
      </c>
      <c r="AL306" s="61">
        <v>0.8</v>
      </c>
      <c r="AM306" s="61">
        <v>-27.1</v>
      </c>
      <c r="AN306" s="61">
        <v>0</v>
      </c>
      <c r="AO306" s="61">
        <v>-28.1</v>
      </c>
      <c r="AP306" s="98">
        <v>5359</v>
      </c>
      <c r="AQ306" s="340">
        <v>5358</v>
      </c>
      <c r="AR306" s="70">
        <v>1578</v>
      </c>
      <c r="AS306" s="106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4">
        <v>1986</v>
      </c>
      <c r="AZ306" s="1" t="s">
        <v>166</v>
      </c>
      <c r="BA306" s="91"/>
      <c r="BB306" s="57"/>
      <c r="BC306" s="57"/>
      <c r="BD306" s="146">
        <v>13.3</v>
      </c>
      <c r="BE306" s="73">
        <v>1957</v>
      </c>
      <c r="BF306" s="108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78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6">
        <f t="shared" si="19"/>
        <v>10.3</v>
      </c>
      <c r="M307" s="14">
        <v>10.7</v>
      </c>
      <c r="N307" s="195">
        <v>0</v>
      </c>
      <c r="O307" s="198"/>
      <c r="P307" s="4">
        <v>15.4</v>
      </c>
      <c r="Q307" s="14">
        <v>16.3</v>
      </c>
      <c r="R307" s="84">
        <v>19.2</v>
      </c>
      <c r="S307" s="141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0">
        <v>4</v>
      </c>
      <c r="Y307" s="66">
        <v>1888</v>
      </c>
      <c r="Z307" s="52">
        <v>9</v>
      </c>
      <c r="AA307" s="53">
        <v>1885</v>
      </c>
      <c r="AB307" s="34"/>
      <c r="AC307" s="339">
        <v>10.99</v>
      </c>
      <c r="AD307" s="77">
        <v>16.7</v>
      </c>
      <c r="AE307" s="61" t="s">
        <v>163</v>
      </c>
      <c r="AF307" s="59">
        <v>-1</v>
      </c>
      <c r="AG307" s="98" t="s">
        <v>436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98">
        <v>5378</v>
      </c>
      <c r="AQ307" s="98">
        <v>5397</v>
      </c>
      <c r="AR307" s="70">
        <v>1542</v>
      </c>
      <c r="AS307" s="106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4">
        <v>1986</v>
      </c>
      <c r="AZ307" s="14" t="s">
        <v>166</v>
      </c>
      <c r="BA307" s="14"/>
      <c r="BB307" s="14"/>
      <c r="BC307" s="14"/>
      <c r="BD307" s="146">
        <v>13.7</v>
      </c>
      <c r="BE307" s="73">
        <v>1983</v>
      </c>
      <c r="BF307" s="110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78"/>
      <c r="BU307" s="174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5"/>
      <c r="O308" s="195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98"/>
      <c r="AQ308" s="98"/>
      <c r="AR308" s="70"/>
      <c r="AS308" s="106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4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5">
        <f>SUM(N277:N307)</f>
        <v>34.200000000000003</v>
      </c>
      <c r="O309" s="195"/>
      <c r="P309" s="185">
        <v>224.5</v>
      </c>
      <c r="Q309" s="185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0">
        <f>AVERAGE(X277:X307)</f>
        <v>3.2935483870967746</v>
      </c>
      <c r="Y309" s="14"/>
      <c r="Z309" s="52">
        <v>8.6999999999999993</v>
      </c>
      <c r="AA309" s="110"/>
      <c r="AB309" s="121">
        <f>AVERAGE(AB277:AB307)</f>
        <v>8.6843666666666657</v>
      </c>
      <c r="AC309" s="123">
        <v>10.78</v>
      </c>
      <c r="AD309" s="84">
        <f>AVERAGE(AD280:AD307)</f>
        <v>17.424999999999997</v>
      </c>
      <c r="AE309" s="104"/>
      <c r="AF309" s="100">
        <f>AVERAGE(AF280:AF307)</f>
        <v>1.2535714285714286</v>
      </c>
      <c r="AG309" s="104"/>
      <c r="AH309" s="104">
        <f>AVERAGE(AH280:AH307)</f>
        <v>-0.28214285714285708</v>
      </c>
      <c r="AI309" s="104"/>
      <c r="AJ309" s="187"/>
      <c r="AK309" s="187"/>
      <c r="AL309" s="104">
        <f t="shared" ref="AL309:AU309" si="21">AVERAGE(AL277:AL307)</f>
        <v>1.7580645161290318</v>
      </c>
      <c r="AM309" s="104">
        <f t="shared" si="21"/>
        <v>-22.503225806451617</v>
      </c>
      <c r="AN309" s="104">
        <f t="shared" si="21"/>
        <v>1.2193548387096773</v>
      </c>
      <c r="AO309" s="104">
        <f t="shared" si="21"/>
        <v>-22.506451612903227</v>
      </c>
      <c r="AP309" s="117">
        <f t="shared" si="21"/>
        <v>5423.1935483870966</v>
      </c>
      <c r="AQ309" s="117">
        <f t="shared" si="21"/>
        <v>5419.5483870967746</v>
      </c>
      <c r="AR309" s="117"/>
      <c r="AS309" s="117"/>
      <c r="AT309" s="118" t="e">
        <f t="shared" si="21"/>
        <v>#DIV/0!</v>
      </c>
      <c r="AU309" s="121">
        <f t="shared" si="21"/>
        <v>27.193548387096779</v>
      </c>
      <c r="AV309" s="121"/>
      <c r="AW309" s="121"/>
      <c r="AX309" s="121">
        <f>AVERAGE(AX277:AX307)</f>
        <v>-2.2903225806451619</v>
      </c>
      <c r="AY309" s="121"/>
      <c r="AZ309" s="121"/>
      <c r="BA309" s="121"/>
      <c r="BB309" s="121"/>
      <c r="BC309" s="121"/>
      <c r="BD309" s="121"/>
      <c r="BE309" s="121"/>
      <c r="BF309" s="121"/>
      <c r="BG309" s="104"/>
      <c r="BH309" s="121"/>
      <c r="BI309" s="121"/>
      <c r="BJ309" s="121"/>
      <c r="BK309" s="104"/>
      <c r="BL309" s="121"/>
      <c r="BM309" s="121"/>
      <c r="BN309" s="121"/>
      <c r="BO309" s="104"/>
      <c r="BP309" s="121"/>
      <c r="BQ309" s="121"/>
      <c r="BR309" s="121"/>
      <c r="BS309" s="209"/>
      <c r="BT309" s="121"/>
      <c r="BU309" s="121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0"/>
      <c r="O310" s="211"/>
      <c r="P310" s="46"/>
      <c r="Q310" s="46"/>
      <c r="R310" s="191"/>
      <c r="S310" s="46"/>
      <c r="T310" s="46"/>
      <c r="U310" s="46"/>
      <c r="V310" s="104"/>
      <c r="W310" s="46"/>
      <c r="X310" s="121"/>
      <c r="Y310" s="46"/>
      <c r="Z310" s="104"/>
      <c r="AA310" s="121"/>
      <c r="AB310" s="121"/>
      <c r="AC310" s="121"/>
      <c r="AD310" s="212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19"/>
      <c r="AW310" s="27"/>
      <c r="AX310" s="52"/>
      <c r="AY310" s="14"/>
      <c r="AZ310" s="14"/>
      <c r="BA310" s="14"/>
      <c r="BB310" s="14"/>
      <c r="BC310" s="14"/>
      <c r="BD310" s="110"/>
      <c r="BE310" s="110"/>
      <c r="BF310" s="110"/>
      <c r="BG310" s="52"/>
      <c r="BH310" s="110"/>
      <c r="BI310" s="110"/>
      <c r="BJ310" s="110"/>
      <c r="BK310" s="52"/>
      <c r="BL310" s="110"/>
      <c r="BM310" s="110"/>
      <c r="BN310" s="110"/>
      <c r="BO310" s="52"/>
      <c r="BP310" s="110"/>
      <c r="BQ310" s="110"/>
      <c r="BR310" s="110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3"/>
      <c r="O311" s="214"/>
      <c r="P311" s="14"/>
      <c r="Q311" s="14"/>
      <c r="R311" s="192"/>
      <c r="S311" s="1"/>
      <c r="T311" s="1"/>
      <c r="U311" s="1"/>
      <c r="V311" s="5"/>
      <c r="W311" s="1"/>
      <c r="Y311" s="121" t="s">
        <v>183</v>
      </c>
      <c r="Z311" s="100"/>
      <c r="AA311" s="180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4"/>
      <c r="O312" s="214"/>
      <c r="P312" s="46"/>
      <c r="Q312" s="14"/>
      <c r="R312" s="192"/>
      <c r="S312" s="1"/>
      <c r="T312" s="1"/>
      <c r="U312" s="1"/>
      <c r="V312" s="5"/>
      <c r="W312" s="1"/>
      <c r="Y312" s="2" t="s">
        <v>443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443</v>
      </c>
      <c r="K313" s="2"/>
      <c r="L313" s="46">
        <v>11.9</v>
      </c>
      <c r="M313" s="46"/>
      <c r="N313" s="211"/>
      <c r="O313" s="214"/>
      <c r="P313" s="14"/>
      <c r="Q313" s="14"/>
      <c r="R313" s="192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1"/>
      <c r="O314" s="214"/>
      <c r="P314" s="14"/>
      <c r="Q314" s="14"/>
      <c r="R314" s="192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19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1"/>
      <c r="O315" s="214"/>
      <c r="P315" s="14"/>
      <c r="Q315" s="14"/>
      <c r="R315" s="192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2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446</v>
      </c>
      <c r="K316" s="2"/>
      <c r="L316" s="46">
        <v>50.9</v>
      </c>
      <c r="M316" s="14"/>
      <c r="N316" s="211"/>
      <c r="O316" s="214"/>
      <c r="P316" s="14"/>
      <c r="Q316" s="14"/>
      <c r="R316" s="192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2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445</v>
      </c>
      <c r="K317" s="2"/>
      <c r="L317" s="46">
        <v>184.6</v>
      </c>
      <c r="M317" s="1"/>
      <c r="N317" s="214"/>
      <c r="O317" s="214"/>
      <c r="P317" s="14"/>
      <c r="Q317" s="14"/>
      <c r="R317" s="192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2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551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581</v>
      </c>
      <c r="AC320" s="37" t="s">
        <v>549</v>
      </c>
      <c r="AD320" s="32"/>
      <c r="AE320" s="1"/>
      <c r="AF320" s="38"/>
      <c r="AG320" s="39"/>
      <c r="AH320" s="26"/>
      <c r="AI320" s="26"/>
      <c r="AJ320" s="165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2"/>
      <c r="K321" s="176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2"/>
      <c r="AK321" s="40"/>
      <c r="AL321" s="139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59" t="s">
        <v>585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6">
        <f>AVERAGE(B322:I322)</f>
        <v>9.4000000000000021</v>
      </c>
      <c r="M322" s="14">
        <v>10.7</v>
      </c>
      <c r="N322" s="62"/>
      <c r="O322" s="79"/>
      <c r="P322" s="102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38">
        <v>7.98</v>
      </c>
      <c r="AC322" s="339">
        <v>10.9</v>
      </c>
      <c r="AD322" s="77">
        <v>15.4</v>
      </c>
      <c r="AE322" s="1" t="s">
        <v>95</v>
      </c>
      <c r="AF322" s="59">
        <v>0.6</v>
      </c>
      <c r="AG322" s="14" t="s">
        <v>542</v>
      </c>
      <c r="AH322" s="93">
        <v>-0.3</v>
      </c>
      <c r="AI322" s="103" t="s">
        <v>84</v>
      </c>
      <c r="AJ322" s="165">
        <v>20.2</v>
      </c>
      <c r="AK322" s="343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98">
        <v>5415</v>
      </c>
      <c r="AQ322" s="98">
        <v>5418</v>
      </c>
      <c r="AR322" s="70">
        <v>2153</v>
      </c>
      <c r="AS322" s="106">
        <v>1861</v>
      </c>
      <c r="AT322" s="55"/>
      <c r="AU322" s="52">
        <v>25.2</v>
      </c>
      <c r="AV322" s="154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6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78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6">
        <f t="shared" ref="L323:L352" si="22">AVERAGE(B323:I323)</f>
        <v>10.762499999999999</v>
      </c>
      <c r="M323" s="14">
        <v>10.7</v>
      </c>
      <c r="N323" s="62"/>
      <c r="O323" s="86"/>
      <c r="P323" s="102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38">
        <v>9.5299999999999994</v>
      </c>
      <c r="AC323" s="339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3">
        <v>-1.1000000000000001</v>
      </c>
      <c r="AI323" s="103" t="s">
        <v>88</v>
      </c>
      <c r="AJ323" s="165">
        <v>10.7</v>
      </c>
      <c r="AK323" s="165" t="s">
        <v>584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98">
        <v>5434</v>
      </c>
      <c r="AQ323" s="129">
        <v>5420</v>
      </c>
      <c r="AR323" s="70">
        <v>1758</v>
      </c>
      <c r="AS323" s="106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6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78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6">
        <f t="shared" si="22"/>
        <v>12.437499999999998</v>
      </c>
      <c r="M324" s="14">
        <v>10.7</v>
      </c>
      <c r="N324" s="62"/>
      <c r="O324" s="79"/>
      <c r="P324" s="102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38">
        <v>9.74</v>
      </c>
      <c r="AC324" s="339">
        <v>11.07</v>
      </c>
      <c r="AD324" s="77">
        <v>19.399999999999999</v>
      </c>
      <c r="AE324" s="11" t="s">
        <v>82</v>
      </c>
      <c r="AF324" s="59">
        <v>1</v>
      </c>
      <c r="AG324" s="14" t="s">
        <v>518</v>
      </c>
      <c r="AH324" s="93">
        <v>0.9</v>
      </c>
      <c r="AI324" s="103" t="s">
        <v>418</v>
      </c>
      <c r="AJ324" s="165">
        <v>2</v>
      </c>
      <c r="AK324" s="165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29">
        <v>5442</v>
      </c>
      <c r="AQ324" s="129">
        <v>5451</v>
      </c>
      <c r="AR324" s="70">
        <v>1784</v>
      </c>
      <c r="AS324" s="106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6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78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6">
        <f t="shared" si="22"/>
        <v>12.812499999999998</v>
      </c>
      <c r="M325" s="14">
        <v>10.7</v>
      </c>
      <c r="N325" s="62"/>
      <c r="O325" s="86"/>
      <c r="P325" s="102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38">
        <v>9.89</v>
      </c>
      <c r="AC325" s="339">
        <v>11.13</v>
      </c>
      <c r="AD325" s="77">
        <v>19.2</v>
      </c>
      <c r="AE325" s="11" t="s">
        <v>583</v>
      </c>
      <c r="AF325" s="59">
        <v>0.8</v>
      </c>
      <c r="AG325" s="14" t="s">
        <v>82</v>
      </c>
      <c r="AH325" s="157">
        <v>1.4</v>
      </c>
      <c r="AI325" s="142" t="s">
        <v>84</v>
      </c>
      <c r="AJ325" s="165">
        <v>6.6</v>
      </c>
      <c r="AK325" s="165" t="s">
        <v>466</v>
      </c>
      <c r="AL325" s="61">
        <v>3.6</v>
      </c>
      <c r="AM325" s="61">
        <v>-20.9</v>
      </c>
      <c r="AN325" s="96">
        <v>3</v>
      </c>
      <c r="AO325" s="96">
        <v>20</v>
      </c>
      <c r="AP325" s="129">
        <v>5454</v>
      </c>
      <c r="AQ325" s="98">
        <v>5479</v>
      </c>
      <c r="AR325" s="70">
        <v>1924</v>
      </c>
      <c r="AS325" s="106">
        <v>2167</v>
      </c>
      <c r="AT325" s="55"/>
      <c r="AU325" s="163">
        <v>27</v>
      </c>
      <c r="AV325" s="154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6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78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6">
        <f t="shared" si="22"/>
        <v>12.6</v>
      </c>
      <c r="M326" s="14">
        <v>10.7</v>
      </c>
      <c r="N326" s="62"/>
      <c r="O326" s="86"/>
      <c r="P326" s="102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38">
        <v>9.59</v>
      </c>
      <c r="AC326" s="339">
        <v>11.12</v>
      </c>
      <c r="AD326" s="77">
        <v>18.2</v>
      </c>
      <c r="AE326" s="61" t="s">
        <v>82</v>
      </c>
      <c r="AF326" s="59">
        <v>4.9000000000000004</v>
      </c>
      <c r="AG326" s="14" t="s">
        <v>429</v>
      </c>
      <c r="AH326" s="93">
        <v>2.2999999999999998</v>
      </c>
      <c r="AI326" s="103" t="s">
        <v>84</v>
      </c>
      <c r="AJ326" s="165">
        <v>128.5</v>
      </c>
      <c r="AK326" s="165" t="s">
        <v>544</v>
      </c>
      <c r="AL326" s="61">
        <v>3.2</v>
      </c>
      <c r="AM326" s="61">
        <v>-19.3</v>
      </c>
      <c r="AN326" s="61">
        <v>4</v>
      </c>
      <c r="AO326" s="61">
        <v>19</v>
      </c>
      <c r="AP326" s="98">
        <v>5479</v>
      </c>
      <c r="AQ326" s="98">
        <v>5479</v>
      </c>
      <c r="AR326" s="70">
        <v>2322</v>
      </c>
      <c r="AS326" s="106">
        <v>1791</v>
      </c>
      <c r="AT326" s="55"/>
      <c r="AU326" s="52">
        <v>27.1</v>
      </c>
      <c r="AV326" s="154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6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78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6">
        <f t="shared" si="22"/>
        <v>11.0625</v>
      </c>
      <c r="M327" s="14">
        <v>10.7</v>
      </c>
      <c r="N327" s="62"/>
      <c r="O327" s="86"/>
      <c r="P327" s="102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38">
        <v>9.01</v>
      </c>
      <c r="AC327" s="339">
        <v>10.99</v>
      </c>
      <c r="AD327" s="77">
        <v>18.8</v>
      </c>
      <c r="AE327" s="61" t="s">
        <v>72</v>
      </c>
      <c r="AF327" s="59">
        <v>3.9</v>
      </c>
      <c r="AG327" s="61" t="s">
        <v>571</v>
      </c>
      <c r="AH327" s="93">
        <v>1.6</v>
      </c>
      <c r="AI327" s="103" t="s">
        <v>80</v>
      </c>
      <c r="AJ327" s="342">
        <v>82.7</v>
      </c>
      <c r="AK327" s="342" t="s">
        <v>544</v>
      </c>
      <c r="AL327" s="61">
        <v>4</v>
      </c>
      <c r="AM327" s="61">
        <v>-20.3</v>
      </c>
      <c r="AN327" s="98">
        <v>3.6</v>
      </c>
      <c r="AO327" s="98">
        <v>-21.1</v>
      </c>
      <c r="AP327" s="98">
        <v>5458</v>
      </c>
      <c r="AQ327" s="98">
        <v>5464</v>
      </c>
      <c r="AR327" s="70">
        <v>1903</v>
      </c>
      <c r="AS327" s="106">
        <v>1698</v>
      </c>
      <c r="AT327" s="55"/>
      <c r="AU327" s="52">
        <v>25</v>
      </c>
      <c r="AV327" s="154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6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78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6">
        <f t="shared" si="22"/>
        <v>10.725</v>
      </c>
      <c r="M328" s="14">
        <v>10.7</v>
      </c>
      <c r="N328" s="62"/>
      <c r="O328" s="79"/>
      <c r="P328" s="102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38">
        <v>9.3800000000000008</v>
      </c>
      <c r="AC328" s="339">
        <v>11.14</v>
      </c>
      <c r="AD328" s="77">
        <v>19.3</v>
      </c>
      <c r="AE328" s="61" t="s">
        <v>213</v>
      </c>
      <c r="AF328" s="59">
        <v>3.5</v>
      </c>
      <c r="AG328" s="103" t="s">
        <v>163</v>
      </c>
      <c r="AH328" s="93">
        <v>2.2000000000000002</v>
      </c>
      <c r="AI328" s="103" t="s">
        <v>80</v>
      </c>
      <c r="AJ328" s="342">
        <v>17.5</v>
      </c>
      <c r="AK328" s="342" t="s">
        <v>587</v>
      </c>
      <c r="AL328" s="96">
        <v>-2</v>
      </c>
      <c r="AM328" s="96">
        <v>-22</v>
      </c>
      <c r="AN328" s="61">
        <v>2.8</v>
      </c>
      <c r="AO328" s="61">
        <v>-22.7</v>
      </c>
      <c r="AP328" s="98">
        <v>5406</v>
      </c>
      <c r="AQ328" s="98">
        <v>5425</v>
      </c>
      <c r="AR328" s="70">
        <v>1981</v>
      </c>
      <c r="AS328" s="106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6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78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6">
        <f t="shared" si="22"/>
        <v>10.9</v>
      </c>
      <c r="M329" s="14">
        <v>10.6</v>
      </c>
      <c r="N329" s="62"/>
      <c r="O329" s="14"/>
      <c r="P329" s="102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38">
        <v>9.34</v>
      </c>
      <c r="AC329" s="339">
        <v>11.23</v>
      </c>
      <c r="AD329" s="77">
        <v>16.5</v>
      </c>
      <c r="AE329" s="61" t="s">
        <v>174</v>
      </c>
      <c r="AF329" s="59">
        <v>1.8</v>
      </c>
      <c r="AG329" s="103" t="s">
        <v>563</v>
      </c>
      <c r="AH329" s="93">
        <v>2</v>
      </c>
      <c r="AI329" s="103" t="s">
        <v>80</v>
      </c>
      <c r="AJ329" s="342">
        <v>8.8000000000000007</v>
      </c>
      <c r="AK329" s="342" t="s">
        <v>588</v>
      </c>
      <c r="AL329" s="96">
        <v>2</v>
      </c>
      <c r="AM329" s="97">
        <v>-19</v>
      </c>
      <c r="AN329" s="96">
        <v>1</v>
      </c>
      <c r="AO329" s="96">
        <v>-18</v>
      </c>
      <c r="AP329" s="98">
        <v>5448</v>
      </c>
      <c r="AQ329" s="98">
        <v>5459</v>
      </c>
      <c r="AR329" s="70">
        <v>1795</v>
      </c>
      <c r="AS329" s="106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6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78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6">
        <f t="shared" si="22"/>
        <v>10.6</v>
      </c>
      <c r="M330" s="14">
        <v>10.6</v>
      </c>
      <c r="N330" s="62">
        <v>0.3</v>
      </c>
      <c r="O330" s="14"/>
      <c r="P330" s="102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38">
        <v>9.17</v>
      </c>
      <c r="AC330" s="339">
        <v>11.38</v>
      </c>
      <c r="AD330" s="77">
        <v>18.7</v>
      </c>
      <c r="AE330" s="61" t="s">
        <v>213</v>
      </c>
      <c r="AF330" s="59">
        <v>4.5</v>
      </c>
      <c r="AG330" s="103" t="s">
        <v>194</v>
      </c>
      <c r="AH330" s="93">
        <v>1.2</v>
      </c>
      <c r="AI330" s="103" t="s">
        <v>80</v>
      </c>
      <c r="AJ330" s="342">
        <v>18.399999999999999</v>
      </c>
      <c r="AK330" s="342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98">
        <v>5487</v>
      </c>
      <c r="AQ330" s="98">
        <v>5457</v>
      </c>
      <c r="AR330" s="70">
        <v>1883</v>
      </c>
      <c r="AS330" s="106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6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1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6">
        <f t="shared" si="22"/>
        <v>8.0374999999999996</v>
      </c>
      <c r="M331" s="14">
        <v>10.6</v>
      </c>
      <c r="N331" s="62">
        <v>0.1</v>
      </c>
      <c r="O331" s="14"/>
      <c r="P331" s="102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38">
        <v>8.2100000000000009</v>
      </c>
      <c r="AC331" s="339">
        <v>11.39</v>
      </c>
      <c r="AD331" s="77">
        <v>19.2</v>
      </c>
      <c r="AE331" s="61" t="s">
        <v>72</v>
      </c>
      <c r="AF331" s="59">
        <v>1.8</v>
      </c>
      <c r="AG331" s="103" t="s">
        <v>525</v>
      </c>
      <c r="AH331" s="93">
        <v>1.6</v>
      </c>
      <c r="AI331" s="103" t="s">
        <v>84</v>
      </c>
      <c r="AJ331" s="342">
        <v>34.6</v>
      </c>
      <c r="AK331" s="342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98">
        <v>5408</v>
      </c>
      <c r="AQ331" s="98">
        <v>5377</v>
      </c>
      <c r="AR331" s="70">
        <v>1469</v>
      </c>
      <c r="AS331" s="106">
        <v>1207</v>
      </c>
      <c r="AT331" s="133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6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78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6">
        <f t="shared" si="22"/>
        <v>10.112500000000001</v>
      </c>
      <c r="M332" s="14">
        <v>10.6</v>
      </c>
      <c r="N332" s="62"/>
      <c r="O332" s="14"/>
      <c r="P332" s="102">
        <v>7.9</v>
      </c>
      <c r="Q332" s="14">
        <v>16.100000000000001</v>
      </c>
      <c r="R332" s="202">
        <v>20.100000000000001</v>
      </c>
      <c r="S332" s="141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38">
        <v>9.18</v>
      </c>
      <c r="AC332" s="339">
        <v>11.2</v>
      </c>
      <c r="AD332" s="77">
        <v>17.5</v>
      </c>
      <c r="AE332" s="61" t="s">
        <v>213</v>
      </c>
      <c r="AF332" s="59">
        <v>1.8</v>
      </c>
      <c r="AG332" s="103" t="s">
        <v>72</v>
      </c>
      <c r="AH332" s="93">
        <v>-0.7</v>
      </c>
      <c r="AI332" s="103" t="s">
        <v>70</v>
      </c>
      <c r="AJ332" s="342">
        <v>68.900000000000006</v>
      </c>
      <c r="AK332" s="342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98">
        <v>5407</v>
      </c>
      <c r="AQ332" s="98">
        <v>5424</v>
      </c>
      <c r="AR332" s="70">
        <v>1434</v>
      </c>
      <c r="AS332" s="106">
        <v>1265</v>
      </c>
      <c r="AT332" s="55"/>
      <c r="AU332" s="158">
        <v>29.2</v>
      </c>
      <c r="AV332" s="148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6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78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6">
        <f t="shared" si="22"/>
        <v>9.8000000000000007</v>
      </c>
      <c r="M333" s="14">
        <v>10.5</v>
      </c>
      <c r="N333" s="62">
        <v>0</v>
      </c>
      <c r="O333" s="14"/>
      <c r="P333" s="102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38">
        <v>8.73</v>
      </c>
      <c r="AC333" s="339">
        <v>10.88</v>
      </c>
      <c r="AD333" s="77">
        <v>16.2</v>
      </c>
      <c r="AE333" s="61" t="s">
        <v>176</v>
      </c>
      <c r="AF333" s="59">
        <v>-1</v>
      </c>
      <c r="AG333" s="103" t="s">
        <v>75</v>
      </c>
      <c r="AH333" s="93">
        <v>0.1</v>
      </c>
      <c r="AI333" s="103" t="s">
        <v>586</v>
      </c>
      <c r="AJ333" s="342">
        <v>3.5</v>
      </c>
      <c r="AK333" s="342" t="s">
        <v>506</v>
      </c>
      <c r="AL333" s="97">
        <v>4</v>
      </c>
      <c r="AM333" s="97">
        <v>-16</v>
      </c>
      <c r="AN333" s="61">
        <v>3</v>
      </c>
      <c r="AO333" s="61">
        <v>-14</v>
      </c>
      <c r="AP333" s="131">
        <v>5440</v>
      </c>
      <c r="AQ333" s="131">
        <v>5450</v>
      </c>
      <c r="AR333" s="70">
        <v>1859</v>
      </c>
      <c r="AS333" s="106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6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78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6">
        <f t="shared" si="22"/>
        <v>8.65</v>
      </c>
      <c r="M334" s="14">
        <v>10.5</v>
      </c>
      <c r="N334" s="62">
        <v>14.7</v>
      </c>
      <c r="O334" s="14"/>
      <c r="P334" s="102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38">
        <v>10.16</v>
      </c>
      <c r="AC334" s="339">
        <v>10.8</v>
      </c>
      <c r="AD334" s="77">
        <v>19.100000000000001</v>
      </c>
      <c r="AE334" s="61" t="s">
        <v>169</v>
      </c>
      <c r="AF334" s="59">
        <v>5.5</v>
      </c>
      <c r="AG334" s="103" t="s">
        <v>434</v>
      </c>
      <c r="AH334" s="93">
        <v>2.2999999999999998</v>
      </c>
      <c r="AI334" s="103" t="s">
        <v>85</v>
      </c>
      <c r="AJ334" s="342">
        <v>97.5</v>
      </c>
      <c r="AK334" s="342" t="s">
        <v>521</v>
      </c>
      <c r="AL334" s="97">
        <v>2.8</v>
      </c>
      <c r="AM334" s="97">
        <v>-19.7</v>
      </c>
      <c r="AN334" s="61">
        <v>-1.1000000000000001</v>
      </c>
      <c r="AO334" s="61">
        <v>-25.3</v>
      </c>
      <c r="AP334" s="98">
        <v>5468</v>
      </c>
      <c r="AQ334" s="98">
        <v>5364</v>
      </c>
      <c r="AR334" s="70">
        <v>1859</v>
      </c>
      <c r="AS334" s="106">
        <v>2007</v>
      </c>
      <c r="AT334" s="133"/>
      <c r="AU334" s="81">
        <v>28.5</v>
      </c>
      <c r="AV334" s="57">
        <v>2004</v>
      </c>
      <c r="AW334" s="57" t="s">
        <v>143</v>
      </c>
      <c r="AX334" s="52">
        <v>-3.4</v>
      </c>
      <c r="AY334" s="154">
        <v>1971</v>
      </c>
      <c r="AZ334" s="1" t="s">
        <v>166</v>
      </c>
      <c r="BA334" s="14"/>
      <c r="BB334" s="1"/>
      <c r="BC334" s="1"/>
      <c r="BD334" s="146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78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6">
        <f t="shared" si="22"/>
        <v>10.287499999999998</v>
      </c>
      <c r="M335" s="14">
        <v>10.4</v>
      </c>
      <c r="N335" s="62">
        <v>4.0999999999999996</v>
      </c>
      <c r="O335" s="14"/>
      <c r="P335" s="102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38">
        <v>10.02</v>
      </c>
      <c r="AC335" s="339">
        <v>10.75</v>
      </c>
      <c r="AD335" s="77">
        <v>17.8</v>
      </c>
      <c r="AE335" s="61" t="s">
        <v>176</v>
      </c>
      <c r="AF335" s="59">
        <v>5.5</v>
      </c>
      <c r="AG335" s="103" t="s">
        <v>489</v>
      </c>
      <c r="AH335" s="93">
        <v>0</v>
      </c>
      <c r="AI335" s="103" t="s">
        <v>578</v>
      </c>
      <c r="AJ335" s="342">
        <v>49.7</v>
      </c>
      <c r="AK335" s="342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98">
        <v>5379</v>
      </c>
      <c r="AQ335" s="98">
        <v>5383</v>
      </c>
      <c r="AR335" s="70">
        <v>1953</v>
      </c>
      <c r="AS335" s="106">
        <v>1531</v>
      </c>
      <c r="AT335" s="133"/>
      <c r="AU335" s="52">
        <v>27.5</v>
      </c>
      <c r="AV335" s="1">
        <v>2004</v>
      </c>
      <c r="AW335" s="1" t="s">
        <v>258</v>
      </c>
      <c r="AX335" s="52">
        <v>-3.5</v>
      </c>
      <c r="AY335" s="154">
        <v>1968</v>
      </c>
      <c r="AZ335" s="1" t="s">
        <v>166</v>
      </c>
      <c r="BA335" s="14"/>
      <c r="BB335" s="1"/>
      <c r="BC335" s="1"/>
      <c r="BD335" s="146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78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6">
        <f t="shared" si="22"/>
        <v>9.8249999999999993</v>
      </c>
      <c r="M336" s="14">
        <v>10.4</v>
      </c>
      <c r="N336" s="62">
        <v>3.1</v>
      </c>
      <c r="O336" s="14"/>
      <c r="P336" s="102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38">
        <v>9.5500000000000007</v>
      </c>
      <c r="AC336" s="339">
        <v>10.71</v>
      </c>
      <c r="AD336" s="77">
        <v>18</v>
      </c>
      <c r="AE336" s="11" t="s">
        <v>176</v>
      </c>
      <c r="AF336" s="59">
        <v>2.4</v>
      </c>
      <c r="AG336" s="103" t="s">
        <v>83</v>
      </c>
      <c r="AH336" s="93">
        <v>1.9</v>
      </c>
      <c r="AI336" s="103" t="s">
        <v>84</v>
      </c>
      <c r="AJ336" s="342">
        <v>37.700000000000003</v>
      </c>
      <c r="AK336" s="342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98">
        <v>5390</v>
      </c>
      <c r="AQ336" s="98">
        <v>5376</v>
      </c>
      <c r="AR336" s="70">
        <v>1504</v>
      </c>
      <c r="AS336" s="106">
        <v>1563</v>
      </c>
      <c r="AT336" s="133"/>
      <c r="AU336" s="52">
        <v>25.3</v>
      </c>
      <c r="AV336" s="1">
        <v>1914</v>
      </c>
      <c r="AW336" s="1" t="s">
        <v>178</v>
      </c>
      <c r="AX336" s="52">
        <v>-3.6</v>
      </c>
      <c r="AY336" s="154">
        <v>1964</v>
      </c>
      <c r="AZ336" s="1" t="s">
        <v>166</v>
      </c>
      <c r="BA336" s="14"/>
      <c r="BB336" s="1"/>
      <c r="BC336" s="1"/>
      <c r="BD336" s="146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78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6">
        <f t="shared" si="22"/>
        <v>8.4375</v>
      </c>
      <c r="M337" s="14">
        <v>10.3</v>
      </c>
      <c r="N337" s="62">
        <v>4.7</v>
      </c>
      <c r="O337" s="14"/>
      <c r="P337" s="102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38">
        <v>8.85</v>
      </c>
      <c r="AC337" s="339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3">
        <v>1.3</v>
      </c>
      <c r="AI337" s="103" t="s">
        <v>84</v>
      </c>
      <c r="AJ337" s="165">
        <v>33.9</v>
      </c>
      <c r="AK337" s="165" t="s">
        <v>483</v>
      </c>
      <c r="AL337" s="61">
        <v>-0.1</v>
      </c>
      <c r="AM337" s="61">
        <v>-28.3</v>
      </c>
      <c r="AN337" s="61">
        <v>-0.3</v>
      </c>
      <c r="AO337" s="97">
        <v>-28.3</v>
      </c>
      <c r="AP337" s="98">
        <v>5363</v>
      </c>
      <c r="AQ337" s="98">
        <v>5456</v>
      </c>
      <c r="AR337" s="70">
        <v>1799</v>
      </c>
      <c r="AS337" s="106">
        <v>2123</v>
      </c>
      <c r="AT337" s="133"/>
      <c r="AU337" s="81">
        <v>24.8</v>
      </c>
      <c r="AV337" s="57">
        <v>2012</v>
      </c>
      <c r="AW337" s="57" t="s">
        <v>82</v>
      </c>
      <c r="AX337" s="52">
        <v>-1.9</v>
      </c>
      <c r="AY337" s="154">
        <v>1998</v>
      </c>
      <c r="AZ337" s="1" t="s">
        <v>65</v>
      </c>
      <c r="BA337" s="14"/>
      <c r="BB337" s="1"/>
      <c r="BC337" s="1"/>
      <c r="BD337" s="146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78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6">
        <f t="shared" si="22"/>
        <v>9.7624999999999993</v>
      </c>
      <c r="M338" s="14">
        <v>10.199999999999999</v>
      </c>
      <c r="N338" s="62">
        <v>3.9</v>
      </c>
      <c r="O338" s="14"/>
      <c r="P338" s="102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38">
        <v>9.73</v>
      </c>
      <c r="AC338" s="339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3">
        <v>1.8</v>
      </c>
      <c r="AI338" s="103" t="s">
        <v>84</v>
      </c>
      <c r="AJ338" s="342">
        <v>19</v>
      </c>
      <c r="AK338" s="342" t="s">
        <v>592</v>
      </c>
      <c r="AL338" s="61">
        <v>-0.9</v>
      </c>
      <c r="AM338" s="61">
        <v>-26.9</v>
      </c>
      <c r="AN338" s="61">
        <v>-0.9</v>
      </c>
      <c r="AO338" s="61">
        <v>-25.1</v>
      </c>
      <c r="AP338" s="98">
        <v>5346</v>
      </c>
      <c r="AQ338" s="98">
        <v>5367</v>
      </c>
      <c r="AR338" s="70">
        <v>1629</v>
      </c>
      <c r="AS338" s="106">
        <v>2123</v>
      </c>
      <c r="AT338" s="133"/>
      <c r="AU338" s="52">
        <v>22</v>
      </c>
      <c r="AV338" s="1">
        <v>1977</v>
      </c>
      <c r="AW338" s="1" t="s">
        <v>149</v>
      </c>
      <c r="AX338" s="52">
        <v>-2.9</v>
      </c>
      <c r="AY338" s="154">
        <v>1949</v>
      </c>
      <c r="AZ338" s="1" t="s">
        <v>65</v>
      </c>
      <c r="BA338" s="14"/>
      <c r="BB338" s="1"/>
      <c r="BC338" s="1"/>
      <c r="BD338" s="146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78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6">
        <f t="shared" si="22"/>
        <v>10.1</v>
      </c>
      <c r="M339" s="14">
        <v>10.199999999999999</v>
      </c>
      <c r="N339" s="62">
        <v>0.1</v>
      </c>
      <c r="O339" s="14"/>
      <c r="P339" s="102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38">
        <v>9.91</v>
      </c>
      <c r="AC339" s="339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3">
        <v>0.1</v>
      </c>
      <c r="AI339" s="103" t="s">
        <v>418</v>
      </c>
      <c r="AJ339" s="342">
        <v>8</v>
      </c>
      <c r="AK339" s="342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98">
        <v>5410</v>
      </c>
      <c r="AQ339" s="98">
        <v>5458</v>
      </c>
      <c r="AR339" s="70"/>
      <c r="AS339" s="106">
        <v>2252</v>
      </c>
      <c r="AT339" s="133"/>
      <c r="AU339" s="52">
        <v>23.7</v>
      </c>
      <c r="AV339" s="1">
        <v>1977</v>
      </c>
      <c r="AW339" s="1" t="s">
        <v>118</v>
      </c>
      <c r="AX339" s="81">
        <v>-3</v>
      </c>
      <c r="AY339" s="167">
        <v>2011</v>
      </c>
      <c r="AZ339" s="57" t="s">
        <v>82</v>
      </c>
      <c r="BA339" s="14"/>
      <c r="BB339" s="1"/>
      <c r="BC339" s="1"/>
      <c r="BD339" s="146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78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6">
        <f t="shared" si="22"/>
        <v>12.649999999999999</v>
      </c>
      <c r="M340" s="14">
        <v>10.1</v>
      </c>
      <c r="N340" s="62">
        <v>3.2</v>
      </c>
      <c r="O340" s="14"/>
      <c r="P340" s="102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38">
        <v>10.91</v>
      </c>
      <c r="AC340" s="339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3">
        <v>1.9</v>
      </c>
      <c r="AI340" s="103" t="s">
        <v>80</v>
      </c>
      <c r="AJ340" s="342">
        <v>25.6</v>
      </c>
      <c r="AK340" s="342" t="s">
        <v>593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98">
        <v>5485</v>
      </c>
      <c r="AQ340" s="98">
        <v>5480</v>
      </c>
      <c r="AR340" s="70">
        <v>2173</v>
      </c>
      <c r="AS340" s="106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4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6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78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6">
        <f t="shared" si="22"/>
        <v>13.574999999999999</v>
      </c>
      <c r="M341" s="14">
        <v>10</v>
      </c>
      <c r="N341" s="62">
        <v>0.5</v>
      </c>
      <c r="O341" s="14"/>
      <c r="P341" s="102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38">
        <v>10.199999999999999</v>
      </c>
      <c r="AC341" s="339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3">
        <v>1.8</v>
      </c>
      <c r="AI341" s="103" t="s">
        <v>80</v>
      </c>
      <c r="AJ341" s="342">
        <v>10.4</v>
      </c>
      <c r="AK341" s="342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98">
        <v>5515</v>
      </c>
      <c r="AQ341" s="98">
        <v>5496</v>
      </c>
      <c r="AR341" s="70">
        <v>1275</v>
      </c>
      <c r="AS341" s="106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4">
        <v>1981</v>
      </c>
      <c r="AZ341" s="1" t="s">
        <v>166</v>
      </c>
      <c r="BA341" s="14"/>
      <c r="BB341" s="1"/>
      <c r="BC341" s="1"/>
      <c r="BD341" s="146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78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6">
        <f t="shared" si="22"/>
        <v>12.2875</v>
      </c>
      <c r="M342" s="14">
        <v>9.9</v>
      </c>
      <c r="N342" s="62">
        <v>0.7</v>
      </c>
      <c r="O342" s="14"/>
      <c r="P342" s="102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38">
        <v>10.46</v>
      </c>
      <c r="AC342" s="339">
        <v>10.15</v>
      </c>
      <c r="AD342" s="77">
        <v>18.3</v>
      </c>
      <c r="AE342" s="11" t="s">
        <v>163</v>
      </c>
      <c r="AF342" s="59">
        <v>5.6</v>
      </c>
      <c r="AG342" s="14" t="s">
        <v>474</v>
      </c>
      <c r="AH342" s="93">
        <v>2.2000000000000002</v>
      </c>
      <c r="AI342" s="103" t="s">
        <v>80</v>
      </c>
      <c r="AJ342" s="342">
        <v>64.5</v>
      </c>
      <c r="AK342" s="342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98">
        <v>5478</v>
      </c>
      <c r="AQ342" s="98">
        <v>5485</v>
      </c>
      <c r="AR342" s="70">
        <v>1368</v>
      </c>
      <c r="AS342" s="106">
        <v>1312</v>
      </c>
      <c r="AT342" s="133"/>
      <c r="AU342" s="135">
        <v>23.1</v>
      </c>
      <c r="AV342" s="11">
        <v>1888</v>
      </c>
      <c r="AW342" s="11" t="s">
        <v>96</v>
      </c>
      <c r="AX342" s="52">
        <v>-3</v>
      </c>
      <c r="AY342" s="154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6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78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6">
        <f t="shared" si="22"/>
        <v>12.2</v>
      </c>
      <c r="M343" s="14">
        <v>9.9</v>
      </c>
      <c r="N343" s="62">
        <v>2.2999999999999998</v>
      </c>
      <c r="O343" s="14"/>
      <c r="P343" s="102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38">
        <v>10.1</v>
      </c>
      <c r="AC343" s="339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3">
        <v>1.7</v>
      </c>
      <c r="AI343" s="103" t="s">
        <v>80</v>
      </c>
      <c r="AJ343" s="342">
        <v>75.8</v>
      </c>
      <c r="AK343" s="342" t="s">
        <v>77</v>
      </c>
      <c r="AL343" s="61">
        <v>4</v>
      </c>
      <c r="AM343" s="61">
        <v>-23.5</v>
      </c>
      <c r="AN343" s="96">
        <v>4</v>
      </c>
      <c r="AO343" s="96">
        <v>-22</v>
      </c>
      <c r="AP343" s="98">
        <v>5449</v>
      </c>
      <c r="AQ343" s="98">
        <v>5440</v>
      </c>
      <c r="AR343" s="70">
        <v>1492</v>
      </c>
      <c r="AS343" s="106">
        <v>1815</v>
      </c>
      <c r="AT343" s="134"/>
      <c r="AU343" s="52">
        <v>27.2</v>
      </c>
      <c r="AV343" s="1">
        <v>1947</v>
      </c>
      <c r="AW343" s="1" t="s">
        <v>150</v>
      </c>
      <c r="AX343" s="52">
        <v>-5</v>
      </c>
      <c r="AY343" s="154">
        <v>1906</v>
      </c>
      <c r="AZ343" s="1" t="s">
        <v>281</v>
      </c>
      <c r="BA343" s="14"/>
      <c r="BB343" s="1"/>
      <c r="BC343" s="1"/>
      <c r="BD343" s="146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78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6">
        <f t="shared" si="22"/>
        <v>11.8125</v>
      </c>
      <c r="M344" s="14">
        <v>9.8000000000000007</v>
      </c>
      <c r="N344" s="62">
        <v>10.1</v>
      </c>
      <c r="O344" s="14"/>
      <c r="P344" s="102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38">
        <v>9.83</v>
      </c>
      <c r="AC344" s="339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3">
        <v>2</v>
      </c>
      <c r="AI344" s="103" t="s">
        <v>80</v>
      </c>
      <c r="AJ344" s="342">
        <v>30.1</v>
      </c>
      <c r="AK344" s="342" t="s">
        <v>483</v>
      </c>
      <c r="AL344" s="96">
        <v>2</v>
      </c>
      <c r="AM344" s="96">
        <v>-22</v>
      </c>
      <c r="AN344" s="61">
        <v>3.4</v>
      </c>
      <c r="AO344" s="61">
        <v>-22.5</v>
      </c>
      <c r="AP344" s="98">
        <v>5439</v>
      </c>
      <c r="AQ344" s="98">
        <v>5438</v>
      </c>
      <c r="AR344" s="70">
        <v>1874</v>
      </c>
      <c r="AS344" s="106">
        <v>1757</v>
      </c>
      <c r="AT344" s="133"/>
      <c r="AU344" s="52">
        <v>27.3</v>
      </c>
      <c r="AV344" s="1">
        <v>1999</v>
      </c>
      <c r="AW344" s="1" t="s">
        <v>200</v>
      </c>
      <c r="AX344" s="52">
        <v>-4.5999999999999996</v>
      </c>
      <c r="AY344" s="154">
        <v>1887</v>
      </c>
      <c r="AZ344" s="1" t="s">
        <v>169</v>
      </c>
      <c r="BA344" s="14"/>
      <c r="BB344" s="1"/>
      <c r="BC344" s="1"/>
      <c r="BD344" s="146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78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6">
        <f t="shared" si="22"/>
        <v>11.1</v>
      </c>
      <c r="M345" s="14">
        <v>9.6999999999999993</v>
      </c>
      <c r="N345" s="62">
        <v>4.9000000000000004</v>
      </c>
      <c r="O345" s="14"/>
      <c r="P345" s="102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38">
        <v>10.94</v>
      </c>
      <c r="AC345" s="339">
        <v>9.99</v>
      </c>
      <c r="AD345" s="77">
        <v>22.7</v>
      </c>
      <c r="AE345" s="11" t="s">
        <v>140</v>
      </c>
      <c r="AF345" s="59">
        <v>4.5999999999999996</v>
      </c>
      <c r="AG345" s="14" t="s">
        <v>452</v>
      </c>
      <c r="AH345" s="93">
        <v>1.4</v>
      </c>
      <c r="AI345" s="103" t="s">
        <v>80</v>
      </c>
      <c r="AJ345" s="342">
        <v>18.5</v>
      </c>
      <c r="AK345" s="342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98">
        <v>5436</v>
      </c>
      <c r="AQ345" s="98">
        <v>5494</v>
      </c>
      <c r="AR345" s="70">
        <v>2065</v>
      </c>
      <c r="AS345" s="106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4">
        <v>1995</v>
      </c>
      <c r="AZ345" s="1" t="s">
        <v>65</v>
      </c>
      <c r="BA345" s="14"/>
      <c r="BB345" s="1"/>
      <c r="BC345" s="1"/>
      <c r="BD345" s="146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78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6">
        <f t="shared" si="22"/>
        <v>16.975000000000001</v>
      </c>
      <c r="M346" s="14">
        <v>9.6</v>
      </c>
      <c r="N346" s="62">
        <v>10.1</v>
      </c>
      <c r="O346" s="14"/>
      <c r="P346" s="102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38">
        <v>12.08</v>
      </c>
      <c r="AC346" s="339">
        <v>9.64</v>
      </c>
      <c r="AD346" s="77">
        <v>22.9</v>
      </c>
      <c r="AE346" s="11" t="s">
        <v>91</v>
      </c>
      <c r="AF346" s="59">
        <v>4.2</v>
      </c>
      <c r="AG346" s="14" t="s">
        <v>522</v>
      </c>
      <c r="AH346" s="93">
        <v>2.1</v>
      </c>
      <c r="AI346" s="103" t="s">
        <v>80</v>
      </c>
      <c r="AJ346" s="342">
        <v>11.5</v>
      </c>
      <c r="AK346" s="342" t="s">
        <v>594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98">
        <v>5496</v>
      </c>
      <c r="AQ346" s="98">
        <v>5496</v>
      </c>
      <c r="AR346" s="70">
        <v>1626</v>
      </c>
      <c r="AS346" s="106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7">
        <v>1996</v>
      </c>
      <c r="AZ346" s="57" t="s">
        <v>82</v>
      </c>
      <c r="BA346" s="14"/>
      <c r="BB346" s="1"/>
      <c r="BC346" s="1"/>
      <c r="BD346" s="146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78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6">
        <f t="shared" si="22"/>
        <v>11.962499999999999</v>
      </c>
      <c r="M347" s="14">
        <v>9.5</v>
      </c>
      <c r="N347" s="62">
        <v>0.2</v>
      </c>
      <c r="O347" s="14"/>
      <c r="P347" s="102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38">
        <v>9.84</v>
      </c>
      <c r="AC347" s="339">
        <v>9.49</v>
      </c>
      <c r="AD347" s="77">
        <v>18.399999999999999</v>
      </c>
      <c r="AE347" s="11" t="s">
        <v>82</v>
      </c>
      <c r="AF347" s="59">
        <v>4.5</v>
      </c>
      <c r="AG347" s="14" t="s">
        <v>571</v>
      </c>
      <c r="AH347" s="93">
        <v>1.7</v>
      </c>
      <c r="AI347" s="103" t="s">
        <v>80</v>
      </c>
      <c r="AJ347" s="342">
        <v>24.7</v>
      </c>
      <c r="AK347" s="342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98">
        <v>5496</v>
      </c>
      <c r="AQ347" s="98">
        <v>5523</v>
      </c>
      <c r="AR347" s="70">
        <v>1437</v>
      </c>
      <c r="AS347" s="106">
        <v>1344</v>
      </c>
      <c r="AT347" s="133"/>
      <c r="AU347" s="80">
        <v>25</v>
      </c>
      <c r="AV347" s="11">
        <v>1976</v>
      </c>
      <c r="AW347" s="11" t="s">
        <v>151</v>
      </c>
      <c r="AX347" s="81">
        <v>-5.3</v>
      </c>
      <c r="AY347" s="167">
        <v>2012</v>
      </c>
      <c r="AZ347" s="57" t="s">
        <v>277</v>
      </c>
      <c r="BA347" s="14"/>
      <c r="BB347" s="1"/>
      <c r="BC347" s="1"/>
      <c r="BD347" s="146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78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6">
        <f t="shared" si="22"/>
        <v>12.299999999999999</v>
      </c>
      <c r="M348" s="14">
        <v>9.4</v>
      </c>
      <c r="N348" s="62">
        <v>0.1</v>
      </c>
      <c r="O348" s="14"/>
      <c r="P348" s="102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1">
        <v>1974</v>
      </c>
      <c r="V348" s="52">
        <v>17.2</v>
      </c>
      <c r="W348" s="66">
        <v>2015</v>
      </c>
      <c r="X348" s="38">
        <v>-0.4</v>
      </c>
      <c r="Y348" s="141">
        <v>1956</v>
      </c>
      <c r="Z348" s="52">
        <v>4.7</v>
      </c>
      <c r="AA348" s="53">
        <v>1891</v>
      </c>
      <c r="AB348" s="338">
        <v>9.64</v>
      </c>
      <c r="AC348" s="339">
        <v>9</v>
      </c>
      <c r="AD348" s="77">
        <v>18.899999999999999</v>
      </c>
      <c r="AE348" s="11" t="s">
        <v>163</v>
      </c>
      <c r="AF348" s="59">
        <v>6</v>
      </c>
      <c r="AG348" s="14" t="s">
        <v>453</v>
      </c>
      <c r="AH348" s="93">
        <v>2.8</v>
      </c>
      <c r="AI348" s="103" t="s">
        <v>80</v>
      </c>
      <c r="AJ348" s="342">
        <v>112.5</v>
      </c>
      <c r="AK348" s="342" t="s">
        <v>595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98">
        <v>5531</v>
      </c>
      <c r="AQ348" s="98">
        <v>5494</v>
      </c>
      <c r="AR348" s="70">
        <v>1547</v>
      </c>
      <c r="AS348" s="106">
        <v>1606</v>
      </c>
      <c r="AT348" s="133"/>
      <c r="AU348" s="52">
        <v>27</v>
      </c>
      <c r="AV348" s="1">
        <v>1976</v>
      </c>
      <c r="AW348" s="1" t="s">
        <v>74</v>
      </c>
      <c r="AX348" s="100">
        <v>-6.1</v>
      </c>
      <c r="AY348" s="154">
        <v>1956</v>
      </c>
      <c r="AZ348" s="154" t="s">
        <v>175</v>
      </c>
      <c r="BA348" s="159">
        <v>-7.5</v>
      </c>
      <c r="BB348" s="154" t="s">
        <v>85</v>
      </c>
      <c r="BC348" s="154">
        <v>1974</v>
      </c>
      <c r="BD348" s="146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78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6">
        <f t="shared" si="22"/>
        <v>9.35</v>
      </c>
      <c r="M349" s="14">
        <v>9.3000000000000007</v>
      </c>
      <c r="N349" s="62">
        <v>0.9</v>
      </c>
      <c r="O349" s="14"/>
      <c r="P349" s="102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38">
        <v>7.79</v>
      </c>
      <c r="AC349" s="339">
        <v>8.85</v>
      </c>
      <c r="AD349" s="77">
        <v>17.3</v>
      </c>
      <c r="AE349" s="11" t="s">
        <v>72</v>
      </c>
      <c r="AF349" s="59">
        <v>3.4</v>
      </c>
      <c r="AG349" s="14" t="s">
        <v>591</v>
      </c>
      <c r="AH349" s="93">
        <v>2.6</v>
      </c>
      <c r="AI349" s="103" t="s">
        <v>80</v>
      </c>
      <c r="AJ349" s="342">
        <v>114.7</v>
      </c>
      <c r="AK349" s="342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98">
        <v>5481</v>
      </c>
      <c r="AQ349" s="98">
        <v>5459</v>
      </c>
      <c r="AR349" s="70">
        <v>1553</v>
      </c>
      <c r="AS349" s="106">
        <v>1411</v>
      </c>
      <c r="AT349" s="133"/>
      <c r="AU349" s="80">
        <v>27.7</v>
      </c>
      <c r="AV349" s="11">
        <v>1976</v>
      </c>
      <c r="AW349" s="11" t="s">
        <v>118</v>
      </c>
      <c r="AX349" s="135">
        <v>-5.6</v>
      </c>
      <c r="AY349" s="154">
        <v>1982</v>
      </c>
      <c r="AZ349" s="154" t="s">
        <v>166</v>
      </c>
      <c r="BA349" s="159">
        <v>-6.3</v>
      </c>
      <c r="BB349" s="154" t="s">
        <v>70</v>
      </c>
      <c r="BC349" s="154">
        <v>1971</v>
      </c>
      <c r="BD349" s="146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78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6">
        <f t="shared" si="22"/>
        <v>8.2750000000000004</v>
      </c>
      <c r="M350" s="14">
        <v>9.1999999999999993</v>
      </c>
      <c r="N350" s="62"/>
      <c r="O350" s="14"/>
      <c r="P350" s="102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38">
        <v>6.67</v>
      </c>
      <c r="AC350" s="339">
        <v>9.0299999999999994</v>
      </c>
      <c r="AD350" s="77">
        <v>16.100000000000001</v>
      </c>
      <c r="AE350" s="11" t="s">
        <v>571</v>
      </c>
      <c r="AF350" s="59">
        <v>0.6</v>
      </c>
      <c r="AG350" s="14" t="s">
        <v>571</v>
      </c>
      <c r="AH350" s="93">
        <v>-0.2</v>
      </c>
      <c r="AI350" s="103" t="s">
        <v>418</v>
      </c>
      <c r="AJ350" s="342">
        <v>68.900000000000006</v>
      </c>
      <c r="AK350" s="342" t="s">
        <v>434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98">
        <v>5444</v>
      </c>
      <c r="AQ350" s="98">
        <v>5453</v>
      </c>
      <c r="AR350" s="70">
        <v>1578</v>
      </c>
      <c r="AS350" s="106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4">
        <v>1956</v>
      </c>
      <c r="AZ350" s="154" t="s">
        <v>65</v>
      </c>
      <c r="BA350" s="159"/>
      <c r="BB350" s="154"/>
      <c r="BC350" s="154"/>
      <c r="BD350" s="146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78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6">
        <f t="shared" si="22"/>
        <v>8.4875000000000007</v>
      </c>
      <c r="M351" s="14">
        <v>9.1</v>
      </c>
      <c r="N351" s="62"/>
      <c r="O351" s="14"/>
      <c r="P351" s="102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38">
        <v>7.27</v>
      </c>
      <c r="AC351" s="339">
        <v>9.1</v>
      </c>
      <c r="AD351" s="77">
        <v>14</v>
      </c>
      <c r="AE351" s="11" t="s">
        <v>523</v>
      </c>
      <c r="AF351" s="59">
        <v>-4.5</v>
      </c>
      <c r="AG351" s="14" t="s">
        <v>164</v>
      </c>
      <c r="AH351" s="93">
        <v>-4.2</v>
      </c>
      <c r="AI351" s="103" t="s">
        <v>84</v>
      </c>
      <c r="AJ351" s="342">
        <v>5</v>
      </c>
      <c r="AK351" s="342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98">
        <v>5465</v>
      </c>
      <c r="AQ351" s="98">
        <v>5478</v>
      </c>
      <c r="AR351" s="70">
        <v>1542</v>
      </c>
      <c r="AS351" s="106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4">
        <v>2012</v>
      </c>
      <c r="AZ351" s="154" t="s">
        <v>82</v>
      </c>
      <c r="BA351" s="159"/>
      <c r="BB351" s="154"/>
      <c r="BC351" s="154"/>
      <c r="BD351" s="146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78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6">
        <f t="shared" si="22"/>
        <v>8.9</v>
      </c>
      <c r="M352" s="14">
        <v>9</v>
      </c>
      <c r="N352" s="62">
        <v>2.2000000000000002</v>
      </c>
      <c r="O352" s="14"/>
      <c r="P352" s="102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38">
        <v>8.59</v>
      </c>
      <c r="AC352" s="339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3">
        <v>1.2</v>
      </c>
      <c r="AI352" s="103" t="s">
        <v>84</v>
      </c>
      <c r="AJ352" s="342">
        <v>9.1999999999999993</v>
      </c>
      <c r="AK352" s="342" t="s">
        <v>483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98">
        <v>5494</v>
      </c>
      <c r="AQ352" s="98">
        <v>5508</v>
      </c>
      <c r="AR352" s="70">
        <v>1490</v>
      </c>
      <c r="AS352" s="106">
        <v>1588</v>
      </c>
      <c r="AT352" s="55"/>
      <c r="AU352" s="216">
        <v>22.5</v>
      </c>
      <c r="AV352" s="1">
        <v>1939</v>
      </c>
      <c r="AW352" s="1" t="s">
        <v>95</v>
      </c>
      <c r="AX352" s="52">
        <v>-5.5</v>
      </c>
      <c r="AY352" s="154">
        <v>1943</v>
      </c>
      <c r="AZ352" s="66" t="s">
        <v>283</v>
      </c>
      <c r="BA352" s="14"/>
      <c r="BB352" s="66"/>
      <c r="BC352" s="66"/>
      <c r="BD352" s="146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78"/>
      <c r="BU352" s="174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38"/>
      <c r="AC353" s="37"/>
      <c r="AD353" s="67"/>
      <c r="AE353" s="11"/>
      <c r="AF353" s="27"/>
      <c r="AG353" s="68"/>
      <c r="AH353" s="27"/>
      <c r="AI353" s="11"/>
      <c r="AJ353" s="165"/>
      <c r="AK353" s="309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4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5">
        <f>SUM(P322:P352)</f>
        <v>158.10000000000005</v>
      </c>
      <c r="Q354" s="185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0">
        <f>AVERAGE(X322:X352)</f>
        <v>1.9354838709677422</v>
      </c>
      <c r="Y354" s="14"/>
      <c r="Z354" s="52">
        <f>AVERAGE(Z322:Z352)</f>
        <v>8.1451612903225801</v>
      </c>
      <c r="AA354" s="110"/>
      <c r="AB354" s="123">
        <v>9.43</v>
      </c>
      <c r="AC354" s="123">
        <v>10.23</v>
      </c>
      <c r="AD354" s="120">
        <f>AVERAGE(AD322:AD352)</f>
        <v>18.170967741935478</v>
      </c>
      <c r="AE354" s="121"/>
      <c r="AF354" s="180">
        <f>AVERAGE(AF322:AF352)</f>
        <v>2.7354838709677418</v>
      </c>
      <c r="AG354" s="121"/>
      <c r="AH354" s="121">
        <f>AVERAGE(AH322:AH352)</f>
        <v>1.1483870967741934</v>
      </c>
      <c r="AI354" s="121"/>
      <c r="AJ354" s="264"/>
      <c r="AK354" s="264"/>
      <c r="AL354" s="121">
        <f>AVERAGE(AL322:AL352)</f>
        <v>2.7193548387096778</v>
      </c>
      <c r="AM354" s="121">
        <f t="shared" ref="AM354:AS354" si="24">AVERAGE(AM322:AM352)</f>
        <v>-20.900000000000002</v>
      </c>
      <c r="AN354" s="121">
        <f t="shared" si="24"/>
        <v>2.6387096774193557</v>
      </c>
      <c r="AO354" s="121">
        <f t="shared" si="24"/>
        <v>-18.435483870967747</v>
      </c>
      <c r="AP354" s="228">
        <f t="shared" si="24"/>
        <v>5446.5483870967746</v>
      </c>
      <c r="AQ354" s="228">
        <f t="shared" si="24"/>
        <v>5450.0322580645161</v>
      </c>
      <c r="AR354" s="228">
        <f t="shared" si="24"/>
        <v>1734.3</v>
      </c>
      <c r="AS354" s="228">
        <f t="shared" si="24"/>
        <v>1678.5483870967741</v>
      </c>
      <c r="AT354" s="118"/>
      <c r="AU354" s="104">
        <f>AVERAGE(AU322:AU352)</f>
        <v>25.761290322580649</v>
      </c>
      <c r="AV354" s="121"/>
      <c r="AW354" s="121"/>
      <c r="AX354" s="104">
        <f>AVERAGE(AX322:AX352)</f>
        <v>-3.7548387096774185</v>
      </c>
      <c r="AY354" s="121"/>
      <c r="AZ354" s="121"/>
      <c r="BA354" s="121"/>
      <c r="BB354" s="121"/>
      <c r="BC354" s="121"/>
      <c r="BD354" s="121">
        <f>AVERAGE(BD322:BD351)</f>
        <v>12.573333333333331</v>
      </c>
      <c r="BE354" s="121"/>
      <c r="BF354" s="121"/>
      <c r="BG354" s="104">
        <v>13.34</v>
      </c>
      <c r="BH354" s="121"/>
      <c r="BI354" s="121">
        <v>5.93</v>
      </c>
      <c r="BJ354" s="121"/>
      <c r="BK354" s="104">
        <f>AVERAGE(BK322:BK352)</f>
        <v>17.201935483870965</v>
      </c>
      <c r="BL354" s="121"/>
      <c r="BM354" s="121"/>
      <c r="BN354" s="121"/>
      <c r="BO354" s="104"/>
      <c r="BP354" s="121"/>
      <c r="BQ354" s="121"/>
      <c r="BR354" s="121"/>
      <c r="BS354" s="209"/>
      <c r="BT354" s="121"/>
      <c r="BU354" s="121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1"/>
      <c r="S355" s="46"/>
      <c r="T355" s="46"/>
      <c r="U355" s="46"/>
      <c r="V355" s="104"/>
      <c r="W355" s="46"/>
      <c r="X355" s="46"/>
      <c r="Y355" s="46"/>
      <c r="Z355" s="104"/>
      <c r="AA355" s="121"/>
      <c r="AB355" s="121"/>
      <c r="AC355" s="121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596</v>
      </c>
      <c r="P356" s="102">
        <v>3.3</v>
      </c>
      <c r="Q356" s="14"/>
      <c r="R356" s="192"/>
      <c r="S356" s="1"/>
      <c r="T356" s="1"/>
      <c r="U356" s="1"/>
      <c r="V356" s="5"/>
      <c r="W356" s="1"/>
      <c r="Y356" s="46" t="s">
        <v>183</v>
      </c>
      <c r="Z356" s="100"/>
      <c r="AA356" s="180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2"/>
      <c r="S357" s="1"/>
      <c r="T357" s="1"/>
      <c r="U357" s="1"/>
      <c r="V357" s="5"/>
      <c r="W357" s="1"/>
      <c r="Y357" s="2" t="s">
        <v>443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448</v>
      </c>
      <c r="K358" s="2"/>
      <c r="L358" s="46">
        <v>11.4</v>
      </c>
      <c r="M358" s="46"/>
      <c r="N358" s="62"/>
      <c r="O358" s="3"/>
      <c r="P358" s="14"/>
      <c r="Q358" s="14"/>
      <c r="R358" s="192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2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2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446</v>
      </c>
      <c r="K361" s="2"/>
      <c r="L361" s="46">
        <v>64.900000000000006</v>
      </c>
      <c r="M361" s="14"/>
      <c r="N361" s="62"/>
      <c r="O361" s="3"/>
      <c r="P361" s="14"/>
      <c r="Q361" s="14"/>
      <c r="R361" s="192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445</v>
      </c>
      <c r="K362" s="2"/>
      <c r="L362" s="46">
        <v>181.8</v>
      </c>
      <c r="M362" s="1"/>
      <c r="N362" s="3"/>
      <c r="O362" s="3"/>
      <c r="P362" s="14"/>
      <c r="Q362" s="14"/>
      <c r="R362" s="192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590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551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549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2"/>
      <c r="K366" s="176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47"/>
      <c r="AF366" s="10"/>
      <c r="AG366" s="1"/>
      <c r="AH366" s="1"/>
      <c r="AI366" s="1"/>
      <c r="AJ366" s="3"/>
      <c r="AK366" s="3"/>
      <c r="AL366" s="139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59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6">
        <v>9.9</v>
      </c>
      <c r="M367" s="14">
        <v>8.9</v>
      </c>
      <c r="N367" s="61">
        <v>0.8</v>
      </c>
      <c r="O367" s="218"/>
      <c r="P367" s="350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4">
        <v>8.83</v>
      </c>
      <c r="AC367" s="339">
        <v>9.91</v>
      </c>
      <c r="AD367" s="151">
        <v>16.100000000000001</v>
      </c>
      <c r="AE367" s="54" t="s">
        <v>72</v>
      </c>
      <c r="AF367" s="38">
        <v>0.1</v>
      </c>
      <c r="AG367" s="14" t="s">
        <v>65</v>
      </c>
      <c r="AH367" s="93">
        <v>0.5</v>
      </c>
      <c r="AI367" s="103" t="s">
        <v>85</v>
      </c>
      <c r="AJ367" s="62">
        <v>1.9</v>
      </c>
      <c r="AK367" s="3" t="s">
        <v>598</v>
      </c>
      <c r="AL367" s="96">
        <v>4</v>
      </c>
      <c r="AM367" s="96">
        <v>-17</v>
      </c>
      <c r="AN367" s="96">
        <v>4</v>
      </c>
      <c r="AO367" s="96">
        <v>-20</v>
      </c>
      <c r="AP367" s="324">
        <v>5480</v>
      </c>
      <c r="AQ367" s="199">
        <v>5485</v>
      </c>
      <c r="AR367" s="144">
        <v>2876</v>
      </c>
      <c r="AS367" s="145">
        <v>2656</v>
      </c>
      <c r="AT367" s="143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59">
        <v>11</v>
      </c>
      <c r="BE367" s="6">
        <v>1977</v>
      </c>
      <c r="BF367" s="110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78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6">
        <v>10</v>
      </c>
      <c r="M368" s="14">
        <v>8.8000000000000007</v>
      </c>
      <c r="N368" s="61">
        <v>0.1</v>
      </c>
      <c r="O368" s="62"/>
      <c r="P368" s="350">
        <v>1.6</v>
      </c>
      <c r="Q368" s="14">
        <v>14.1</v>
      </c>
      <c r="R368" s="202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4">
        <v>9.4700000000000006</v>
      </c>
      <c r="AC368" s="339">
        <v>9.2100000000000009</v>
      </c>
      <c r="AD368" s="120">
        <v>18</v>
      </c>
      <c r="AE368" s="54" t="s">
        <v>143</v>
      </c>
      <c r="AF368" s="38">
        <v>0.8</v>
      </c>
      <c r="AG368" s="1" t="s">
        <v>164</v>
      </c>
      <c r="AH368" s="93">
        <v>1.6</v>
      </c>
      <c r="AI368" s="103" t="s">
        <v>437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4">
        <v>5488</v>
      </c>
      <c r="AQ368" s="129">
        <v>5493</v>
      </c>
      <c r="AR368" s="144">
        <v>2844</v>
      </c>
      <c r="AS368" s="145">
        <v>2522</v>
      </c>
      <c r="AT368" s="143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59">
        <v>9.1999999999999993</v>
      </c>
      <c r="BE368" s="6">
        <v>1979</v>
      </c>
      <c r="BF368" s="110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19"/>
      <c r="BT368" s="178"/>
      <c r="BU368" s="1" t="s">
        <v>214</v>
      </c>
    </row>
    <row r="369" spans="1:73" x14ac:dyDescent="0.25">
      <c r="A369" s="2">
        <v>3</v>
      </c>
      <c r="B369" s="157">
        <v>11</v>
      </c>
      <c r="C369" s="157">
        <v>10.7</v>
      </c>
      <c r="D369" s="157">
        <v>11</v>
      </c>
      <c r="E369" s="157">
        <v>10.4</v>
      </c>
      <c r="F369" s="157">
        <v>10.199999999999999</v>
      </c>
      <c r="G369" s="157">
        <v>9.1</v>
      </c>
      <c r="H369" s="157">
        <v>8</v>
      </c>
      <c r="I369" s="157">
        <v>7.6</v>
      </c>
      <c r="J369" s="223">
        <v>7.6</v>
      </c>
      <c r="K369" s="127">
        <v>11.5</v>
      </c>
      <c r="L369" s="126">
        <v>9.8000000000000007</v>
      </c>
      <c r="M369" s="14">
        <v>8.6999999999999993</v>
      </c>
      <c r="N369" s="61">
        <v>0.7</v>
      </c>
      <c r="O369" s="218"/>
      <c r="P369" s="350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2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4">
        <v>9.98</v>
      </c>
      <c r="AC369" s="339">
        <v>9.31</v>
      </c>
      <c r="AD369" s="67">
        <v>20</v>
      </c>
      <c r="AE369" s="220" t="s">
        <v>74</v>
      </c>
      <c r="AF369" s="38">
        <v>1.8</v>
      </c>
      <c r="AG369" s="14" t="s">
        <v>74</v>
      </c>
      <c r="AH369" s="93">
        <v>2.1</v>
      </c>
      <c r="AI369" s="103" t="s">
        <v>80</v>
      </c>
      <c r="AJ369" s="62">
        <v>33.799999999999997</v>
      </c>
      <c r="AK369" s="62" t="s">
        <v>501</v>
      </c>
      <c r="AL369" s="61">
        <v>5.6</v>
      </c>
      <c r="AM369" s="61">
        <v>-16.3</v>
      </c>
      <c r="AN369" s="61">
        <v>6.2</v>
      </c>
      <c r="AO369" s="61">
        <v>-12.9</v>
      </c>
      <c r="AP369" s="144">
        <v>5505</v>
      </c>
      <c r="AQ369" s="129">
        <v>5521</v>
      </c>
      <c r="AR369" s="144">
        <v>2414</v>
      </c>
      <c r="AS369" s="145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59">
        <v>10.7</v>
      </c>
      <c r="BE369" s="6">
        <v>1982</v>
      </c>
      <c r="BF369" s="110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19"/>
      <c r="BT369" s="178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6">
        <v>8.8000000000000007</v>
      </c>
      <c r="M370" s="14">
        <v>8.6</v>
      </c>
      <c r="N370" s="61">
        <v>2.4</v>
      </c>
      <c r="O370" s="62"/>
      <c r="P370" s="350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4">
        <v>7.43</v>
      </c>
      <c r="AC370" s="339">
        <v>9.26</v>
      </c>
      <c r="AD370" s="67">
        <v>15.9</v>
      </c>
      <c r="AE370" s="54" t="s">
        <v>429</v>
      </c>
      <c r="AF370" s="38">
        <v>0</v>
      </c>
      <c r="AG370" s="14" t="s">
        <v>597</v>
      </c>
      <c r="AH370" s="93">
        <v>-3</v>
      </c>
      <c r="AI370" s="103" t="s">
        <v>84</v>
      </c>
      <c r="AJ370" s="62">
        <v>7.8</v>
      </c>
      <c r="AK370" s="3" t="s">
        <v>488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4">
        <v>5534</v>
      </c>
      <c r="AQ370" s="98">
        <v>5521</v>
      </c>
      <c r="AR370" s="345">
        <v>3014</v>
      </c>
      <c r="AS370" s="97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59">
        <v>10.4</v>
      </c>
      <c r="BE370" s="6">
        <v>1970</v>
      </c>
      <c r="BF370" s="110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89">
        <v>12</v>
      </c>
      <c r="BR370" s="75">
        <v>2010</v>
      </c>
      <c r="BS370" s="219"/>
      <c r="BT370" s="178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6">
        <v>9.9</v>
      </c>
      <c r="M371" s="14">
        <v>8.5</v>
      </c>
      <c r="N371" s="61">
        <v>7.2</v>
      </c>
      <c r="O371" s="62"/>
      <c r="P371" s="350">
        <v>0</v>
      </c>
      <c r="Q371" s="14">
        <v>13.6</v>
      </c>
      <c r="R371" s="52">
        <v>14</v>
      </c>
      <c r="S371" s="53">
        <v>2010</v>
      </c>
      <c r="T371" s="110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4">
        <v>10.85</v>
      </c>
      <c r="AC371" s="339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3">
        <v>0.5</v>
      </c>
      <c r="AI371" s="103" t="s">
        <v>577</v>
      </c>
      <c r="AJ371" s="62">
        <v>25.3</v>
      </c>
      <c r="AK371" s="62" t="s">
        <v>580</v>
      </c>
      <c r="AL371" s="61">
        <v>2.6</v>
      </c>
      <c r="AM371" s="61">
        <v>-14.5</v>
      </c>
      <c r="AN371" s="61">
        <v>7.8</v>
      </c>
      <c r="AO371" s="61">
        <v>-15.9</v>
      </c>
      <c r="AP371" s="92">
        <v>5529</v>
      </c>
      <c r="AQ371" s="98">
        <v>5542</v>
      </c>
      <c r="AR371" s="144">
        <v>3089</v>
      </c>
      <c r="AS371" s="145">
        <v>2942</v>
      </c>
      <c r="AT371" s="143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59">
        <v>8.9</v>
      </c>
      <c r="BE371" s="6">
        <v>1981</v>
      </c>
      <c r="BF371" s="110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19"/>
      <c r="BT371" s="178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6">
        <v>10.6</v>
      </c>
      <c r="M372" s="14">
        <v>8.4</v>
      </c>
      <c r="N372" s="61">
        <v>3.9</v>
      </c>
      <c r="O372" s="62"/>
      <c r="P372" s="350">
        <v>0.1</v>
      </c>
      <c r="Q372" s="14">
        <v>13</v>
      </c>
      <c r="R372" s="52">
        <v>13.9</v>
      </c>
      <c r="S372" s="53">
        <v>2010</v>
      </c>
      <c r="T372" s="110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4">
        <v>11.94</v>
      </c>
      <c r="AC372" s="339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3">
        <v>3.9</v>
      </c>
      <c r="AI372" s="103" t="s">
        <v>63</v>
      </c>
      <c r="AJ372" s="62">
        <v>20.8</v>
      </c>
      <c r="AK372" s="62" t="s">
        <v>424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2">
        <v>5537</v>
      </c>
      <c r="AQ372" s="98">
        <v>5495</v>
      </c>
      <c r="AR372" s="144">
        <v>2977</v>
      </c>
      <c r="AS372" s="145">
        <v>2876</v>
      </c>
      <c r="AT372" s="143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59">
        <v>8.6999999999999993</v>
      </c>
      <c r="BE372" s="6">
        <v>1972</v>
      </c>
      <c r="BF372" s="110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19"/>
      <c r="BT372" s="178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6">
        <v>12.1</v>
      </c>
      <c r="M373" s="14">
        <v>8.3000000000000007</v>
      </c>
      <c r="N373" s="61">
        <v>4</v>
      </c>
      <c r="O373" s="218"/>
      <c r="P373" s="350">
        <v>1.1000000000000001</v>
      </c>
      <c r="Q373" s="14">
        <v>12.7</v>
      </c>
      <c r="R373" s="52">
        <v>12.6</v>
      </c>
      <c r="S373" s="53">
        <v>2010</v>
      </c>
      <c r="T373" s="110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4">
        <v>12.34</v>
      </c>
      <c r="AC373" s="339">
        <v>8.9600000000000009</v>
      </c>
      <c r="AD373" s="67">
        <v>24.1</v>
      </c>
      <c r="AE373" s="11" t="s">
        <v>74</v>
      </c>
      <c r="AF373" s="38">
        <v>4.2</v>
      </c>
      <c r="AG373" s="1" t="s">
        <v>430</v>
      </c>
      <c r="AH373" s="93">
        <v>3.7</v>
      </c>
      <c r="AI373" s="103" t="s">
        <v>80</v>
      </c>
      <c r="AJ373" s="62">
        <v>110.8</v>
      </c>
      <c r="AK373" s="62" t="s">
        <v>422</v>
      </c>
      <c r="AL373" s="61">
        <v>6.8</v>
      </c>
      <c r="AM373" s="61">
        <v>-14.5</v>
      </c>
      <c r="AN373" s="61">
        <v>6</v>
      </c>
      <c r="AO373" s="61">
        <v>-15.7</v>
      </c>
      <c r="AP373" s="92">
        <v>5559</v>
      </c>
      <c r="AQ373" s="98">
        <v>5553</v>
      </c>
      <c r="AR373" s="144">
        <v>3048</v>
      </c>
      <c r="AS373" s="145">
        <v>3070</v>
      </c>
      <c r="AT373" s="143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59">
        <v>9.5</v>
      </c>
      <c r="BE373" s="6">
        <v>1981</v>
      </c>
      <c r="BF373" s="110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19"/>
      <c r="BT373" s="178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6">
        <v>11.8</v>
      </c>
      <c r="M374" s="14">
        <v>8.1999999999999993</v>
      </c>
      <c r="N374" s="61">
        <v>1.4</v>
      </c>
      <c r="O374" s="165"/>
      <c r="P374" s="350">
        <v>0</v>
      </c>
      <c r="Q374" s="14">
        <v>12.9</v>
      </c>
      <c r="R374" s="52">
        <v>13.4</v>
      </c>
      <c r="S374" s="53">
        <v>1939</v>
      </c>
      <c r="T374" s="110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35">
        <v>12.28</v>
      </c>
      <c r="AC374" s="339">
        <v>9.06</v>
      </c>
      <c r="AD374" s="67">
        <v>19.2</v>
      </c>
      <c r="AE374" s="11" t="s">
        <v>169</v>
      </c>
      <c r="AF374" s="38">
        <v>2.8</v>
      </c>
      <c r="AG374" s="1" t="s">
        <v>430</v>
      </c>
      <c r="AH374" s="93">
        <v>2.7</v>
      </c>
      <c r="AI374" s="103" t="s">
        <v>80</v>
      </c>
      <c r="AJ374" s="195">
        <v>146.5</v>
      </c>
      <c r="AK374" s="194" t="s">
        <v>488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2">
        <v>5534</v>
      </c>
      <c r="AQ374" s="98">
        <v>5519</v>
      </c>
      <c r="AR374" s="144">
        <v>2581</v>
      </c>
      <c r="AS374" s="145">
        <v>2200</v>
      </c>
      <c r="AT374" s="143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59">
        <v>9.4</v>
      </c>
      <c r="BE374" s="6">
        <v>1977</v>
      </c>
      <c r="BF374" s="110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19"/>
      <c r="BT374" s="178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6">
        <v>11.7</v>
      </c>
      <c r="M375" s="14">
        <v>8.1</v>
      </c>
      <c r="N375" s="61">
        <v>4.8</v>
      </c>
      <c r="O375" s="165"/>
      <c r="P375" s="350">
        <v>2.8</v>
      </c>
      <c r="Q375" s="14">
        <v>12.5</v>
      </c>
      <c r="R375" s="52">
        <v>13.3</v>
      </c>
      <c r="S375" s="53">
        <v>2010</v>
      </c>
      <c r="T375" s="110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35">
        <v>12.47</v>
      </c>
      <c r="AC375" s="339">
        <v>9.11</v>
      </c>
      <c r="AD375" s="67">
        <v>21.6</v>
      </c>
      <c r="AE375" s="11" t="s">
        <v>69</v>
      </c>
      <c r="AF375" s="38">
        <v>7.2</v>
      </c>
      <c r="AG375" s="1" t="s">
        <v>420</v>
      </c>
      <c r="AH375" s="93">
        <v>3.3</v>
      </c>
      <c r="AI375" s="103" t="s">
        <v>80</v>
      </c>
      <c r="AJ375" s="195">
        <v>60</v>
      </c>
      <c r="AK375" s="194" t="s">
        <v>521</v>
      </c>
      <c r="AL375" s="61">
        <v>5.8</v>
      </c>
      <c r="AM375" s="61">
        <v>-12.7</v>
      </c>
      <c r="AN375" s="61">
        <v>1.8</v>
      </c>
      <c r="AO375" s="61">
        <v>-15.3</v>
      </c>
      <c r="AP375" s="92">
        <v>5542</v>
      </c>
      <c r="AQ375" s="98">
        <v>5507</v>
      </c>
      <c r="AR375" s="144">
        <v>2703</v>
      </c>
      <c r="AS375" s="145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59">
        <v>9.5</v>
      </c>
      <c r="BE375" s="6">
        <v>1977</v>
      </c>
      <c r="BF375" s="110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19"/>
      <c r="BT375" s="201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6">
        <v>10.4</v>
      </c>
      <c r="M376" s="14">
        <v>8</v>
      </c>
      <c r="N376" s="61">
        <v>6.9</v>
      </c>
      <c r="O376" s="165"/>
      <c r="P376" s="350">
        <v>4.3</v>
      </c>
      <c r="Q376" s="14">
        <v>12.3</v>
      </c>
      <c r="R376" s="52">
        <v>14.2</v>
      </c>
      <c r="S376" s="53">
        <v>1968</v>
      </c>
      <c r="T376" s="110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35">
        <v>11.36</v>
      </c>
      <c r="AC376" s="339">
        <v>9.5</v>
      </c>
      <c r="AD376" s="67">
        <v>19.2</v>
      </c>
      <c r="AE376" s="11" t="s">
        <v>69</v>
      </c>
      <c r="AF376" s="38">
        <v>4.5</v>
      </c>
      <c r="AG376" s="1" t="s">
        <v>602</v>
      </c>
      <c r="AH376" s="93">
        <v>2.5</v>
      </c>
      <c r="AI376" s="103" t="s">
        <v>80</v>
      </c>
      <c r="AJ376" s="195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2">
        <v>5504</v>
      </c>
      <c r="AQ376" s="98">
        <v>5396</v>
      </c>
      <c r="AR376" s="144">
        <v>2086</v>
      </c>
      <c r="AS376" s="145">
        <v>1382</v>
      </c>
      <c r="AT376" s="171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59">
        <v>8.1999999999999993</v>
      </c>
      <c r="BE376" s="6">
        <v>1975</v>
      </c>
      <c r="BF376" s="110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1"/>
      <c r="BT376" s="178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6">
        <v>9.4</v>
      </c>
      <c r="M377" s="14">
        <v>7.9</v>
      </c>
      <c r="N377" s="61">
        <v>2.7</v>
      </c>
      <c r="O377" s="165"/>
      <c r="P377" s="350">
        <v>4.7</v>
      </c>
      <c r="Q377" s="14">
        <v>12.3</v>
      </c>
      <c r="R377" s="52">
        <v>14.8</v>
      </c>
      <c r="S377" s="53">
        <v>1968</v>
      </c>
      <c r="T377" s="110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35">
        <v>9.1999999999999993</v>
      </c>
      <c r="AC377" s="339">
        <v>8.9499999999999993</v>
      </c>
      <c r="AD377" s="67">
        <v>16.7</v>
      </c>
      <c r="AE377" s="11" t="s">
        <v>69</v>
      </c>
      <c r="AF377" s="38">
        <v>3.5</v>
      </c>
      <c r="AG377" s="1" t="s">
        <v>489</v>
      </c>
      <c r="AH377" s="93">
        <v>0.2</v>
      </c>
      <c r="AI377" s="103" t="s">
        <v>418</v>
      </c>
      <c r="AJ377" s="195">
        <v>29.2</v>
      </c>
      <c r="AK377" s="62" t="s">
        <v>579</v>
      </c>
      <c r="AL377" s="61">
        <v>-0.5</v>
      </c>
      <c r="AM377" s="61">
        <v>-22.7</v>
      </c>
      <c r="AN377" s="61">
        <v>-0.3</v>
      </c>
      <c r="AO377" s="61">
        <v>-23.5</v>
      </c>
      <c r="AP377" s="92">
        <v>5405</v>
      </c>
      <c r="AQ377" s="98">
        <v>5386</v>
      </c>
      <c r="AR377" s="144">
        <v>1306</v>
      </c>
      <c r="AS377" s="145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2"/>
      <c r="BB377" s="1"/>
      <c r="BC377" s="1"/>
      <c r="BD377" s="159">
        <v>8.6</v>
      </c>
      <c r="BE377" s="6">
        <v>1975</v>
      </c>
      <c r="BF377" s="110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1"/>
      <c r="BT377" s="178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6">
        <v>8.8000000000000007</v>
      </c>
      <c r="M378" s="14">
        <v>7.8</v>
      </c>
      <c r="N378" s="61">
        <v>3.2</v>
      </c>
      <c r="O378" s="62"/>
      <c r="P378" s="350">
        <v>5.8</v>
      </c>
      <c r="Q378" s="14">
        <v>13</v>
      </c>
      <c r="R378" s="52">
        <v>14.1</v>
      </c>
      <c r="S378" s="53">
        <v>2002</v>
      </c>
      <c r="T378" s="110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35">
        <v>8.4600000000000009</v>
      </c>
      <c r="AC378" s="339">
        <v>8.69</v>
      </c>
      <c r="AD378" s="67">
        <v>14.5</v>
      </c>
      <c r="AE378" s="11" t="s">
        <v>563</v>
      </c>
      <c r="AF378" s="38">
        <v>0.6</v>
      </c>
      <c r="AG378" s="1" t="s">
        <v>178</v>
      </c>
      <c r="AH378" s="93">
        <v>0.3</v>
      </c>
      <c r="AI378" s="103" t="s">
        <v>85</v>
      </c>
      <c r="AJ378" s="62">
        <v>39.700000000000003</v>
      </c>
      <c r="AK378" s="62" t="s">
        <v>68</v>
      </c>
      <c r="AL378" s="96">
        <v>-1</v>
      </c>
      <c r="AM378" s="96">
        <v>-23</v>
      </c>
      <c r="AN378" s="61">
        <v>-0.5</v>
      </c>
      <c r="AO378" s="61">
        <v>-23.5</v>
      </c>
      <c r="AP378" s="92">
        <v>5381</v>
      </c>
      <c r="AQ378" s="98">
        <v>5389</v>
      </c>
      <c r="AR378" s="144">
        <v>1220</v>
      </c>
      <c r="AS378" s="145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59">
        <v>8</v>
      </c>
      <c r="BE378" s="6">
        <v>1975</v>
      </c>
      <c r="BF378" s="110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1"/>
      <c r="BT378" s="178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6">
        <v>8.6999999999999993</v>
      </c>
      <c r="M379" s="14">
        <v>7.7</v>
      </c>
      <c r="N379" s="61">
        <v>1</v>
      </c>
      <c r="O379" s="62"/>
      <c r="P379" s="350">
        <v>1.8</v>
      </c>
      <c r="Q379" s="14">
        <v>12.2</v>
      </c>
      <c r="R379" s="52">
        <v>14.6</v>
      </c>
      <c r="S379" s="53">
        <v>2002</v>
      </c>
      <c r="T379" s="110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35">
        <v>8.35</v>
      </c>
      <c r="AC379" s="339">
        <v>8.41</v>
      </c>
      <c r="AD379" s="67">
        <v>15.7</v>
      </c>
      <c r="AE379" s="11" t="s">
        <v>599</v>
      </c>
      <c r="AF379" s="223">
        <v>-0.2</v>
      </c>
      <c r="AG379" s="1" t="s">
        <v>82</v>
      </c>
      <c r="AH379" s="93">
        <v>1</v>
      </c>
      <c r="AI379" s="103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2">
        <v>5400</v>
      </c>
      <c r="AQ379" s="98">
        <v>5427</v>
      </c>
      <c r="AR379" s="144">
        <v>1269</v>
      </c>
      <c r="AS379" s="145">
        <v>1691</v>
      </c>
      <c r="AT379" s="133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59">
        <v>7.5</v>
      </c>
      <c r="BE379" s="6">
        <v>1979</v>
      </c>
      <c r="BF379" s="110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1"/>
      <c r="BT379" s="178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6">
        <v>9.5</v>
      </c>
      <c r="M380" s="14">
        <v>7.6</v>
      </c>
      <c r="N380" s="61">
        <v>0.5</v>
      </c>
      <c r="O380" s="218"/>
      <c r="P380" s="350">
        <v>0</v>
      </c>
      <c r="Q380" s="14">
        <v>12.8</v>
      </c>
      <c r="R380" s="52">
        <v>13.2</v>
      </c>
      <c r="S380" s="53">
        <v>2006</v>
      </c>
      <c r="T380" s="110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35">
        <v>8.91</v>
      </c>
      <c r="AC380" s="339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600</v>
      </c>
      <c r="AH380" s="93">
        <v>2.1</v>
      </c>
      <c r="AI380" s="103" t="s">
        <v>80</v>
      </c>
      <c r="AJ380" s="62">
        <v>48.5</v>
      </c>
      <c r="AK380" s="62" t="s">
        <v>466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2">
        <v>5442</v>
      </c>
      <c r="AQ380" s="98">
        <v>5436</v>
      </c>
      <c r="AR380" s="144">
        <v>1831</v>
      </c>
      <c r="AS380" s="145">
        <v>1745</v>
      </c>
      <c r="AT380" s="133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59">
        <v>7.2</v>
      </c>
      <c r="BE380" s="6">
        <v>1979</v>
      </c>
      <c r="BF380" s="110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2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6">
        <v>9.8000000000000007</v>
      </c>
      <c r="M381" s="14">
        <v>7.5</v>
      </c>
      <c r="N381" s="61"/>
      <c r="O381" s="218"/>
      <c r="P381" s="350">
        <v>12.1</v>
      </c>
      <c r="Q381" s="14">
        <v>12.4</v>
      </c>
      <c r="R381" s="52">
        <v>12.6</v>
      </c>
      <c r="S381" s="53">
        <v>1941</v>
      </c>
      <c r="T381" s="110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35">
        <v>8.4499999999999993</v>
      </c>
      <c r="AC381" s="339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3">
        <v>2</v>
      </c>
      <c r="AI381" s="103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2">
        <v>5441</v>
      </c>
      <c r="AQ381" s="98">
        <v>5449</v>
      </c>
      <c r="AR381" s="144">
        <v>1791</v>
      </c>
      <c r="AS381" s="145">
        <v>1819</v>
      </c>
      <c r="AT381" s="133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59">
        <v>7.3</v>
      </c>
      <c r="BE381" s="6">
        <v>1987</v>
      </c>
      <c r="BF381" s="110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2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6">
        <v>8.8000000000000007</v>
      </c>
      <c r="M382" s="14">
        <v>7.4</v>
      </c>
      <c r="N382" s="61"/>
      <c r="O382" s="62"/>
      <c r="P382" s="350">
        <v>9.1</v>
      </c>
      <c r="Q382" s="14">
        <v>11.6</v>
      </c>
      <c r="R382" s="52">
        <v>12.2</v>
      </c>
      <c r="S382" s="53">
        <v>1941</v>
      </c>
      <c r="T382" s="110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35">
        <v>8.1199999999999992</v>
      </c>
      <c r="AC382" s="339">
        <v>7.61</v>
      </c>
      <c r="AD382" s="67">
        <v>19.7</v>
      </c>
      <c r="AE382" s="11" t="s">
        <v>72</v>
      </c>
      <c r="AF382" s="87">
        <v>1</v>
      </c>
      <c r="AG382" s="1" t="s">
        <v>601</v>
      </c>
      <c r="AH382" s="93">
        <v>0.3</v>
      </c>
      <c r="AI382" s="103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2">
        <v>5451</v>
      </c>
      <c r="AQ382" s="98">
        <v>5485</v>
      </c>
      <c r="AR382" s="144">
        <v>2307</v>
      </c>
      <c r="AS382" s="145">
        <v>1981</v>
      </c>
      <c r="AT382" s="133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59">
        <v>8.1</v>
      </c>
      <c r="BE382" s="6">
        <v>1962</v>
      </c>
      <c r="BF382" s="110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2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6">
        <v>9.6</v>
      </c>
      <c r="M383" s="14">
        <v>7.3</v>
      </c>
      <c r="N383" s="61"/>
      <c r="O383" s="62"/>
      <c r="P383" s="350">
        <v>8.8000000000000007</v>
      </c>
      <c r="Q383" s="14">
        <v>11.7</v>
      </c>
      <c r="R383" s="52">
        <v>12.7</v>
      </c>
      <c r="S383" s="53">
        <v>1958</v>
      </c>
      <c r="T383" s="110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35">
        <v>8.67</v>
      </c>
      <c r="AC383" s="339">
        <v>7.66</v>
      </c>
      <c r="AD383" s="67">
        <v>17.3</v>
      </c>
      <c r="AE383" s="11" t="s">
        <v>141</v>
      </c>
      <c r="AF383" s="38">
        <v>1</v>
      </c>
      <c r="AG383" s="1" t="s">
        <v>512</v>
      </c>
      <c r="AH383" s="93">
        <v>1.4</v>
      </c>
      <c r="AI383" s="103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2">
        <v>5499</v>
      </c>
      <c r="AQ383" s="98">
        <v>5492</v>
      </c>
      <c r="AR383" s="323">
        <v>2263</v>
      </c>
      <c r="AS383" s="106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59">
        <v>9.1999999999999993</v>
      </c>
      <c r="BE383" s="6">
        <v>1954</v>
      </c>
      <c r="BF383" s="110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2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6">
        <v>7.7</v>
      </c>
      <c r="M384" s="14">
        <v>7.2</v>
      </c>
      <c r="N384" s="61"/>
      <c r="O384" s="218"/>
      <c r="P384" s="350">
        <v>5.0999999999999996</v>
      </c>
      <c r="Q384" s="14">
        <v>11.5</v>
      </c>
      <c r="R384" s="52">
        <v>12.7</v>
      </c>
      <c r="S384" s="53">
        <v>1941</v>
      </c>
      <c r="T384" s="110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35">
        <v>7.76</v>
      </c>
      <c r="AC384" s="339">
        <v>7.06</v>
      </c>
      <c r="AD384" s="67">
        <v>16.600000000000001</v>
      </c>
      <c r="AE384" s="11" t="s">
        <v>213</v>
      </c>
      <c r="AF384" s="38">
        <v>1.6</v>
      </c>
      <c r="AG384" s="1" t="s">
        <v>571</v>
      </c>
      <c r="AH384" s="93">
        <v>1.2</v>
      </c>
      <c r="AI384" s="103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2">
        <v>5472</v>
      </c>
      <c r="AQ384" s="98">
        <v>5475</v>
      </c>
      <c r="AR384" s="144">
        <v>1889</v>
      </c>
      <c r="AS384" s="145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59">
        <v>7.2</v>
      </c>
      <c r="BE384" s="6">
        <v>1990</v>
      </c>
      <c r="BF384" s="110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2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6">
        <v>10.6</v>
      </c>
      <c r="M385" s="14">
        <v>7.1</v>
      </c>
      <c r="N385" s="61">
        <v>0.4</v>
      </c>
      <c r="O385" s="62"/>
      <c r="P385" s="350">
        <v>0</v>
      </c>
      <c r="Q385" s="14">
        <v>11.9</v>
      </c>
      <c r="R385" s="52">
        <v>13.1</v>
      </c>
      <c r="S385" s="53">
        <v>1941</v>
      </c>
      <c r="T385" s="110">
        <v>1.6</v>
      </c>
      <c r="U385" s="53">
        <v>1990</v>
      </c>
      <c r="V385" s="52">
        <v>15.4</v>
      </c>
      <c r="W385" s="136">
        <v>1999</v>
      </c>
      <c r="X385" s="14">
        <v>-1</v>
      </c>
      <c r="Y385" s="85">
        <v>1922</v>
      </c>
      <c r="Z385" s="52">
        <v>2.4</v>
      </c>
      <c r="AA385" s="136">
        <v>1990</v>
      </c>
      <c r="AB385" s="335">
        <v>9.77</v>
      </c>
      <c r="AC385" s="339">
        <v>7.02</v>
      </c>
      <c r="AD385" s="67">
        <v>15.2</v>
      </c>
      <c r="AE385" s="11" t="s">
        <v>180</v>
      </c>
      <c r="AF385" s="38">
        <v>0.9</v>
      </c>
      <c r="AG385" s="1" t="s">
        <v>603</v>
      </c>
      <c r="AH385" s="93">
        <v>1.5</v>
      </c>
      <c r="AI385" s="103" t="s">
        <v>418</v>
      </c>
      <c r="AJ385" s="62">
        <v>6.8</v>
      </c>
      <c r="AK385" s="3" t="s">
        <v>521</v>
      </c>
      <c r="AL385" s="61">
        <v>2.8</v>
      </c>
      <c r="AM385" s="61">
        <v>-13.1</v>
      </c>
      <c r="AN385" s="61">
        <v>7.4</v>
      </c>
      <c r="AO385" s="61">
        <v>-15.3</v>
      </c>
      <c r="AP385" s="92">
        <v>5532</v>
      </c>
      <c r="AQ385" s="98">
        <v>5544</v>
      </c>
      <c r="AR385" s="144">
        <v>1847</v>
      </c>
      <c r="AS385" s="145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418</v>
      </c>
      <c r="BC385" s="1">
        <v>2000</v>
      </c>
      <c r="BD385" s="159">
        <v>7.8</v>
      </c>
      <c r="BE385" s="6">
        <v>1990</v>
      </c>
      <c r="BF385" s="110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2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6">
        <v>9.8000000000000007</v>
      </c>
      <c r="M386" s="14">
        <v>7</v>
      </c>
      <c r="N386" s="61">
        <v>5.9</v>
      </c>
      <c r="O386" s="62"/>
      <c r="P386" s="350">
        <v>2.5</v>
      </c>
      <c r="Q386" s="14">
        <v>11.8</v>
      </c>
      <c r="R386" s="52">
        <v>14</v>
      </c>
      <c r="S386" s="53">
        <v>1999</v>
      </c>
      <c r="T386" s="110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35">
        <v>10.79</v>
      </c>
      <c r="AC386" s="339">
        <v>6.71</v>
      </c>
      <c r="AD386" s="67">
        <v>19</v>
      </c>
      <c r="AE386" s="11" t="s">
        <v>69</v>
      </c>
      <c r="AF386" s="59">
        <v>3.9</v>
      </c>
      <c r="AG386" s="103" t="s">
        <v>447</v>
      </c>
      <c r="AH386" s="93">
        <v>2.5</v>
      </c>
      <c r="AI386" s="103" t="s">
        <v>80</v>
      </c>
      <c r="AJ386" s="62">
        <v>79.099999999999994</v>
      </c>
      <c r="AK386" s="3" t="s">
        <v>521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98">
        <v>5503</v>
      </c>
      <c r="AQ386" s="98">
        <v>5434</v>
      </c>
      <c r="AR386" s="144">
        <v>2275</v>
      </c>
      <c r="AS386" s="145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59">
        <v>6.1</v>
      </c>
      <c r="BE386" s="6">
        <v>2990</v>
      </c>
      <c r="BF386" s="110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2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6">
        <v>8.1999999999999993</v>
      </c>
      <c r="M387" s="14">
        <v>6.9</v>
      </c>
      <c r="N387" s="61">
        <v>1.4</v>
      </c>
      <c r="O387" s="218"/>
      <c r="P387" s="350">
        <v>8.4</v>
      </c>
      <c r="Q387" s="14">
        <v>11.9</v>
      </c>
      <c r="R387" s="52">
        <v>12.7</v>
      </c>
      <c r="S387" s="53">
        <v>1941</v>
      </c>
      <c r="T387" s="110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35">
        <v>8.27</v>
      </c>
      <c r="AC387" s="339">
        <v>6.52</v>
      </c>
      <c r="AD387" s="77">
        <v>16.3</v>
      </c>
      <c r="AE387" s="61" t="s">
        <v>523</v>
      </c>
      <c r="AF387" s="59">
        <v>-0.9</v>
      </c>
      <c r="AG387" s="98" t="s">
        <v>508</v>
      </c>
      <c r="AH387" s="93">
        <v>0.9</v>
      </c>
      <c r="AI387" s="103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98">
        <v>5405</v>
      </c>
      <c r="AQ387" s="98">
        <v>5382</v>
      </c>
      <c r="AR387" s="144">
        <v>1057</v>
      </c>
      <c r="AS387" s="145">
        <v>1019</v>
      </c>
      <c r="AT387" s="133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59">
        <v>7.8</v>
      </c>
      <c r="BE387" s="6">
        <v>1979</v>
      </c>
      <c r="BF387" s="110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2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7">
        <v>9.9</v>
      </c>
      <c r="L388" s="126">
        <v>7.5</v>
      </c>
      <c r="M388" s="14">
        <v>6.8</v>
      </c>
      <c r="N388" s="61">
        <v>0.1</v>
      </c>
      <c r="O388" s="62"/>
      <c r="P388" s="350">
        <v>0</v>
      </c>
      <c r="Q388" s="14">
        <v>11.4</v>
      </c>
      <c r="R388" s="52">
        <v>12.6</v>
      </c>
      <c r="S388" s="53">
        <v>1941</v>
      </c>
      <c r="T388" s="110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35">
        <v>7.14</v>
      </c>
      <c r="AC388" s="339">
        <v>6.16</v>
      </c>
      <c r="AD388" s="77">
        <v>15.1</v>
      </c>
      <c r="AE388" s="61" t="s">
        <v>174</v>
      </c>
      <c r="AF388" s="59">
        <v>-2.2000000000000002</v>
      </c>
      <c r="AG388" s="98" t="s">
        <v>525</v>
      </c>
      <c r="AH388" s="93">
        <v>-1.9</v>
      </c>
      <c r="AI388" s="103" t="s">
        <v>89</v>
      </c>
      <c r="AJ388" s="62">
        <v>6.7</v>
      </c>
      <c r="AK388" s="3" t="s">
        <v>604</v>
      </c>
      <c r="AL388" s="61">
        <v>0</v>
      </c>
      <c r="AM388" s="61">
        <v>-11.3</v>
      </c>
      <c r="AN388" s="61">
        <v>-0.1</v>
      </c>
      <c r="AO388" s="61">
        <v>-14.9</v>
      </c>
      <c r="AP388" s="98">
        <v>5468</v>
      </c>
      <c r="AQ388" s="98">
        <v>5468</v>
      </c>
      <c r="AR388" s="144">
        <v>1374</v>
      </c>
      <c r="AS388" s="145">
        <v>1274</v>
      </c>
      <c r="AT388" s="134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59">
        <v>7</v>
      </c>
      <c r="BE388" s="6">
        <v>2003</v>
      </c>
      <c r="BF388" s="110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2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6">
        <v>6.4</v>
      </c>
      <c r="M389" s="14">
        <v>6.7</v>
      </c>
      <c r="N389" s="61">
        <v>8.3000000000000007</v>
      </c>
      <c r="O389" s="62"/>
      <c r="P389" s="350">
        <v>1.8</v>
      </c>
      <c r="Q389" s="14">
        <v>11.2</v>
      </c>
      <c r="R389" s="52">
        <v>12.6</v>
      </c>
      <c r="S389" s="53">
        <v>1941</v>
      </c>
      <c r="T389" s="110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35">
        <v>7.03</v>
      </c>
      <c r="AC389" s="339">
        <v>6.1</v>
      </c>
      <c r="AD389" s="77">
        <v>14.8</v>
      </c>
      <c r="AE389" s="61" t="s">
        <v>74</v>
      </c>
      <c r="AF389" s="59">
        <v>0.1</v>
      </c>
      <c r="AG389" s="98" t="s">
        <v>436</v>
      </c>
      <c r="AH389" s="93">
        <v>-0.6</v>
      </c>
      <c r="AI389" s="103" t="s">
        <v>418</v>
      </c>
      <c r="AJ389" s="62">
        <v>53</v>
      </c>
      <c r="AK389" s="3" t="s">
        <v>521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98">
        <v>5369</v>
      </c>
      <c r="AQ389" s="98">
        <v>5344</v>
      </c>
      <c r="AR389" s="144">
        <v>931</v>
      </c>
      <c r="AS389" s="145">
        <v>1027</v>
      </c>
      <c r="AT389" s="133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59">
        <v>7</v>
      </c>
      <c r="BE389" s="6">
        <v>1974</v>
      </c>
      <c r="BF389" s="110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2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6">
        <v>6.4</v>
      </c>
      <c r="M390" s="14">
        <v>6.6</v>
      </c>
      <c r="N390" s="61">
        <v>1.8</v>
      </c>
      <c r="O390" s="62"/>
      <c r="P390" s="350">
        <v>11.2</v>
      </c>
      <c r="Q390" s="14">
        <v>11.4</v>
      </c>
      <c r="R390" s="52">
        <v>12.9</v>
      </c>
      <c r="S390" s="53">
        <v>1941</v>
      </c>
      <c r="T390" s="110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35">
        <v>5.73</v>
      </c>
      <c r="AC390" s="339">
        <v>6.72</v>
      </c>
      <c r="AD390" s="77">
        <v>13.2</v>
      </c>
      <c r="AE390" s="61" t="s">
        <v>429</v>
      </c>
      <c r="AF390" s="59">
        <v>-3.7</v>
      </c>
      <c r="AG390" s="98" t="s">
        <v>178</v>
      </c>
      <c r="AH390" s="93">
        <v>-3.2</v>
      </c>
      <c r="AI390" s="103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98">
        <v>5347</v>
      </c>
      <c r="AQ390" s="98">
        <v>5363</v>
      </c>
      <c r="AR390" s="144">
        <v>1118</v>
      </c>
      <c r="AS390" s="145">
        <v>1170</v>
      </c>
      <c r="AT390" s="133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59">
        <v>6.7</v>
      </c>
      <c r="BE390" s="6">
        <v>2005</v>
      </c>
      <c r="BF390" s="110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2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6">
        <v>7.7</v>
      </c>
      <c r="M391" s="14">
        <v>6.4</v>
      </c>
      <c r="N391" s="61">
        <v>0.1</v>
      </c>
      <c r="O391" s="218"/>
      <c r="P391" s="350">
        <v>0.2</v>
      </c>
      <c r="Q391" s="14">
        <v>11.7</v>
      </c>
      <c r="R391" s="52">
        <v>11.6</v>
      </c>
      <c r="S391" s="53">
        <v>2000</v>
      </c>
      <c r="T391" s="110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35">
        <v>5.95</v>
      </c>
      <c r="AC391" s="339">
        <v>6.05</v>
      </c>
      <c r="AD391" s="77">
        <v>14.5</v>
      </c>
      <c r="AE391" s="61" t="s">
        <v>523</v>
      </c>
      <c r="AF391" s="59">
        <v>-2.4</v>
      </c>
      <c r="AG391" s="98" t="s">
        <v>82</v>
      </c>
      <c r="AH391" s="93">
        <v>-2.7</v>
      </c>
      <c r="AI391" s="103" t="s">
        <v>80</v>
      </c>
      <c r="AJ391" s="62">
        <v>5.4</v>
      </c>
      <c r="AK391" s="3" t="s">
        <v>605</v>
      </c>
      <c r="AL391" s="61">
        <v>-0.7</v>
      </c>
      <c r="AM391" s="61">
        <v>-22.5</v>
      </c>
      <c r="AN391" s="61">
        <v>1.8</v>
      </c>
      <c r="AO391" s="61">
        <v>-22.1</v>
      </c>
      <c r="AP391" s="98">
        <v>5403</v>
      </c>
      <c r="AQ391" s="98">
        <v>5406</v>
      </c>
      <c r="AR391" s="144">
        <v>1223</v>
      </c>
      <c r="AS391" s="145">
        <v>1993</v>
      </c>
      <c r="AT391" s="133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59">
        <v>5</v>
      </c>
      <c r="BE391" s="6">
        <v>1954</v>
      </c>
      <c r="BF391" s="110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2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6">
        <f t="shared" ref="L392:L396" si="25">AVERAGE(B392:I392)</f>
        <v>10.324999999999999</v>
      </c>
      <c r="M392" s="14">
        <v>6.3</v>
      </c>
      <c r="N392" s="61">
        <v>0</v>
      </c>
      <c r="O392" s="218"/>
      <c r="P392" s="350">
        <v>0.1</v>
      </c>
      <c r="Q392" s="14">
        <v>10.7</v>
      </c>
      <c r="R392" s="52">
        <v>11.8</v>
      </c>
      <c r="S392" s="53">
        <v>1970</v>
      </c>
      <c r="T392" s="110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46"/>
      <c r="AC392" s="339">
        <v>6.34</v>
      </c>
      <c r="AD392" s="67">
        <v>17.899999999999999</v>
      </c>
      <c r="AE392" s="11" t="s">
        <v>69</v>
      </c>
      <c r="AF392" s="59">
        <v>-3.3</v>
      </c>
      <c r="AG392" s="98" t="s">
        <v>191</v>
      </c>
      <c r="AH392" s="93">
        <v>-0.7</v>
      </c>
      <c r="AI392" s="103" t="s">
        <v>578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98">
        <v>5442</v>
      </c>
      <c r="AQ392" s="98">
        <v>5503</v>
      </c>
      <c r="AR392" s="144">
        <v>1956</v>
      </c>
      <c r="AS392" s="145">
        <v>2449</v>
      </c>
      <c r="AT392" s="133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59">
        <v>6.5</v>
      </c>
      <c r="BE392" s="6">
        <v>1954</v>
      </c>
      <c r="BF392" s="110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09">
        <v>-2.88</v>
      </c>
      <c r="BP392" s="75">
        <v>1954</v>
      </c>
      <c r="BQ392" s="76">
        <v>9.48</v>
      </c>
      <c r="BR392" s="83">
        <v>2010</v>
      </c>
      <c r="BS392" s="132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6">
        <f t="shared" si="25"/>
        <v>7.7124999999999995</v>
      </c>
      <c r="M393" s="14">
        <v>6.2</v>
      </c>
      <c r="N393" s="61">
        <v>5.3</v>
      </c>
      <c r="O393" s="62"/>
      <c r="P393" s="350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46"/>
      <c r="AC393" s="339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3">
        <v>0.7</v>
      </c>
      <c r="AI393" s="103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6">
        <v>-2</v>
      </c>
      <c r="AO393" s="96">
        <v>-28</v>
      </c>
      <c r="AP393" s="98">
        <v>5355</v>
      </c>
      <c r="AQ393" s="131">
        <v>5340</v>
      </c>
      <c r="AR393" s="144">
        <v>1143</v>
      </c>
      <c r="AS393" s="145"/>
      <c r="AT393" s="224"/>
      <c r="AU393" s="80">
        <v>20.399999999999999</v>
      </c>
      <c r="AV393" s="11">
        <v>2007</v>
      </c>
      <c r="AW393" s="1" t="s">
        <v>91</v>
      </c>
      <c r="AX393" s="100">
        <v>-19.600000000000001</v>
      </c>
      <c r="AY393" s="1">
        <v>1954</v>
      </c>
      <c r="AZ393" s="1" t="s">
        <v>65</v>
      </c>
      <c r="BA393" s="14"/>
      <c r="BB393" s="1"/>
      <c r="BC393" s="1"/>
      <c r="BD393" s="159">
        <v>6</v>
      </c>
      <c r="BE393" s="6">
        <v>1954</v>
      </c>
      <c r="BF393" s="110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09">
        <v>-3.17</v>
      </c>
      <c r="BP393" s="75">
        <v>1954</v>
      </c>
      <c r="BQ393" s="76">
        <v>9.02</v>
      </c>
      <c r="BR393" s="83">
        <v>2007</v>
      </c>
      <c r="BS393" s="132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6">
        <f t="shared" si="25"/>
        <v>7.1375000000000002</v>
      </c>
      <c r="M394" s="14">
        <v>6.1</v>
      </c>
      <c r="N394" s="61">
        <v>2.7</v>
      </c>
      <c r="O394" s="218"/>
      <c r="P394" s="350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46"/>
      <c r="AC394" s="339">
        <v>5.88</v>
      </c>
      <c r="AD394" s="67">
        <v>16</v>
      </c>
      <c r="AE394" s="11" t="s">
        <v>93</v>
      </c>
      <c r="AF394" s="38">
        <v>1</v>
      </c>
      <c r="AG394" s="1" t="s">
        <v>436</v>
      </c>
      <c r="AH394" s="93">
        <v>-0.4</v>
      </c>
      <c r="AI394" s="103" t="s">
        <v>85</v>
      </c>
      <c r="AJ394" s="62">
        <v>14.7</v>
      </c>
      <c r="AK394" s="3" t="s">
        <v>606</v>
      </c>
      <c r="AL394" s="61">
        <v>-2.7</v>
      </c>
      <c r="AM394" s="61">
        <v>-30.1</v>
      </c>
      <c r="AN394" s="61">
        <v>-1.3</v>
      </c>
      <c r="AO394" s="61">
        <v>-22.9</v>
      </c>
      <c r="AP394" s="98">
        <v>5306</v>
      </c>
      <c r="AQ394" s="98">
        <v>5374</v>
      </c>
      <c r="AR394" s="144">
        <v>1170</v>
      </c>
      <c r="AS394" s="145">
        <v>1094</v>
      </c>
      <c r="AT394" s="224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59">
        <v>5</v>
      </c>
      <c r="BE394" s="6">
        <v>1954</v>
      </c>
      <c r="BF394" s="110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09">
        <v>-2.33</v>
      </c>
      <c r="BP394" s="75">
        <v>1954</v>
      </c>
      <c r="BQ394" s="76">
        <v>9.49</v>
      </c>
      <c r="BR394" s="75">
        <v>1958</v>
      </c>
      <c r="BS394" s="221"/>
      <c r="BT394" s="178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6">
        <f t="shared" si="25"/>
        <v>7.3000000000000007</v>
      </c>
      <c r="M395" s="14">
        <v>6</v>
      </c>
      <c r="N395" s="61">
        <v>5.4</v>
      </c>
      <c r="O395" s="62"/>
      <c r="P395" s="350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5">
        <v>1899</v>
      </c>
      <c r="Z395" s="52">
        <v>0.4</v>
      </c>
      <c r="AA395" s="53">
        <v>1969</v>
      </c>
      <c r="AB395" s="346"/>
      <c r="AC395" s="339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3">
        <v>-0.6</v>
      </c>
      <c r="AI395" s="103" t="s">
        <v>85</v>
      </c>
      <c r="AJ395" s="62">
        <v>52.9</v>
      </c>
      <c r="AK395" s="3" t="s">
        <v>510</v>
      </c>
      <c r="AL395" s="61">
        <v>-1.3</v>
      </c>
      <c r="AM395" s="61">
        <v>-28.5</v>
      </c>
      <c r="AN395" s="61">
        <v>-4.5</v>
      </c>
      <c r="AO395" s="61">
        <v>-23.9</v>
      </c>
      <c r="AP395" s="98">
        <v>5348</v>
      </c>
      <c r="AQ395" s="98">
        <v>5330</v>
      </c>
      <c r="AR395" s="144">
        <v>990</v>
      </c>
      <c r="AS395" s="145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59">
        <v>4.3</v>
      </c>
      <c r="BE395" s="6">
        <v>1969</v>
      </c>
      <c r="BF395" s="110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2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6">
        <f t="shared" si="25"/>
        <v>8.1374999999999993</v>
      </c>
      <c r="M396" s="14">
        <v>5.9</v>
      </c>
      <c r="N396" s="61">
        <v>6.1</v>
      </c>
      <c r="O396" s="218"/>
      <c r="P396" s="350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46"/>
      <c r="AC396" s="339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3">
        <v>-0.4</v>
      </c>
      <c r="AI396" s="103" t="s">
        <v>85</v>
      </c>
      <c r="AJ396" s="62">
        <v>61.8</v>
      </c>
      <c r="AK396" s="62" t="s">
        <v>422</v>
      </c>
      <c r="AL396" s="61">
        <v>-2.1</v>
      </c>
      <c r="AM396" s="61">
        <v>-20.5</v>
      </c>
      <c r="AN396" s="61">
        <v>0</v>
      </c>
      <c r="AO396" s="61">
        <v>-20.7</v>
      </c>
      <c r="AP396" s="98">
        <v>5415</v>
      </c>
      <c r="AQ396" s="98">
        <v>5416</v>
      </c>
      <c r="AR396" s="144">
        <v>1008</v>
      </c>
      <c r="AS396" s="145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59">
        <v>5.5</v>
      </c>
      <c r="BE396" s="6">
        <v>1969</v>
      </c>
      <c r="BF396" s="110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2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6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46"/>
      <c r="AC397" s="121"/>
      <c r="AD397" s="172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4"/>
      <c r="AZ397" s="66"/>
      <c r="BA397" s="14"/>
      <c r="BB397" s="66"/>
      <c r="BC397" s="66"/>
      <c r="BD397" s="159"/>
      <c r="BE397" s="6"/>
      <c r="BF397" s="110"/>
      <c r="BG397" s="52"/>
      <c r="BH397" s="110"/>
      <c r="BI397" s="110"/>
      <c r="BJ397" s="110"/>
      <c r="BK397" s="52"/>
      <c r="BL397" s="110"/>
      <c r="BM397" s="110"/>
      <c r="BN397" s="110"/>
      <c r="BO397" s="52"/>
      <c r="BP397" s="110"/>
      <c r="BQ397" s="110"/>
      <c r="BR397" s="110"/>
      <c r="BS397" s="226"/>
      <c r="BT397" s="178"/>
      <c r="BU397" s="174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46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4"/>
      <c r="BT398" s="31"/>
      <c r="BU398" s="1"/>
    </row>
    <row r="399" spans="1:73" x14ac:dyDescent="0.25">
      <c r="A399" s="6"/>
      <c r="B399" s="110">
        <f>AVERAGE(B367:B396)</f>
        <v>8.0833333333333339</v>
      </c>
      <c r="C399" s="110">
        <f>AVERAGE(C367:C396)</f>
        <v>7.9266666666666676</v>
      </c>
      <c r="D399" s="110">
        <f>AVERAGE(D367:D396)</f>
        <v>8.639999999999997</v>
      </c>
      <c r="E399" s="110">
        <f>AVERAGE(E367:E397)</f>
        <v>9.9466666666666654</v>
      </c>
      <c r="F399" s="110">
        <f t="shared" ref="F399:K399" si="26">AVERAGE(F367:F396)</f>
        <v>10.736666666666666</v>
      </c>
      <c r="G399" s="110">
        <f t="shared" si="26"/>
        <v>10.413333333333332</v>
      </c>
      <c r="H399" s="110">
        <f t="shared" si="26"/>
        <v>8.9166666666666661</v>
      </c>
      <c r="I399" s="110">
        <f t="shared" si="26"/>
        <v>8.4733333333333345</v>
      </c>
      <c r="J399" s="180">
        <f t="shared" si="26"/>
        <v>6.9466666666666672</v>
      </c>
      <c r="K399" s="120">
        <f t="shared" si="26"/>
        <v>11.673333333333328</v>
      </c>
      <c r="L399" s="121">
        <v>9.1</v>
      </c>
      <c r="M399" s="110"/>
      <c r="N399" s="217">
        <v>76.2</v>
      </c>
      <c r="O399" s="217"/>
      <c r="P399" s="227">
        <f>SUM(P367:P396)</f>
        <v>93.000000000000014</v>
      </c>
      <c r="Q399" s="227"/>
      <c r="R399" s="52">
        <f>AVERAGE(R367:R395)</f>
        <v>13.431034482758619</v>
      </c>
      <c r="S399" s="110"/>
      <c r="T399" s="110">
        <f>AVERAGE(T367:T395)</f>
        <v>2.8103448275862073</v>
      </c>
      <c r="U399" s="110"/>
      <c r="V399" s="52">
        <f>AVERAGE(V367:V398)</f>
        <v>16.686666666666664</v>
      </c>
      <c r="W399" s="110"/>
      <c r="X399" s="110">
        <f>AVERAGE(X367:X397)</f>
        <v>-1.813333333333333</v>
      </c>
      <c r="Y399" s="110"/>
      <c r="Z399" s="52"/>
      <c r="AA399" s="110"/>
      <c r="AB399" s="123">
        <f>AVERAGE(AB367:AB396)</f>
        <v>9.1819999999999986</v>
      </c>
      <c r="AC399" s="121">
        <f>AVERAGE(AC367:AC396)</f>
        <v>7.7653333333333343</v>
      </c>
      <c r="AD399" s="120">
        <f>AVERAGE(AD369:AD397)</f>
        <v>17.464285714285715</v>
      </c>
      <c r="AE399" s="121"/>
      <c r="AF399" s="180">
        <f>AVERAGE(AF367:AF397)</f>
        <v>1.3133333333333335</v>
      </c>
      <c r="AG399" s="121"/>
      <c r="AH399" s="121">
        <f>AVERAGE(AH367:AH397)</f>
        <v>0.71333333333333337</v>
      </c>
      <c r="AI399" s="121"/>
      <c r="AJ399" s="217"/>
      <c r="AK399" s="217"/>
      <c r="AL399" s="121">
        <f>AVERAGE(AL367:AL397)</f>
        <v>2.1100000000000008</v>
      </c>
      <c r="AM399" s="121">
        <f>AVERAGE(AM367:AM397)</f>
        <v>-19.213333333333331</v>
      </c>
      <c r="AN399" s="121">
        <f>AVERAGE(AN367:AN398)</f>
        <v>2.3000000000000012</v>
      </c>
      <c r="AO399" s="121">
        <f t="shared" ref="AO399:AT399" si="27">AVERAGE(AO367:AO397)</f>
        <v>-19.740000000000002</v>
      </c>
      <c r="AP399" s="117">
        <f t="shared" si="27"/>
        <v>5453.2</v>
      </c>
      <c r="AQ399" s="228">
        <f t="shared" si="27"/>
        <v>5449.166666666667</v>
      </c>
      <c r="AR399" s="117">
        <f>AVERAGE(AR367:AR396)</f>
        <v>1920</v>
      </c>
      <c r="AS399" s="117">
        <f>AVERAGE(AS367:AS396)</f>
        <v>1960.1724137931035</v>
      </c>
      <c r="AT399" s="118" t="e">
        <f t="shared" si="27"/>
        <v>#DIV/0!</v>
      </c>
      <c r="AU399" s="104">
        <f>AVERAGE(AU367:AU397)</f>
        <v>22.61333333333333</v>
      </c>
      <c r="AV399" s="121"/>
      <c r="AW399" s="121"/>
      <c r="AX399" s="104">
        <f>AVERAGE(AX367:AX397)</f>
        <v>-8.93</v>
      </c>
      <c r="AY399" s="121"/>
      <c r="AZ399" s="121"/>
      <c r="BA399" s="121"/>
      <c r="BB399" s="121"/>
      <c r="BC399" s="121"/>
      <c r="BD399" s="121">
        <f>AVERAGE(BD367:BD396)</f>
        <v>7.7766666666666664</v>
      </c>
      <c r="BE399" s="121"/>
      <c r="BF399" s="121">
        <f>AVERAGE(BF367:BF394)</f>
        <v>14.282142857142857</v>
      </c>
      <c r="BG399" s="104">
        <f>AVERAGE(BG367:BG396)</f>
        <v>12.395000000000001</v>
      </c>
      <c r="BH399" s="121"/>
      <c r="BI399" s="121">
        <f>AVERAGE(BI367:BI396)</f>
        <v>1.966</v>
      </c>
      <c r="BJ399" s="121"/>
      <c r="BK399" s="104">
        <f>AVERAGE(BK367:BK396)</f>
        <v>15.33666666666667</v>
      </c>
      <c r="BL399" s="121"/>
      <c r="BM399" s="121"/>
      <c r="BN399" s="121"/>
      <c r="BO399" s="104"/>
      <c r="BP399" s="121"/>
      <c r="BQ399" s="121"/>
      <c r="BR399" s="121"/>
      <c r="BS399" s="209"/>
      <c r="BT399" s="121"/>
      <c r="BU399" s="121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0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0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448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446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445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621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305</v>
      </c>
      <c r="AA410" s="15" t="s">
        <v>13</v>
      </c>
      <c r="AB410" s="8" t="s">
        <v>14</v>
      </c>
      <c r="AC410" s="8" t="s">
        <v>551</v>
      </c>
      <c r="AD410" s="24" t="s">
        <v>15</v>
      </c>
      <c r="AE410" s="2" t="s">
        <v>16</v>
      </c>
      <c r="AF410" s="229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306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581</v>
      </c>
      <c r="AC411" s="37" t="s">
        <v>549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2"/>
      <c r="K412" s="176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39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59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6">
        <f>AVERAGE(B413:I413)</f>
        <v>7.9874999999999998</v>
      </c>
      <c r="M413" s="14">
        <v>5.8</v>
      </c>
      <c r="N413" s="62">
        <v>29.8</v>
      </c>
      <c r="O413" s="230"/>
      <c r="P413" s="102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34">
        <v>7.82</v>
      </c>
      <c r="AC413" s="339">
        <v>6.62</v>
      </c>
      <c r="AD413" s="24">
        <v>18.5</v>
      </c>
      <c r="AE413" s="1" t="s">
        <v>93</v>
      </c>
      <c r="AF413" s="231">
        <v>4.0999999999999996</v>
      </c>
      <c r="AG413" s="93" t="s">
        <v>191</v>
      </c>
      <c r="AH413" s="93">
        <v>0</v>
      </c>
      <c r="AI413" s="103" t="s">
        <v>85</v>
      </c>
      <c r="AJ413" s="62">
        <v>99.6</v>
      </c>
      <c r="AK413" s="62" t="s">
        <v>425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97">
        <v>5506</v>
      </c>
      <c r="AQ413" s="97">
        <v>5456</v>
      </c>
      <c r="AR413" s="70">
        <v>2365</v>
      </c>
      <c r="AS413" s="106">
        <v>1797</v>
      </c>
      <c r="AT413" s="71"/>
      <c r="AU413" s="202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6">
        <v>4.3</v>
      </c>
      <c r="BE413" s="73">
        <v>1981</v>
      </c>
      <c r="BF413" s="110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6">
        <f t="shared" ref="L414:L443" si="28">AVERAGE(B414:I414)</f>
        <v>4.2374999999999998</v>
      </c>
      <c r="M414" s="14">
        <v>5.7</v>
      </c>
      <c r="N414" s="62">
        <v>6.3</v>
      </c>
      <c r="O414" s="232"/>
      <c r="P414" s="102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34">
        <v>3.9</v>
      </c>
      <c r="AC414" s="339">
        <v>6.29</v>
      </c>
      <c r="AD414" s="67">
        <v>9.6</v>
      </c>
      <c r="AE414" s="1" t="s">
        <v>77</v>
      </c>
      <c r="AF414" s="231">
        <v>-1.2</v>
      </c>
      <c r="AG414" s="93" t="s">
        <v>456</v>
      </c>
      <c r="AH414" s="142">
        <v>-2.7</v>
      </c>
      <c r="AI414" s="142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8">
        <v>5286</v>
      </c>
      <c r="AQ414" s="129">
        <v>5272</v>
      </c>
      <c r="AR414" s="70">
        <v>781</v>
      </c>
      <c r="AS414" s="106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6">
        <v>4.5</v>
      </c>
      <c r="BE414" s="73">
        <v>1981</v>
      </c>
      <c r="BF414" s="110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6">
        <f t="shared" si="28"/>
        <v>2.4624999999999999</v>
      </c>
      <c r="M415" s="14">
        <v>5.6</v>
      </c>
      <c r="N415" s="62">
        <v>4.0999999999999996</v>
      </c>
      <c r="O415" s="230"/>
      <c r="P415" s="102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34">
        <v>2.5299999999999998</v>
      </c>
      <c r="AC415" s="339">
        <v>4.8600000000000003</v>
      </c>
      <c r="AD415" s="77">
        <v>10</v>
      </c>
      <c r="AE415" s="61" t="s">
        <v>607</v>
      </c>
      <c r="AF415" s="233">
        <v>-5.2</v>
      </c>
      <c r="AG415" s="93" t="s">
        <v>430</v>
      </c>
      <c r="AH415" s="93">
        <v>-5</v>
      </c>
      <c r="AI415" s="103" t="s">
        <v>70</v>
      </c>
      <c r="AJ415" s="62">
        <v>26.1</v>
      </c>
      <c r="AK415" s="234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29">
        <v>5212</v>
      </c>
      <c r="AQ415" s="129">
        <v>5272</v>
      </c>
      <c r="AR415" s="70">
        <v>556</v>
      </c>
      <c r="AS415" s="106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6">
        <v>3.9</v>
      </c>
      <c r="BE415" s="73">
        <v>2008</v>
      </c>
      <c r="BF415" s="110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98">
        <v>4</v>
      </c>
      <c r="BT415" s="61" t="s">
        <v>575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6">
        <f t="shared" si="28"/>
        <v>6.6124999999999998</v>
      </c>
      <c r="M416" s="14">
        <v>5.5</v>
      </c>
      <c r="N416" s="62">
        <v>10</v>
      </c>
      <c r="O416" s="232"/>
      <c r="P416" s="102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34">
        <v>6.33</v>
      </c>
      <c r="AC416" s="339">
        <v>4.4000000000000004</v>
      </c>
      <c r="AD416" s="77">
        <v>15.7</v>
      </c>
      <c r="AE416" s="61" t="s">
        <v>608</v>
      </c>
      <c r="AF416" s="59">
        <v>-2.4</v>
      </c>
      <c r="AG416" s="61" t="s">
        <v>609</v>
      </c>
      <c r="AH416" s="93">
        <v>-4.5999999999999996</v>
      </c>
      <c r="AI416" s="103" t="s">
        <v>437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29">
        <v>5299</v>
      </c>
      <c r="AQ416" s="98">
        <v>5464</v>
      </c>
      <c r="AR416" s="70">
        <v>674</v>
      </c>
      <c r="AS416" s="106">
        <v>1710</v>
      </c>
      <c r="AT416" s="128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6">
        <v>4.9000000000000004</v>
      </c>
      <c r="BE416" s="73">
        <v>1981</v>
      </c>
      <c r="BF416" s="110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98" t="s">
        <v>500</v>
      </c>
      <c r="BT416" s="61" t="s">
        <v>545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6">
        <f t="shared" si="28"/>
        <v>5.6375000000000002</v>
      </c>
      <c r="M417" s="14">
        <v>5.4</v>
      </c>
      <c r="N417" s="62">
        <v>12.8</v>
      </c>
      <c r="O417" s="232"/>
      <c r="P417" s="102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34">
        <v>6.21</v>
      </c>
      <c r="AC417" s="339">
        <v>4.38</v>
      </c>
      <c r="AD417" s="77">
        <v>16</v>
      </c>
      <c r="AE417" s="61" t="s">
        <v>608</v>
      </c>
      <c r="AF417" s="59">
        <v>2.8</v>
      </c>
      <c r="AG417" s="61" t="s">
        <v>135</v>
      </c>
      <c r="AH417" s="93">
        <v>-0.4</v>
      </c>
      <c r="AI417" s="103" t="s">
        <v>611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8">
        <v>5415</v>
      </c>
      <c r="AQ417" s="98">
        <v>5349</v>
      </c>
      <c r="AR417" s="70">
        <v>885</v>
      </c>
      <c r="AS417" s="106">
        <v>708</v>
      </c>
      <c r="AT417" s="128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6">
        <v>3</v>
      </c>
      <c r="BE417" s="73">
        <v>1981</v>
      </c>
      <c r="BF417" s="110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98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6">
        <f t="shared" si="28"/>
        <v>5.5875000000000004</v>
      </c>
      <c r="M418" s="14">
        <v>5.3</v>
      </c>
      <c r="N418" s="62">
        <v>17.100000000000001</v>
      </c>
      <c r="O418" s="232"/>
      <c r="P418" s="102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4">
        <v>1892</v>
      </c>
      <c r="Z418" s="52">
        <v>1</v>
      </c>
      <c r="AA418" s="53">
        <v>1893</v>
      </c>
      <c r="AB418" s="334">
        <v>7.64</v>
      </c>
      <c r="AC418" s="339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3">
        <v>-0.7</v>
      </c>
      <c r="AI418" s="103" t="s">
        <v>612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8">
        <v>5417</v>
      </c>
      <c r="AQ418" s="98">
        <v>5383</v>
      </c>
      <c r="AR418" s="70">
        <v>1095</v>
      </c>
      <c r="AS418" s="106">
        <v>775</v>
      </c>
      <c r="AT418" s="128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6">
        <v>5.3</v>
      </c>
      <c r="BE418" s="73">
        <v>1981</v>
      </c>
      <c r="BF418" s="110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89">
        <v>9.82</v>
      </c>
      <c r="BR418" s="83">
        <v>1959</v>
      </c>
      <c r="BS418" s="153" t="s">
        <v>500</v>
      </c>
      <c r="BT418" s="61" t="s">
        <v>480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6">
        <f t="shared" si="28"/>
        <v>6.3</v>
      </c>
      <c r="M419" s="14">
        <v>5.2</v>
      </c>
      <c r="N419" s="62">
        <v>5.4</v>
      </c>
      <c r="O419" s="230"/>
      <c r="P419" s="102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34">
        <v>6.73</v>
      </c>
      <c r="AC419" s="339">
        <v>4.53</v>
      </c>
      <c r="AD419" s="77">
        <v>13</v>
      </c>
      <c r="AE419" s="61" t="s">
        <v>68</v>
      </c>
      <c r="AF419" s="59">
        <v>-3.1</v>
      </c>
      <c r="AG419" s="103" t="s">
        <v>164</v>
      </c>
      <c r="AH419" s="93">
        <v>-0.6</v>
      </c>
      <c r="AI419" s="103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7">
        <v>-28</v>
      </c>
      <c r="AP419" s="98">
        <v>5319</v>
      </c>
      <c r="AQ419" s="98">
        <v>5287</v>
      </c>
      <c r="AR419" s="70">
        <v>913</v>
      </c>
      <c r="AS419" s="106">
        <v>891</v>
      </c>
      <c r="AT419" s="128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6">
        <v>2.5</v>
      </c>
      <c r="BE419" s="73">
        <v>1987</v>
      </c>
      <c r="BF419" s="110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6">
        <f t="shared" si="28"/>
        <v>4.1624999999999996</v>
      </c>
      <c r="M420" s="14">
        <v>5.0999999999999996</v>
      </c>
      <c r="N420" s="62">
        <v>8.1</v>
      </c>
      <c r="O420" s="86"/>
      <c r="P420" s="102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35">
        <v>5.14</v>
      </c>
      <c r="AC420" s="339">
        <v>4.63</v>
      </c>
      <c r="AD420" s="77">
        <v>12.6</v>
      </c>
      <c r="AE420" s="61" t="s">
        <v>613</v>
      </c>
      <c r="AF420" s="59">
        <v>-3.4</v>
      </c>
      <c r="AG420" s="103" t="s">
        <v>610</v>
      </c>
      <c r="AH420" s="93">
        <v>-2.4</v>
      </c>
      <c r="AI420" s="103" t="s">
        <v>85</v>
      </c>
      <c r="AJ420" s="62">
        <v>33</v>
      </c>
      <c r="AK420" s="62" t="s">
        <v>97</v>
      </c>
      <c r="AL420" s="96">
        <v>-3</v>
      </c>
      <c r="AM420" s="96">
        <v>-34</v>
      </c>
      <c r="AN420" s="61">
        <v>-4</v>
      </c>
      <c r="AO420" s="97">
        <v>-30</v>
      </c>
      <c r="AP420" s="131">
        <v>5260</v>
      </c>
      <c r="AQ420" s="131">
        <v>5280</v>
      </c>
      <c r="AR420" s="70"/>
      <c r="AS420" s="106">
        <v>800</v>
      </c>
      <c r="AT420" s="128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6">
        <v>5</v>
      </c>
      <c r="BE420" s="73">
        <v>1988</v>
      </c>
      <c r="BF420" s="110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6">
        <f t="shared" si="28"/>
        <v>4.8375000000000004</v>
      </c>
      <c r="M421" s="14">
        <v>5</v>
      </c>
      <c r="N421" s="62">
        <v>5.7</v>
      </c>
      <c r="O421" s="218"/>
      <c r="P421" s="102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35">
        <v>4.5</v>
      </c>
      <c r="AC421" s="339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7">
        <v>-4</v>
      </c>
      <c r="AM421" s="97">
        <v>-24</v>
      </c>
      <c r="AN421" s="61">
        <v>-3</v>
      </c>
      <c r="AO421" s="97">
        <v>-24</v>
      </c>
      <c r="AP421" s="98">
        <v>5280</v>
      </c>
      <c r="AQ421" s="131">
        <v>5320</v>
      </c>
      <c r="AR421" s="70"/>
      <c r="AS421" s="106"/>
      <c r="AT421" s="5"/>
      <c r="AU421" s="52">
        <v>19.2</v>
      </c>
      <c r="AV421" s="154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6">
        <v>5.0999999999999996</v>
      </c>
      <c r="BE421" s="73">
        <v>1985</v>
      </c>
      <c r="BF421" s="110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2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6">
        <f t="shared" si="28"/>
        <v>4.8624999999999998</v>
      </c>
      <c r="M422" s="14">
        <v>4.9000000000000004</v>
      </c>
      <c r="N422" s="62">
        <v>4.0999999999999996</v>
      </c>
      <c r="O422" s="232"/>
      <c r="P422" s="102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35">
        <v>4.09</v>
      </c>
      <c r="AC422" s="339">
        <v>5.22</v>
      </c>
      <c r="AD422" s="67">
        <v>11</v>
      </c>
      <c r="AE422" s="11" t="s">
        <v>74</v>
      </c>
      <c r="AF422" s="87">
        <v>-1.8</v>
      </c>
      <c r="AG422" s="1" t="s">
        <v>606</v>
      </c>
      <c r="AH422" s="93">
        <v>-6.2</v>
      </c>
      <c r="AI422" s="103" t="s">
        <v>80</v>
      </c>
      <c r="AJ422" s="62">
        <v>55.7</v>
      </c>
      <c r="AK422" s="62" t="s">
        <v>459</v>
      </c>
      <c r="AL422" s="97">
        <v>-4</v>
      </c>
      <c r="AM422" s="97">
        <v>-24</v>
      </c>
      <c r="AN422" s="97">
        <v>-2</v>
      </c>
      <c r="AO422" s="97">
        <v>-26</v>
      </c>
      <c r="AP422" s="131">
        <v>5320</v>
      </c>
      <c r="AQ422" s="98">
        <v>5320</v>
      </c>
      <c r="AR422" s="144"/>
      <c r="AS422" s="349"/>
      <c r="AT422" s="5"/>
      <c r="AU422" s="52">
        <v>20.3</v>
      </c>
      <c r="AV422" s="154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6">
        <v>3</v>
      </c>
      <c r="BE422" s="73">
        <v>1971</v>
      </c>
      <c r="BF422" s="110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6">
        <f t="shared" si="28"/>
        <v>5.55</v>
      </c>
      <c r="M423" s="14">
        <v>4.9000000000000004</v>
      </c>
      <c r="N423" s="62">
        <v>0.2</v>
      </c>
      <c r="O423" s="232"/>
      <c r="P423" s="102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35">
        <v>4.63</v>
      </c>
      <c r="AC423" s="339">
        <v>4.97</v>
      </c>
      <c r="AD423" s="77">
        <v>10.8</v>
      </c>
      <c r="AE423" s="61" t="s">
        <v>613</v>
      </c>
      <c r="AF423" s="87">
        <v>-4.9000000000000004</v>
      </c>
      <c r="AG423" s="1" t="s">
        <v>166</v>
      </c>
      <c r="AH423" s="93">
        <v>-4</v>
      </c>
      <c r="AI423" s="103" t="s">
        <v>80</v>
      </c>
      <c r="AJ423" s="62">
        <v>26</v>
      </c>
      <c r="AK423" s="62" t="s">
        <v>576</v>
      </c>
      <c r="AL423" s="97">
        <v>-2</v>
      </c>
      <c r="AM423" s="97">
        <v>-27</v>
      </c>
      <c r="AN423" s="97">
        <v>-2</v>
      </c>
      <c r="AO423" s="97">
        <v>-28</v>
      </c>
      <c r="AP423" s="98">
        <v>5320</v>
      </c>
      <c r="AQ423" s="98">
        <v>5320</v>
      </c>
      <c r="AR423" s="144"/>
      <c r="AS423" s="145"/>
      <c r="AT423" s="128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6">
        <v>3</v>
      </c>
      <c r="BE423" s="73">
        <v>1971</v>
      </c>
      <c r="BF423" s="110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6">
        <f t="shared" si="28"/>
        <v>6.9999999999999991</v>
      </c>
      <c r="M424" s="14">
        <v>4.8</v>
      </c>
      <c r="N424" s="62">
        <v>0.1</v>
      </c>
      <c r="O424" s="232"/>
      <c r="P424" s="102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35">
        <v>5.64</v>
      </c>
      <c r="AC424" s="339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3">
        <v>-6.6</v>
      </c>
      <c r="AI424" s="103" t="s">
        <v>418</v>
      </c>
      <c r="AJ424" s="62">
        <v>44.7</v>
      </c>
      <c r="AK424" s="62" t="s">
        <v>433</v>
      </c>
      <c r="AL424" s="96">
        <v>-2</v>
      </c>
      <c r="AM424" s="96">
        <v>-20</v>
      </c>
      <c r="AN424" s="97">
        <v>0</v>
      </c>
      <c r="AO424" s="97">
        <v>-20</v>
      </c>
      <c r="AP424" s="131">
        <v>5400</v>
      </c>
      <c r="AQ424" s="131">
        <v>5442</v>
      </c>
      <c r="AR424" s="70"/>
      <c r="AS424" s="106">
        <v>1738</v>
      </c>
      <c r="AT424" s="128"/>
      <c r="AU424" s="80">
        <v>18.5</v>
      </c>
      <c r="AV424" s="11">
        <v>1946</v>
      </c>
      <c r="AW424" s="11" t="s">
        <v>308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6">
        <v>1.5</v>
      </c>
      <c r="BE424" s="73">
        <v>1971</v>
      </c>
      <c r="BF424" s="110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6">
        <f t="shared" si="28"/>
        <v>5.5250000000000004</v>
      </c>
      <c r="M425" s="14">
        <v>4.7</v>
      </c>
      <c r="N425" s="62">
        <v>6.3</v>
      </c>
      <c r="O425" s="232"/>
      <c r="P425" s="102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35">
        <v>6.5</v>
      </c>
      <c r="AC425" s="339">
        <v>6.32</v>
      </c>
      <c r="AD425" s="77">
        <v>14.8</v>
      </c>
      <c r="AE425" s="61" t="s">
        <v>69</v>
      </c>
      <c r="AF425" s="87">
        <v>2.9</v>
      </c>
      <c r="AG425" s="1" t="s">
        <v>430</v>
      </c>
      <c r="AH425" s="93">
        <v>0.6</v>
      </c>
      <c r="AI425" s="103" t="s">
        <v>89</v>
      </c>
      <c r="AJ425" s="62">
        <v>62.8</v>
      </c>
      <c r="AK425" s="62" t="s">
        <v>425</v>
      </c>
      <c r="AL425" s="96">
        <v>-2</v>
      </c>
      <c r="AM425" s="96">
        <v>-22</v>
      </c>
      <c r="AN425" s="61">
        <v>-3.5</v>
      </c>
      <c r="AO425" s="61">
        <v>-23.1</v>
      </c>
      <c r="AP425" s="131">
        <v>5380</v>
      </c>
      <c r="AQ425" s="98">
        <v>5321</v>
      </c>
      <c r="AR425" s="70">
        <v>1738</v>
      </c>
      <c r="AS425" s="106"/>
      <c r="AT425" s="128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6">
        <v>1.9</v>
      </c>
      <c r="BE425" s="73">
        <v>1981</v>
      </c>
      <c r="BF425" s="110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2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6">
        <f t="shared" si="28"/>
        <v>5.3125</v>
      </c>
      <c r="M426" s="14">
        <v>4.5999999999999996</v>
      </c>
      <c r="N426" s="62">
        <v>0.2</v>
      </c>
      <c r="O426" s="230"/>
      <c r="P426" s="102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35">
        <v>4.95</v>
      </c>
      <c r="AC426" s="339">
        <v>5.53</v>
      </c>
      <c r="AD426" s="67">
        <v>9.6</v>
      </c>
      <c r="AE426" s="11" t="s">
        <v>118</v>
      </c>
      <c r="AF426" s="59">
        <v>-3.6</v>
      </c>
      <c r="AG426" s="103" t="s">
        <v>141</v>
      </c>
      <c r="AH426" s="93">
        <v>-4.9000000000000004</v>
      </c>
      <c r="AI426" s="103" t="s">
        <v>80</v>
      </c>
      <c r="AJ426" s="62">
        <v>26.5</v>
      </c>
      <c r="AK426" s="62" t="s">
        <v>595</v>
      </c>
      <c r="AL426" s="61">
        <v>-3.3</v>
      </c>
      <c r="AM426" s="61">
        <v>-25.9</v>
      </c>
      <c r="AN426" s="96">
        <v>-2</v>
      </c>
      <c r="AO426" s="96">
        <v>-24</v>
      </c>
      <c r="AP426" s="98">
        <v>5321</v>
      </c>
      <c r="AQ426" s="131">
        <v>5330</v>
      </c>
      <c r="AR426" s="70">
        <v>790</v>
      </c>
      <c r="AS426" s="106"/>
      <c r="AT426" s="128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6">
        <v>3</v>
      </c>
      <c r="BE426" s="73">
        <v>1954</v>
      </c>
      <c r="BF426" s="110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2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6">
        <f t="shared" si="28"/>
        <v>6.7625000000000002</v>
      </c>
      <c r="M427" s="14">
        <v>4.5999999999999996</v>
      </c>
      <c r="N427" s="62">
        <v>3.7</v>
      </c>
      <c r="O427" s="230"/>
      <c r="P427" s="102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35">
        <v>6.19</v>
      </c>
      <c r="AC427" s="339">
        <v>5.36</v>
      </c>
      <c r="AD427" s="67">
        <v>12.3</v>
      </c>
      <c r="AE427" s="11" t="s">
        <v>607</v>
      </c>
      <c r="AF427" s="59">
        <v>-1.4</v>
      </c>
      <c r="AG427" s="103" t="s">
        <v>72</v>
      </c>
      <c r="AH427" s="93">
        <v>-3.9</v>
      </c>
      <c r="AI427" s="103" t="s">
        <v>80</v>
      </c>
      <c r="AJ427" s="62">
        <v>7.4</v>
      </c>
      <c r="AK427" s="62" t="s">
        <v>424</v>
      </c>
      <c r="AL427" s="61">
        <v>-1.3</v>
      </c>
      <c r="AM427" s="61">
        <v>-23.7</v>
      </c>
      <c r="AN427" s="61">
        <v>-3.3</v>
      </c>
      <c r="AO427" s="61">
        <v>-15.1</v>
      </c>
      <c r="AP427" s="98">
        <v>5351</v>
      </c>
      <c r="AQ427" s="98">
        <v>5455</v>
      </c>
      <c r="AR427" s="70">
        <v>676</v>
      </c>
      <c r="AS427" s="106">
        <v>905</v>
      </c>
      <c r="AT427" s="128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6">
        <v>1</v>
      </c>
      <c r="BE427" s="73">
        <v>1967</v>
      </c>
      <c r="BF427" s="110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2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6">
        <f t="shared" si="28"/>
        <v>7.8874999999999993</v>
      </c>
      <c r="M428" s="14">
        <v>4.4000000000000004</v>
      </c>
      <c r="N428" s="62">
        <v>0.7</v>
      </c>
      <c r="O428" s="232"/>
      <c r="P428" s="102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35">
        <v>8.24</v>
      </c>
      <c r="AC428" s="339">
        <v>4.8899999999999997</v>
      </c>
      <c r="AD428" s="67">
        <v>18.399999999999999</v>
      </c>
      <c r="AE428" s="11" t="s">
        <v>68</v>
      </c>
      <c r="AF428" s="59">
        <v>-0.4</v>
      </c>
      <c r="AG428" s="103" t="s">
        <v>430</v>
      </c>
      <c r="AH428" s="93">
        <v>-0.4</v>
      </c>
      <c r="AI428" s="103" t="s">
        <v>80</v>
      </c>
      <c r="AJ428" s="62">
        <v>69.5</v>
      </c>
      <c r="AK428" s="62" t="s">
        <v>506</v>
      </c>
      <c r="AL428" s="61">
        <v>3.4</v>
      </c>
      <c r="AM428" s="61">
        <v>-14.9</v>
      </c>
      <c r="AN428" s="96">
        <v>2</v>
      </c>
      <c r="AO428" s="96">
        <v>-16</v>
      </c>
      <c r="AP428" s="98">
        <v>5502</v>
      </c>
      <c r="AQ428" s="131">
        <v>5220</v>
      </c>
      <c r="AR428" s="70">
        <v>2843</v>
      </c>
      <c r="AS428" s="106"/>
      <c r="AT428" s="128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6">
        <v>2.4</v>
      </c>
      <c r="BE428" s="73">
        <v>1967</v>
      </c>
      <c r="BF428" s="110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6">
        <f t="shared" si="28"/>
        <v>9.15</v>
      </c>
      <c r="M429" s="14">
        <v>4.3</v>
      </c>
      <c r="N429" s="62">
        <v>0.1</v>
      </c>
      <c r="O429" s="232"/>
      <c r="P429" s="102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35">
        <v>8.64</v>
      </c>
      <c r="AC429" s="339">
        <v>3.87</v>
      </c>
      <c r="AD429" s="77">
        <v>16.7</v>
      </c>
      <c r="AE429" s="11" t="s">
        <v>68</v>
      </c>
      <c r="AF429" s="59">
        <v>-1.7</v>
      </c>
      <c r="AG429" s="103" t="s">
        <v>430</v>
      </c>
      <c r="AH429" s="93">
        <v>-0.5</v>
      </c>
      <c r="AI429" s="103" t="s">
        <v>614</v>
      </c>
      <c r="AJ429" s="62">
        <v>34.1</v>
      </c>
      <c r="AK429" s="62" t="s">
        <v>422</v>
      </c>
      <c r="AL429" s="61">
        <v>5.4</v>
      </c>
      <c r="AM429" s="61">
        <v>-13.1</v>
      </c>
      <c r="AN429" s="61">
        <v>-0.1</v>
      </c>
      <c r="AO429" s="61">
        <v>-14.7</v>
      </c>
      <c r="AP429" s="98">
        <v>5516</v>
      </c>
      <c r="AQ429" s="98">
        <v>5488</v>
      </c>
      <c r="AR429" s="70">
        <v>2907</v>
      </c>
      <c r="AS429" s="106">
        <v>1402</v>
      </c>
      <c r="AT429" s="128"/>
      <c r="AU429" s="52">
        <v>17</v>
      </c>
      <c r="AV429" s="154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6">
        <v>2.9</v>
      </c>
      <c r="BE429" s="73">
        <v>1980</v>
      </c>
      <c r="BF429" s="110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78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6">
        <f t="shared" si="28"/>
        <v>5.6499999999999995</v>
      </c>
      <c r="M430" s="14">
        <v>4.3</v>
      </c>
      <c r="N430" s="62">
        <v>4.2</v>
      </c>
      <c r="O430" s="230"/>
      <c r="P430" s="102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2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35">
        <v>6.93</v>
      </c>
      <c r="AC430" s="339">
        <v>2.71</v>
      </c>
      <c r="AD430" s="77">
        <v>15.2</v>
      </c>
      <c r="AE430" s="11" t="s">
        <v>74</v>
      </c>
      <c r="AF430" s="59">
        <v>0.3</v>
      </c>
      <c r="AG430" s="103" t="s">
        <v>430</v>
      </c>
      <c r="AH430" s="93">
        <v>-1.4</v>
      </c>
      <c r="AI430" s="103" t="s">
        <v>85</v>
      </c>
      <c r="AJ430" s="62">
        <v>46.8</v>
      </c>
      <c r="AK430" s="62" t="s">
        <v>615</v>
      </c>
      <c r="AL430" s="61">
        <v>0.6</v>
      </c>
      <c r="AM430" s="61">
        <v>-21.5</v>
      </c>
      <c r="AN430" s="61">
        <v>-5.3</v>
      </c>
      <c r="AO430" s="61">
        <v>-25.7</v>
      </c>
      <c r="AP430" s="98">
        <v>5425</v>
      </c>
      <c r="AQ430" s="98">
        <v>5358</v>
      </c>
      <c r="AR430" s="70">
        <v>1505</v>
      </c>
      <c r="AS430" s="106">
        <v>701</v>
      </c>
      <c r="AT430" s="128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6">
        <v>2.4</v>
      </c>
      <c r="BE430" s="73">
        <v>1973</v>
      </c>
      <c r="BF430" s="110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78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6">
        <f t="shared" si="28"/>
        <v>5.125</v>
      </c>
      <c r="M431" s="14">
        <v>4.2</v>
      </c>
      <c r="N431" s="62">
        <v>3.6</v>
      </c>
      <c r="O431" s="232"/>
      <c r="P431" s="102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35">
        <v>4.6500000000000004</v>
      </c>
      <c r="AC431" s="339">
        <v>2.74</v>
      </c>
      <c r="AD431" s="77">
        <v>9.1</v>
      </c>
      <c r="AE431" s="11" t="s">
        <v>151</v>
      </c>
      <c r="AF431" s="59">
        <v>-2.7</v>
      </c>
      <c r="AG431" s="93" t="s">
        <v>191</v>
      </c>
      <c r="AH431" s="93">
        <v>1.1000000000000001</v>
      </c>
      <c r="AI431" s="103" t="s">
        <v>521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98">
        <v>5321</v>
      </c>
      <c r="AQ431" s="98">
        <v>5310</v>
      </c>
      <c r="AR431" s="70">
        <v>841</v>
      </c>
      <c r="AS431" s="106">
        <v>934</v>
      </c>
      <c r="AT431" s="128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6">
        <v>3</v>
      </c>
      <c r="BE431" s="73">
        <v>1983</v>
      </c>
      <c r="BF431" s="110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2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6">
        <f t="shared" si="28"/>
        <v>4.2</v>
      </c>
      <c r="M432" s="14">
        <v>4.0999999999999996</v>
      </c>
      <c r="N432" s="62">
        <v>8.5</v>
      </c>
      <c r="O432" s="232"/>
      <c r="P432" s="102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35">
        <v>3.48</v>
      </c>
      <c r="AC432" s="339">
        <v>2.4500000000000002</v>
      </c>
      <c r="AD432" s="77">
        <v>9.1</v>
      </c>
      <c r="AE432" s="11" t="s">
        <v>429</v>
      </c>
      <c r="AF432" s="59">
        <v>-5.0999999999999996</v>
      </c>
      <c r="AG432" s="93" t="s">
        <v>191</v>
      </c>
      <c r="AH432" s="93">
        <v>-5.6</v>
      </c>
      <c r="AI432" s="103" t="s">
        <v>418</v>
      </c>
      <c r="AJ432" s="62">
        <v>11.8</v>
      </c>
      <c r="AK432" s="3" t="s">
        <v>616</v>
      </c>
      <c r="AL432" s="61">
        <v>-3.5</v>
      </c>
      <c r="AM432" s="61">
        <v>-27.9</v>
      </c>
      <c r="AN432" s="61">
        <v>-2.7</v>
      </c>
      <c r="AO432" s="61">
        <v>-21.7</v>
      </c>
      <c r="AP432" s="98">
        <v>5308</v>
      </c>
      <c r="AQ432" s="98">
        <v>5377</v>
      </c>
      <c r="AR432" s="70">
        <v>861</v>
      </c>
      <c r="AS432" s="106">
        <v>787</v>
      </c>
      <c r="AT432" s="128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6">
        <v>3.6</v>
      </c>
      <c r="BE432" s="73">
        <v>1980</v>
      </c>
      <c r="BF432" s="110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2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6">
        <f t="shared" si="28"/>
        <v>5.0374999999999996</v>
      </c>
      <c r="M433" s="14">
        <v>4</v>
      </c>
      <c r="N433" s="62">
        <v>5.9</v>
      </c>
      <c r="O433" s="236"/>
      <c r="P433" s="102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35">
        <v>4.1399999999999997</v>
      </c>
      <c r="AC433" s="339">
        <v>1.79</v>
      </c>
      <c r="AD433" s="77">
        <v>10.1</v>
      </c>
      <c r="AE433" s="11" t="s">
        <v>67</v>
      </c>
      <c r="AF433" s="59">
        <v>-1.1000000000000001</v>
      </c>
      <c r="AG433" s="1" t="s">
        <v>563</v>
      </c>
      <c r="AH433" s="93">
        <v>-4.0999999999999996</v>
      </c>
      <c r="AI433" s="103" t="s">
        <v>63</v>
      </c>
      <c r="AJ433" s="62">
        <v>68.5</v>
      </c>
      <c r="AK433" s="3" t="s">
        <v>466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8">
        <v>5377</v>
      </c>
      <c r="AQ433" s="98">
        <v>5410</v>
      </c>
      <c r="AR433" s="92">
        <v>1428</v>
      </c>
      <c r="AS433" s="98">
        <v>1002</v>
      </c>
      <c r="AT433" s="128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6">
        <v>2.4</v>
      </c>
      <c r="BE433" s="73">
        <v>1951</v>
      </c>
      <c r="BF433" s="110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7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6">
        <f t="shared" si="28"/>
        <v>3.9375</v>
      </c>
      <c r="M434" s="14">
        <v>3.9</v>
      </c>
      <c r="N434" s="62">
        <v>8.4</v>
      </c>
      <c r="O434" s="237"/>
      <c r="P434" s="102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35">
        <v>2.96</v>
      </c>
      <c r="AC434" s="339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3">
        <v>-5</v>
      </c>
      <c r="AI434" s="103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7">
        <v>5344</v>
      </c>
      <c r="AQ434" s="98">
        <v>5302</v>
      </c>
      <c r="AR434" s="70">
        <v>763</v>
      </c>
      <c r="AS434" s="106">
        <v>554</v>
      </c>
      <c r="AT434" s="128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6">
        <v>3.2</v>
      </c>
      <c r="BE434" s="73">
        <v>1964</v>
      </c>
      <c r="BF434" s="110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7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29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6">
        <f t="shared" si="28"/>
        <v>6.7375000000000007</v>
      </c>
      <c r="M435" s="14">
        <v>3.8</v>
      </c>
      <c r="N435" s="62">
        <v>2.2999999999999998</v>
      </c>
      <c r="O435" s="232"/>
      <c r="P435" s="102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35">
        <v>3.2</v>
      </c>
      <c r="AC435" s="339">
        <v>2.2000000000000002</v>
      </c>
      <c r="AD435" s="77">
        <v>8.6999999999999993</v>
      </c>
      <c r="AE435" s="11" t="s">
        <v>554</v>
      </c>
      <c r="AF435" s="59">
        <v>-4.5999999999999996</v>
      </c>
      <c r="AG435" s="1" t="s">
        <v>83</v>
      </c>
      <c r="AH435" s="93">
        <v>-6</v>
      </c>
      <c r="AI435" s="103" t="s">
        <v>80</v>
      </c>
      <c r="AJ435" s="62">
        <v>30.8</v>
      </c>
      <c r="AK435" s="3" t="s">
        <v>617</v>
      </c>
      <c r="AL435" s="61">
        <v>-2.7</v>
      </c>
      <c r="AM435" s="61">
        <v>-30.5</v>
      </c>
      <c r="AN435" s="61">
        <v>-1.7</v>
      </c>
      <c r="AO435" s="61">
        <v>-31.9</v>
      </c>
      <c r="AP435" s="98">
        <v>5313</v>
      </c>
      <c r="AQ435" s="98">
        <v>5307</v>
      </c>
      <c r="AR435" s="70">
        <v>586</v>
      </c>
      <c r="AS435" s="106">
        <v>629</v>
      </c>
      <c r="AT435" s="128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6">
        <v>3</v>
      </c>
      <c r="BE435" s="73">
        <v>1949</v>
      </c>
      <c r="BF435" s="110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7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6">
        <f t="shared" si="28"/>
        <v>2.4624999999999999</v>
      </c>
      <c r="M436" s="14">
        <v>3.7</v>
      </c>
      <c r="N436" s="62">
        <v>0.1</v>
      </c>
      <c r="O436" s="232"/>
      <c r="P436" s="102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35">
        <v>1.27</v>
      </c>
      <c r="AC436" s="339">
        <v>1.63</v>
      </c>
      <c r="AD436" s="77">
        <v>6.8</v>
      </c>
      <c r="AE436" s="11" t="s">
        <v>67</v>
      </c>
      <c r="AF436" s="59">
        <v>-5.2</v>
      </c>
      <c r="AG436" s="1" t="s">
        <v>610</v>
      </c>
      <c r="AH436" s="93">
        <v>-6.7</v>
      </c>
      <c r="AI436" s="103" t="s">
        <v>80</v>
      </c>
      <c r="AJ436" s="62">
        <v>36.5</v>
      </c>
      <c r="AK436" s="3" t="s">
        <v>618</v>
      </c>
      <c r="AL436" s="61">
        <v>-5.5</v>
      </c>
      <c r="AM436" s="61">
        <v>-32.1</v>
      </c>
      <c r="AN436" s="61">
        <v>-6.3</v>
      </c>
      <c r="AO436" s="61">
        <v>-33.1</v>
      </c>
      <c r="AP436" s="98">
        <v>5268</v>
      </c>
      <c r="AQ436" s="98">
        <v>5229</v>
      </c>
      <c r="AR436" s="70">
        <v>352</v>
      </c>
      <c r="AS436" s="106">
        <v>347</v>
      </c>
      <c r="AT436" s="128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6">
        <v>1.3</v>
      </c>
      <c r="BE436" s="73">
        <v>1949</v>
      </c>
      <c r="BF436" s="110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7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>
        <v>-0.7</v>
      </c>
      <c r="I437" s="61">
        <v>-1.8</v>
      </c>
      <c r="J437" s="59">
        <v>0.5</v>
      </c>
      <c r="K437" s="77">
        <v>2.6</v>
      </c>
      <c r="L437" s="126">
        <f t="shared" si="28"/>
        <v>0.87500000000000011</v>
      </c>
      <c r="M437" s="14">
        <v>3.6</v>
      </c>
      <c r="N437" s="62">
        <v>0.1</v>
      </c>
      <c r="O437" s="230" t="s">
        <v>419</v>
      </c>
      <c r="P437" s="102">
        <v>1.5</v>
      </c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35">
        <v>-0.11</v>
      </c>
      <c r="AC437" s="339">
        <v>1.8</v>
      </c>
      <c r="AD437" s="77">
        <v>6.6</v>
      </c>
      <c r="AE437" s="11" t="s">
        <v>599</v>
      </c>
      <c r="AF437" s="59">
        <v>-7.7</v>
      </c>
      <c r="AG437" s="1" t="s">
        <v>83</v>
      </c>
      <c r="AH437" s="93">
        <v>-10.7</v>
      </c>
      <c r="AI437" s="103" t="s">
        <v>622</v>
      </c>
      <c r="AJ437" s="62">
        <v>11.1</v>
      </c>
      <c r="AK437" s="3" t="s">
        <v>594</v>
      </c>
      <c r="AL437" s="61">
        <v>-7.4</v>
      </c>
      <c r="AM437" s="61">
        <v>-34.9</v>
      </c>
      <c r="AN437" s="61">
        <v>-5.9</v>
      </c>
      <c r="AO437" s="61">
        <v>-35.9</v>
      </c>
      <c r="AP437" s="98">
        <v>5216</v>
      </c>
      <c r="AQ437" s="98">
        <v>5220</v>
      </c>
      <c r="AR437" s="92">
        <v>373</v>
      </c>
      <c r="AS437" s="98">
        <v>200</v>
      </c>
      <c r="AT437" s="128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6">
        <v>2</v>
      </c>
      <c r="BE437" s="73">
        <v>1949</v>
      </c>
      <c r="BF437" s="110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7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>
        <v>-2.2999999999999998</v>
      </c>
      <c r="C438" s="61">
        <v>-3.1</v>
      </c>
      <c r="D438" s="61">
        <v>-3.8</v>
      </c>
      <c r="E438" s="61">
        <v>0</v>
      </c>
      <c r="F438" s="61">
        <v>3.2</v>
      </c>
      <c r="G438" s="61">
        <v>0.3</v>
      </c>
      <c r="H438" s="61">
        <v>-3.2</v>
      </c>
      <c r="I438" s="61">
        <v>-2.9</v>
      </c>
      <c r="J438" s="59">
        <v>-3.8</v>
      </c>
      <c r="K438" s="77">
        <v>3.4</v>
      </c>
      <c r="L438" s="126">
        <f t="shared" si="28"/>
        <v>-1.4749999999999999</v>
      </c>
      <c r="M438" s="14">
        <v>3.5</v>
      </c>
      <c r="N438" s="62">
        <v>0.4</v>
      </c>
      <c r="O438" s="230" t="s">
        <v>620</v>
      </c>
      <c r="P438" s="102">
        <v>8</v>
      </c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35">
        <v>-1.22</v>
      </c>
      <c r="AC438" s="339">
        <v>2.11</v>
      </c>
      <c r="AD438" s="77">
        <v>7.1</v>
      </c>
      <c r="AE438" s="11" t="s">
        <v>594</v>
      </c>
      <c r="AF438" s="59">
        <v>-14.2</v>
      </c>
      <c r="AG438" s="98" t="s">
        <v>83</v>
      </c>
      <c r="AH438" s="93">
        <v>-15.1</v>
      </c>
      <c r="AI438" s="103" t="s">
        <v>89</v>
      </c>
      <c r="AJ438" s="62">
        <v>5.5</v>
      </c>
      <c r="AK438" s="62" t="s">
        <v>73</v>
      </c>
      <c r="AL438" s="61">
        <v>-6.7</v>
      </c>
      <c r="AM438" s="61">
        <v>-32.5</v>
      </c>
      <c r="AN438" s="61">
        <v>-4.7</v>
      </c>
      <c r="AO438" s="61">
        <v>-22.1</v>
      </c>
      <c r="AP438" s="98">
        <v>5227</v>
      </c>
      <c r="AQ438" s="98">
        <v>5326</v>
      </c>
      <c r="AR438" s="92">
        <v>196</v>
      </c>
      <c r="AS438" s="98">
        <v>323</v>
      </c>
      <c r="AT438" s="128"/>
      <c r="AU438" s="52">
        <v>22.1</v>
      </c>
      <c r="AV438" s="154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6">
        <v>-1</v>
      </c>
      <c r="BE438" s="73">
        <v>1970</v>
      </c>
      <c r="BF438" s="110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351">
        <v>27</v>
      </c>
      <c r="BT438" s="130" t="s">
        <v>83</v>
      </c>
      <c r="BU438" s="1">
        <v>26</v>
      </c>
    </row>
    <row r="439" spans="1:73" x14ac:dyDescent="0.25">
      <c r="A439" s="2">
        <v>27</v>
      </c>
      <c r="B439" s="61">
        <v>-2.2000000000000002</v>
      </c>
      <c r="C439" s="61">
        <v>-2.7</v>
      </c>
      <c r="D439" s="61">
        <v>0.3</v>
      </c>
      <c r="E439" s="61">
        <v>3.2</v>
      </c>
      <c r="F439" s="61">
        <v>5.0999999999999996</v>
      </c>
      <c r="G439" s="61">
        <v>6.8</v>
      </c>
      <c r="H439" s="61">
        <v>7.5</v>
      </c>
      <c r="I439" s="61">
        <v>8.1999999999999993</v>
      </c>
      <c r="J439" s="59">
        <v>-2.9</v>
      </c>
      <c r="K439" s="77">
        <v>7</v>
      </c>
      <c r="L439" s="126">
        <f t="shared" si="28"/>
        <v>3.2749999999999999</v>
      </c>
      <c r="M439" s="14">
        <v>3.4</v>
      </c>
      <c r="N439" s="62"/>
      <c r="O439" s="232"/>
      <c r="P439" s="102">
        <v>0</v>
      </c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35">
        <v>0.76</v>
      </c>
      <c r="AC439" s="339">
        <v>1.59</v>
      </c>
      <c r="AD439" s="77">
        <v>11.1</v>
      </c>
      <c r="AE439" s="61" t="s">
        <v>429</v>
      </c>
      <c r="AF439" s="59">
        <v>-14</v>
      </c>
      <c r="AG439" s="98" t="s">
        <v>65</v>
      </c>
      <c r="AH439" s="93">
        <v>-15.7</v>
      </c>
      <c r="AI439" s="103" t="s">
        <v>623</v>
      </c>
      <c r="AJ439" s="62">
        <v>1</v>
      </c>
      <c r="AK439" s="62" t="s">
        <v>624</v>
      </c>
      <c r="AL439" s="61">
        <v>-3.5</v>
      </c>
      <c r="AM439" s="61">
        <v>-17.3</v>
      </c>
      <c r="AN439" s="61">
        <v>0.6</v>
      </c>
      <c r="AO439" s="61">
        <v>-19.7</v>
      </c>
      <c r="AP439" s="97">
        <v>5396</v>
      </c>
      <c r="AQ439" s="98">
        <v>5417</v>
      </c>
      <c r="AR439" s="70">
        <v>0</v>
      </c>
      <c r="AS439" s="106">
        <v>1597</v>
      </c>
      <c r="AT439" s="55"/>
      <c r="AU439" s="81">
        <v>17.3</v>
      </c>
      <c r="AV439" s="57">
        <v>2003</v>
      </c>
      <c r="AW439" s="57" t="s">
        <v>93</v>
      </c>
      <c r="AX439" s="238">
        <v>-18.100000000000001</v>
      </c>
      <c r="AY439" s="1">
        <v>2004</v>
      </c>
      <c r="AZ439" s="1" t="s">
        <v>83</v>
      </c>
      <c r="BA439" s="14">
        <v>-18.7</v>
      </c>
      <c r="BB439" s="1" t="s">
        <v>80</v>
      </c>
      <c r="BC439" s="1">
        <v>2005</v>
      </c>
      <c r="BD439" s="146">
        <v>0.6</v>
      </c>
      <c r="BE439" s="73">
        <v>1970</v>
      </c>
      <c r="BF439" s="110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7">
        <v>27</v>
      </c>
      <c r="BT439" s="61" t="s">
        <v>83</v>
      </c>
      <c r="BU439" s="1">
        <v>27</v>
      </c>
    </row>
    <row r="440" spans="1:73" x14ac:dyDescent="0.25">
      <c r="A440" s="2">
        <v>28</v>
      </c>
      <c r="B440" s="61">
        <v>7.8</v>
      </c>
      <c r="C440" s="61">
        <v>7.8</v>
      </c>
      <c r="D440" s="61">
        <v>8.6999999999999993</v>
      </c>
      <c r="E440" s="61">
        <v>9.6</v>
      </c>
      <c r="F440" s="61">
        <v>10</v>
      </c>
      <c r="G440" s="61">
        <v>10.4</v>
      </c>
      <c r="H440" s="61">
        <v>9.3000000000000007</v>
      </c>
      <c r="I440" s="61">
        <v>9.4</v>
      </c>
      <c r="J440" s="59">
        <v>6.8</v>
      </c>
      <c r="K440" s="77">
        <v>10.7</v>
      </c>
      <c r="L440" s="126">
        <f t="shared" si="28"/>
        <v>9.125</v>
      </c>
      <c r="M440" s="14">
        <v>3.3</v>
      </c>
      <c r="N440" s="62">
        <v>4.5</v>
      </c>
      <c r="O440" s="230"/>
      <c r="P440" s="102">
        <v>0</v>
      </c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35">
        <v>7.35</v>
      </c>
      <c r="AC440" s="339">
        <v>1.64</v>
      </c>
      <c r="AD440" s="77">
        <v>15.9</v>
      </c>
      <c r="AE440" s="61" t="s">
        <v>464</v>
      </c>
      <c r="AF440" s="59">
        <v>-4.2</v>
      </c>
      <c r="AG440" s="98" t="s">
        <v>625</v>
      </c>
      <c r="AH440" s="93">
        <v>-3.3</v>
      </c>
      <c r="AI440" s="103" t="s">
        <v>627</v>
      </c>
      <c r="AJ440" s="62">
        <v>55</v>
      </c>
      <c r="AK440" s="3" t="s">
        <v>459</v>
      </c>
      <c r="AL440" s="61">
        <v>2.4</v>
      </c>
      <c r="AM440" s="61">
        <v>-20.100000000000001</v>
      </c>
      <c r="AN440" s="61">
        <v>5.2</v>
      </c>
      <c r="AO440" s="61">
        <v>-19.5</v>
      </c>
      <c r="AP440" s="98">
        <v>5445</v>
      </c>
      <c r="AQ440" s="98">
        <v>5483</v>
      </c>
      <c r="AR440" s="70">
        <v>1728</v>
      </c>
      <c r="AS440" s="106">
        <v>2372</v>
      </c>
      <c r="AT440" s="128"/>
      <c r="AU440" s="52">
        <v>16.7</v>
      </c>
      <c r="AV440" s="1">
        <v>1985</v>
      </c>
      <c r="AW440" s="1" t="s">
        <v>309</v>
      </c>
      <c r="AX440" s="239">
        <v>-22</v>
      </c>
      <c r="AY440" s="1">
        <v>2002</v>
      </c>
      <c r="AZ440" s="1" t="s">
        <v>65</v>
      </c>
      <c r="BA440" s="14"/>
      <c r="BB440" s="1"/>
      <c r="BC440" s="1"/>
      <c r="BD440" s="146">
        <v>1</v>
      </c>
      <c r="BE440" s="73">
        <v>1962</v>
      </c>
      <c r="BF440" s="110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7" t="s">
        <v>628</v>
      </c>
      <c r="BT440" s="61"/>
      <c r="BU440" s="1">
        <v>28</v>
      </c>
    </row>
    <row r="441" spans="1:73" x14ac:dyDescent="0.25">
      <c r="A441" s="2">
        <v>29</v>
      </c>
      <c r="B441" s="61">
        <v>9.8000000000000007</v>
      </c>
      <c r="C441" s="61">
        <v>9.6999999999999993</v>
      </c>
      <c r="D441" s="61">
        <v>10.199999999999999</v>
      </c>
      <c r="E441" s="61">
        <v>10.9</v>
      </c>
      <c r="F441" s="61">
        <v>11.6</v>
      </c>
      <c r="G441" s="61">
        <v>8.1999999999999993</v>
      </c>
      <c r="H441" s="61">
        <v>7.6</v>
      </c>
      <c r="I441" s="61">
        <v>6.8</v>
      </c>
      <c r="J441" s="59">
        <v>6.8</v>
      </c>
      <c r="K441" s="77">
        <v>12.1</v>
      </c>
      <c r="L441" s="126">
        <f t="shared" si="28"/>
        <v>9.35</v>
      </c>
      <c r="M441" s="14">
        <v>3.1</v>
      </c>
      <c r="N441" s="62">
        <v>2.5</v>
      </c>
      <c r="O441" s="232"/>
      <c r="P441" s="102">
        <v>2.5</v>
      </c>
      <c r="Q441" s="14">
        <v>7.3</v>
      </c>
      <c r="R441" s="52">
        <v>9.3000000000000007</v>
      </c>
      <c r="S441" s="66">
        <v>2005</v>
      </c>
      <c r="T441" s="14">
        <v>-2.6</v>
      </c>
      <c r="U441" s="66">
        <v>1942</v>
      </c>
      <c r="V441" s="52">
        <v>12.1</v>
      </c>
      <c r="W441" s="66">
        <v>2015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35">
        <v>8.64</v>
      </c>
      <c r="AC441" s="339">
        <v>1.64</v>
      </c>
      <c r="AD441" s="77">
        <v>14.4</v>
      </c>
      <c r="AE441" s="61" t="s">
        <v>179</v>
      </c>
      <c r="AF441" s="59">
        <v>0.8</v>
      </c>
      <c r="AG441" s="98" t="s">
        <v>626</v>
      </c>
      <c r="AH441" s="93">
        <v>1.6</v>
      </c>
      <c r="AI441" s="103" t="s">
        <v>85</v>
      </c>
      <c r="AJ441" s="62">
        <v>117</v>
      </c>
      <c r="AK441" s="3" t="s">
        <v>97</v>
      </c>
      <c r="AL441" s="61">
        <v>1.6</v>
      </c>
      <c r="AM441" s="61">
        <v>-22.7</v>
      </c>
      <c r="AN441" s="61">
        <v>2.6</v>
      </c>
      <c r="AO441" s="61">
        <v>-22.5</v>
      </c>
      <c r="AP441" s="98">
        <v>5422</v>
      </c>
      <c r="AQ441" s="98">
        <v>5453</v>
      </c>
      <c r="AR441" s="70">
        <v>1781</v>
      </c>
      <c r="AS441" s="106">
        <v>1696</v>
      </c>
      <c r="AT441" s="128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6">
        <v>3.2</v>
      </c>
      <c r="BE441" s="73">
        <v>1986</v>
      </c>
      <c r="BF441" s="110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7" t="s">
        <v>628</v>
      </c>
      <c r="BT441" s="61"/>
      <c r="BU441" s="1">
        <v>29</v>
      </c>
    </row>
    <row r="442" spans="1:73" x14ac:dyDescent="0.25">
      <c r="A442" s="2">
        <v>30</v>
      </c>
      <c r="B442" s="61">
        <v>6.2</v>
      </c>
      <c r="C442" s="61">
        <v>6.4</v>
      </c>
      <c r="D442" s="61">
        <v>5.3</v>
      </c>
      <c r="E442" s="61">
        <v>6.6</v>
      </c>
      <c r="F442" s="61">
        <v>3.5</v>
      </c>
      <c r="G442" s="61">
        <v>4.5999999999999996</v>
      </c>
      <c r="H442" s="61">
        <v>4.7</v>
      </c>
      <c r="I442" s="61">
        <v>4.2</v>
      </c>
      <c r="J442" s="59">
        <v>3</v>
      </c>
      <c r="K442" s="77">
        <v>8.5</v>
      </c>
      <c r="L442" s="126">
        <f t="shared" si="28"/>
        <v>5.1875000000000009</v>
      </c>
      <c r="M442" s="14">
        <v>3</v>
      </c>
      <c r="N442" s="62">
        <v>3.3</v>
      </c>
      <c r="O442" s="230"/>
      <c r="P442" s="102">
        <v>1.5</v>
      </c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2015</v>
      </c>
      <c r="X442" s="14">
        <v>-9</v>
      </c>
      <c r="Y442" s="66">
        <v>1968</v>
      </c>
      <c r="Z442" s="52">
        <v>-2.5</v>
      </c>
      <c r="AA442" s="136">
        <v>1968</v>
      </c>
      <c r="AB442" s="335">
        <v>5.62</v>
      </c>
      <c r="AC442" s="339">
        <v>1.1299999999999999</v>
      </c>
      <c r="AD442" s="77">
        <v>11.6</v>
      </c>
      <c r="AE442" s="61" t="s">
        <v>69</v>
      </c>
      <c r="AF442" s="59">
        <v>-2.6</v>
      </c>
      <c r="AG442" s="98" t="s">
        <v>83</v>
      </c>
      <c r="AH442" s="93">
        <v>-1.9</v>
      </c>
      <c r="AI442" s="103" t="s">
        <v>85</v>
      </c>
      <c r="AJ442" s="62">
        <v>111.5</v>
      </c>
      <c r="AK442" s="62" t="s">
        <v>579</v>
      </c>
      <c r="AL442" s="61">
        <v>-2.5</v>
      </c>
      <c r="AM442" s="61">
        <v>-30.7</v>
      </c>
      <c r="AN442" s="61">
        <v>-1.5</v>
      </c>
      <c r="AO442" s="61">
        <v>-31.3</v>
      </c>
      <c r="AP442" s="98">
        <v>5296</v>
      </c>
      <c r="AQ442" s="98">
        <v>5323</v>
      </c>
      <c r="AR442" s="70">
        <v>792</v>
      </c>
      <c r="AS442" s="106">
        <v>917</v>
      </c>
      <c r="AT442" s="128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6">
        <v>-1</v>
      </c>
      <c r="BE442" s="73">
        <v>1968</v>
      </c>
      <c r="BF442" s="110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7" t="s">
        <v>500</v>
      </c>
      <c r="BT442" s="61" t="s">
        <v>629</v>
      </c>
      <c r="BU442" s="1">
        <v>30</v>
      </c>
    </row>
    <row r="443" spans="1:73" x14ac:dyDescent="0.25">
      <c r="A443" s="2">
        <v>31</v>
      </c>
      <c r="B443" s="61">
        <v>4.4000000000000004</v>
      </c>
      <c r="C443" s="61">
        <v>3.4</v>
      </c>
      <c r="D443" s="61">
        <v>2.6</v>
      </c>
      <c r="E443" s="61">
        <v>4.8</v>
      </c>
      <c r="F443" s="61">
        <v>7.4</v>
      </c>
      <c r="G443" s="61">
        <v>5.4</v>
      </c>
      <c r="H443" s="61">
        <v>2.5</v>
      </c>
      <c r="I443" s="61">
        <v>3.2</v>
      </c>
      <c r="J443" s="59">
        <v>2.4</v>
      </c>
      <c r="K443" s="77">
        <v>7.7</v>
      </c>
      <c r="L443" s="126">
        <f t="shared" si="28"/>
        <v>4.2125000000000004</v>
      </c>
      <c r="M443" s="14">
        <v>2.9</v>
      </c>
      <c r="N443" s="62">
        <v>1</v>
      </c>
      <c r="O443" s="232"/>
      <c r="P443" s="102">
        <v>6.8</v>
      </c>
      <c r="Q443" s="14">
        <v>7.6</v>
      </c>
      <c r="R443" s="52">
        <v>10</v>
      </c>
      <c r="S443" s="66">
        <v>1956</v>
      </c>
      <c r="T443" s="24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35">
        <v>3.18</v>
      </c>
      <c r="AC443" s="339">
        <v>0.92</v>
      </c>
      <c r="AD443" s="77">
        <v>10</v>
      </c>
      <c r="AE443" s="61" t="s">
        <v>631</v>
      </c>
      <c r="AF443" s="59">
        <v>-5.5</v>
      </c>
      <c r="AG443" s="98" t="s">
        <v>626</v>
      </c>
      <c r="AH443" s="93">
        <v>-5.4</v>
      </c>
      <c r="AI443" s="103" t="s">
        <v>85</v>
      </c>
      <c r="AJ443" s="62">
        <v>100.5</v>
      </c>
      <c r="AK443" s="3" t="s">
        <v>425</v>
      </c>
      <c r="AL443" s="61">
        <v>-3.1</v>
      </c>
      <c r="AM443" s="61">
        <v>-31.7</v>
      </c>
      <c r="AN443" s="61">
        <v>-2.2999999999999998</v>
      </c>
      <c r="AO443" s="61">
        <v>-30.9</v>
      </c>
      <c r="AP443" s="98">
        <v>5299</v>
      </c>
      <c r="AQ443" s="98">
        <v>5315</v>
      </c>
      <c r="AR443" s="92">
        <v>890</v>
      </c>
      <c r="AS443" s="98">
        <v>954</v>
      </c>
      <c r="AT443" s="128"/>
      <c r="AU443" s="137">
        <v>17</v>
      </c>
      <c r="AV443" s="148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6">
        <v>-2.5</v>
      </c>
      <c r="BE443" s="73">
        <v>1968</v>
      </c>
      <c r="BF443" s="110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7" t="s">
        <v>500</v>
      </c>
      <c r="BT443" s="54" t="s">
        <v>630</v>
      </c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0"/>
      <c r="K444" s="241"/>
      <c r="L444" s="46"/>
      <c r="M444" s="14"/>
      <c r="N444" s="62"/>
      <c r="O444" s="242"/>
      <c r="P444" s="4"/>
      <c r="Q444" s="4"/>
      <c r="R444" s="243"/>
      <c r="S444" s="244"/>
      <c r="T444" s="244"/>
      <c r="U444" s="244"/>
      <c r="V444" s="243"/>
      <c r="W444" s="244"/>
      <c r="X444" s="244"/>
      <c r="Y444" s="244"/>
      <c r="Z444" s="243"/>
      <c r="AA444" s="110"/>
      <c r="AB444" s="37"/>
      <c r="AC444" s="37"/>
      <c r="AD444" s="67"/>
      <c r="AE444" s="11"/>
      <c r="AF444" s="59"/>
      <c r="AG444" s="98"/>
      <c r="AH444" s="11"/>
      <c r="AI444" s="11"/>
      <c r="AJ444" s="62"/>
      <c r="AK444" s="3"/>
      <c r="AL444" s="61"/>
      <c r="AM444" s="61"/>
      <c r="AN444" s="61"/>
      <c r="AO444" s="61"/>
      <c r="AP444" s="70"/>
      <c r="AQ444" s="97"/>
      <c r="AR444" s="70"/>
      <c r="AS444" s="97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0"/>
      <c r="BG444" s="71"/>
      <c r="BH444" s="110"/>
      <c r="BI444" s="110"/>
      <c r="BJ444" s="110"/>
      <c r="BK444" s="52"/>
      <c r="BL444" s="110"/>
      <c r="BM444" s="110"/>
      <c r="BN444" s="110"/>
      <c r="BO444" s="52"/>
      <c r="BP444" s="110"/>
      <c r="BQ444" s="110"/>
      <c r="BR444" s="110"/>
      <c r="BS444" s="184"/>
      <c r="BT444" s="31"/>
      <c r="BU444" s="1"/>
    </row>
    <row r="445" spans="1:73" x14ac:dyDescent="0.25">
      <c r="A445" s="1" t="s">
        <v>310</v>
      </c>
      <c r="B445" s="46">
        <f>AVERAGE(B413:B443)</f>
        <v>5.1677419354838712</v>
      </c>
      <c r="C445" s="46">
        <f>AVERAGE(C413:C443)</f>
        <v>4.3354838709677423</v>
      </c>
      <c r="D445" s="46">
        <f>AVERAGE(D413:D443)</f>
        <v>4.4548387096774196</v>
      </c>
      <c r="E445" s="46">
        <f t="shared" ref="E445:K445" si="29">AVERAGE(E413:E443)</f>
        <v>5.8645161290322578</v>
      </c>
      <c r="F445" s="46">
        <f t="shared" si="29"/>
        <v>6.6258064516129025</v>
      </c>
      <c r="G445" s="46">
        <f t="shared" si="29"/>
        <v>6.0290322580645173</v>
      </c>
      <c r="H445" s="46">
        <f t="shared" si="29"/>
        <v>4.9516129032258052</v>
      </c>
      <c r="I445" s="46">
        <f t="shared" si="29"/>
        <v>4.7838709677419349</v>
      </c>
      <c r="J445" s="38">
        <f t="shared" si="29"/>
        <v>3.145161290322581</v>
      </c>
      <c r="K445" s="67">
        <f t="shared" si="29"/>
        <v>7.7032258064516137</v>
      </c>
      <c r="L445" s="344">
        <v>5.19</v>
      </c>
      <c r="M445" s="14"/>
      <c r="N445" s="62">
        <f>SUM(N413:N443)</f>
        <v>159.50000000000003</v>
      </c>
      <c r="O445" s="62"/>
      <c r="P445" s="102">
        <f>SUM(P413:P443)</f>
        <v>58.3</v>
      </c>
      <c r="Q445" s="185">
        <f>SUM(Q413:Q443)</f>
        <v>282.70000000000005</v>
      </c>
      <c r="R445" s="119">
        <f>AVERAGE(R413:R443)</f>
        <v>11.122580645161291</v>
      </c>
      <c r="S445" s="37"/>
      <c r="T445" s="37">
        <f>AVERAGE(T413:T443)</f>
        <v>-3.1903225806451609</v>
      </c>
      <c r="U445" s="245"/>
      <c r="V445" s="119">
        <f>AVERAGE(V413:V443)</f>
        <v>13.251612903225807</v>
      </c>
      <c r="W445" s="37"/>
      <c r="X445" s="37">
        <f>AVERAGE(X413:X443)</f>
        <v>-6.9967741935483874</v>
      </c>
      <c r="Y445" s="37"/>
      <c r="Z445" s="119">
        <f>AVERAGE(Z413:Z443)</f>
        <v>-1.3580645161290326</v>
      </c>
      <c r="AA445" s="37"/>
      <c r="AB445" s="123">
        <v>4.8600000000000003</v>
      </c>
      <c r="AC445" s="121">
        <f>AVERAGE(AC413:AC443)</f>
        <v>3.705806451612903</v>
      </c>
      <c r="AD445" s="120">
        <f>AVERAGE(AD413:AD443)</f>
        <v>11.977419354838712</v>
      </c>
      <c r="AE445" s="110"/>
      <c r="AF445" s="246">
        <f>AVERAGE(AF413:AF443)</f>
        <v>-2.9870967741935486</v>
      </c>
      <c r="AG445" s="110"/>
      <c r="AH445" s="121">
        <f>AVERAGE(AH413:AH443)</f>
        <v>-4.0903225806451617</v>
      </c>
      <c r="AI445" s="110"/>
      <c r="AJ445" s="217"/>
      <c r="AK445" s="217"/>
      <c r="AL445" s="121">
        <f>AVERAGE(AL413:AL443)</f>
        <v>-2.0354838709677421</v>
      </c>
      <c r="AM445" s="121">
        <f>AVERAGE(AM413:AM443)</f>
        <v>-23.370967741935484</v>
      </c>
      <c r="AN445" s="121">
        <f>AVERAGE(AN413:AN444)</f>
        <v>-2.0387096774193547</v>
      </c>
      <c r="AO445" s="121">
        <f t="shared" ref="AO445:AU445" si="30">AVERAGE(AO413:AO443)</f>
        <v>-24.512903225806451</v>
      </c>
      <c r="AP445" s="117">
        <f t="shared" si="30"/>
        <v>5347.1290322580644</v>
      </c>
      <c r="AQ445" s="228">
        <f t="shared" si="30"/>
        <v>5348.677419354839</v>
      </c>
      <c r="AR445" s="117"/>
      <c r="AS445" s="228"/>
      <c r="AT445" s="118">
        <f t="shared" si="30"/>
        <v>11471.75</v>
      </c>
      <c r="AU445" s="104">
        <f t="shared" si="30"/>
        <v>19.103225806451615</v>
      </c>
      <c r="AV445" s="121"/>
      <c r="AW445" s="121"/>
      <c r="AX445" s="104">
        <f>AVERAGE(AX413:AX443)</f>
        <v>-16.883870967741938</v>
      </c>
      <c r="AY445" s="121"/>
      <c r="AZ445" s="121"/>
      <c r="BA445" s="121"/>
      <c r="BB445" s="121"/>
      <c r="BC445" s="121"/>
      <c r="BD445" s="121">
        <v>5.6</v>
      </c>
      <c r="BE445" s="121"/>
      <c r="BF445" s="121">
        <v>9.9</v>
      </c>
      <c r="BG445" s="122">
        <v>10.119999999999999</v>
      </c>
      <c r="BH445" s="123"/>
      <c r="BI445" s="123">
        <v>-3.29</v>
      </c>
      <c r="BJ445" s="123"/>
      <c r="BK445" s="122">
        <v>12.57</v>
      </c>
      <c r="BL445" s="123"/>
      <c r="BM445" s="123"/>
      <c r="BN445" s="110"/>
      <c r="BO445" s="52"/>
      <c r="BP445" s="110"/>
      <c r="BQ445" s="110"/>
      <c r="BR445" s="110"/>
      <c r="BS445" s="184"/>
      <c r="BT445" s="110"/>
      <c r="BU445" s="110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0.8</v>
      </c>
      <c r="N446" s="242"/>
      <c r="O446" s="242"/>
      <c r="P446" s="14"/>
      <c r="Q446" s="14"/>
      <c r="R446" s="52"/>
      <c r="S446" s="14"/>
      <c r="T446" s="14"/>
      <c r="U446" s="14"/>
      <c r="V446" s="52"/>
      <c r="W446" s="14"/>
      <c r="X446" s="110"/>
      <c r="Y446" s="6"/>
      <c r="Z446" s="5"/>
      <c r="AA446" s="6"/>
      <c r="AB446" s="7"/>
      <c r="AC446" s="7"/>
      <c r="AD446" s="176"/>
      <c r="AE446" s="1"/>
      <c r="AF446" s="162"/>
      <c r="AG446" s="1"/>
      <c r="AH446" s="1"/>
      <c r="AI446" s="1"/>
      <c r="AJ446" s="247"/>
      <c r="AK446" s="54" t="s">
        <v>285</v>
      </c>
      <c r="AL446" s="1"/>
      <c r="AM446" s="159">
        <v>-24.8</v>
      </c>
      <c r="AN446" s="1"/>
      <c r="AO446" s="1"/>
      <c r="AP446" s="5">
        <v>5365</v>
      </c>
      <c r="AQ446" s="154">
        <v>5340</v>
      </c>
      <c r="AR446" s="348"/>
      <c r="AS446" s="154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311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0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312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0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313</v>
      </c>
      <c r="C449" s="2"/>
      <c r="D449" s="2"/>
      <c r="E449" s="2"/>
      <c r="F449" s="2"/>
      <c r="G449" s="1"/>
      <c r="H449" s="1"/>
      <c r="J449" s="2" t="s">
        <v>448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443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314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4"/>
      <c r="AA450" s="121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315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446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445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316</v>
      </c>
      <c r="C455" s="2"/>
      <c r="D455" s="2"/>
      <c r="E455" s="2"/>
      <c r="F455" s="1"/>
      <c r="G455" s="1"/>
      <c r="H455" s="2">
        <v>2015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3" t="s">
        <v>4</v>
      </c>
      <c r="AS455" s="2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305</v>
      </c>
      <c r="AA456" s="15" t="s">
        <v>13</v>
      </c>
      <c r="AB456" s="8" t="s">
        <v>14</v>
      </c>
      <c r="AC456" s="8" t="s">
        <v>551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13" t="s">
        <v>21</v>
      </c>
      <c r="AS456" s="2" t="s">
        <v>22</v>
      </c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306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581</v>
      </c>
      <c r="AC457" s="37" t="s">
        <v>549</v>
      </c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13" t="s">
        <v>45</v>
      </c>
      <c r="AS457" s="2" t="s">
        <v>45</v>
      </c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2"/>
      <c r="K458" s="176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L458" s="139" t="s">
        <v>59</v>
      </c>
      <c r="AM458" s="1"/>
      <c r="AN458" s="1"/>
      <c r="AO458" s="1"/>
      <c r="AP458" s="13" t="s">
        <v>60</v>
      </c>
      <c r="AQ458" s="1"/>
      <c r="AR458" s="5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59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2015</v>
      </c>
      <c r="BT458" s="11"/>
      <c r="BU458" s="1"/>
    </row>
    <row r="459" spans="1:73" x14ac:dyDescent="0.25">
      <c r="A459" s="2">
        <v>1</v>
      </c>
      <c r="B459" s="61">
        <v>4.3</v>
      </c>
      <c r="C459" s="61">
        <v>4.2</v>
      </c>
      <c r="D459" s="61">
        <v>5.4</v>
      </c>
      <c r="E459" s="61">
        <v>7</v>
      </c>
      <c r="F459" s="61">
        <v>7.9</v>
      </c>
      <c r="G459" s="61">
        <v>6.6</v>
      </c>
      <c r="H459" s="61">
        <v>6.1</v>
      </c>
      <c r="I459" s="61">
        <v>6.4</v>
      </c>
      <c r="J459" s="90">
        <v>3</v>
      </c>
      <c r="K459" s="77">
        <v>8.1999999999999993</v>
      </c>
      <c r="L459" s="352">
        <f>AVERAGE(B459:I459)</f>
        <v>5.9874999999999998</v>
      </c>
      <c r="M459" s="14">
        <v>2.8</v>
      </c>
      <c r="N459" s="62">
        <v>1.3</v>
      </c>
      <c r="O459" s="79"/>
      <c r="P459" s="102">
        <v>1.2</v>
      </c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0">
        <v>-9.6</v>
      </c>
      <c r="Y459" s="66">
        <v>1882</v>
      </c>
      <c r="Z459" s="52">
        <v>-3.7</v>
      </c>
      <c r="AA459" s="53">
        <v>1968</v>
      </c>
      <c r="AB459" s="34">
        <v>4.3</v>
      </c>
      <c r="AC459" s="339">
        <v>1.95</v>
      </c>
      <c r="AD459" s="32">
        <v>13.8</v>
      </c>
      <c r="AE459" s="1" t="s">
        <v>464</v>
      </c>
      <c r="AF459" s="59">
        <v>-6.5</v>
      </c>
      <c r="AG459" s="61" t="s">
        <v>417</v>
      </c>
      <c r="AH459" s="93">
        <v>-7.9</v>
      </c>
      <c r="AI459" s="103" t="s">
        <v>89</v>
      </c>
      <c r="AJ459" s="62">
        <v>8.1999999999999993</v>
      </c>
      <c r="AK459" s="62" t="s">
        <v>521</v>
      </c>
      <c r="AL459" s="61">
        <v>-1.1000000000000001</v>
      </c>
      <c r="AM459" s="61">
        <v>-19.5</v>
      </c>
      <c r="AN459" s="61">
        <v>1.8</v>
      </c>
      <c r="AO459" s="61">
        <v>-20.100000000000001</v>
      </c>
      <c r="AP459" s="98">
        <v>5375</v>
      </c>
      <c r="AQ459" s="98">
        <v>5448</v>
      </c>
      <c r="AR459" s="144">
        <v>1138</v>
      </c>
      <c r="AS459" s="145">
        <v>1598</v>
      </c>
      <c r="AT459" s="129">
        <v>5440</v>
      </c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3"/>
      <c r="BB459" s="103"/>
      <c r="BC459" s="1"/>
      <c r="BD459" s="146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7" t="s">
        <v>516</v>
      </c>
      <c r="BT459" s="61" t="s">
        <v>634</v>
      </c>
      <c r="BU459" s="1" t="s">
        <v>212</v>
      </c>
    </row>
    <row r="460" spans="1:73" x14ac:dyDescent="0.25">
      <c r="A460" s="2">
        <v>2</v>
      </c>
      <c r="B460" s="61">
        <v>5.7</v>
      </c>
      <c r="C460" s="61">
        <v>4.9000000000000004</v>
      </c>
      <c r="D460" s="61">
        <v>5.4</v>
      </c>
      <c r="E460" s="61">
        <v>5.8</v>
      </c>
      <c r="F460" s="61">
        <v>6.6</v>
      </c>
      <c r="G460" s="61">
        <v>5.6</v>
      </c>
      <c r="H460" s="61">
        <v>5.2</v>
      </c>
      <c r="I460" s="61">
        <v>4.4000000000000004</v>
      </c>
      <c r="J460" s="59">
        <v>4.5</v>
      </c>
      <c r="K460" s="77">
        <v>7.4</v>
      </c>
      <c r="L460" s="352">
        <f t="shared" ref="L460:L476" si="31">AVERAGE(B460:I460)</f>
        <v>5.45</v>
      </c>
      <c r="M460" s="14">
        <v>2.7</v>
      </c>
      <c r="N460" s="62">
        <v>2.2000000000000002</v>
      </c>
      <c r="O460" s="86"/>
      <c r="P460" s="102">
        <v>1.1000000000000001</v>
      </c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0">
        <v>-10</v>
      </c>
      <c r="Y460" s="66">
        <v>1968</v>
      </c>
      <c r="Z460" s="52">
        <v>-7.2</v>
      </c>
      <c r="AA460" s="53">
        <v>1890</v>
      </c>
      <c r="AB460" s="34">
        <v>5.72</v>
      </c>
      <c r="AC460" s="339">
        <v>2.71</v>
      </c>
      <c r="AD460" s="203">
        <v>10.4</v>
      </c>
      <c r="AE460" s="54" t="s">
        <v>430</v>
      </c>
      <c r="AF460" s="59">
        <v>0.6</v>
      </c>
      <c r="AG460" s="129" t="s">
        <v>176</v>
      </c>
      <c r="AH460" s="142">
        <v>-1.1000000000000001</v>
      </c>
      <c r="AI460" s="142" t="s">
        <v>418</v>
      </c>
      <c r="AJ460" s="3">
        <v>20.2</v>
      </c>
      <c r="AK460" s="3" t="s">
        <v>135</v>
      </c>
      <c r="AL460" s="61">
        <v>-3.7</v>
      </c>
      <c r="AM460" s="61">
        <v>-28.3</v>
      </c>
      <c r="AN460" s="61">
        <v>-2.2999999999999998</v>
      </c>
      <c r="AO460" s="61">
        <v>-29.9</v>
      </c>
      <c r="AP460" s="98">
        <v>5321</v>
      </c>
      <c r="AQ460" s="129">
        <v>5312</v>
      </c>
      <c r="AR460" s="144">
        <v>932</v>
      </c>
      <c r="AS460" s="145">
        <v>871</v>
      </c>
      <c r="AT460" s="129">
        <v>5358</v>
      </c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3">
        <v>-22</v>
      </c>
      <c r="BB460" s="103" t="s">
        <v>70</v>
      </c>
      <c r="BC460" s="1">
        <v>1968</v>
      </c>
      <c r="BD460" s="146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7" t="s">
        <v>516</v>
      </c>
      <c r="BT460" s="61" t="s">
        <v>634</v>
      </c>
      <c r="BU460" s="1" t="s">
        <v>214</v>
      </c>
    </row>
    <row r="461" spans="1:73" x14ac:dyDescent="0.25">
      <c r="A461" s="2">
        <v>3</v>
      </c>
      <c r="B461" s="61">
        <v>4.3</v>
      </c>
      <c r="C461" s="61">
        <v>3.6</v>
      </c>
      <c r="D461" s="61">
        <v>4</v>
      </c>
      <c r="E461" s="61">
        <v>4.2</v>
      </c>
      <c r="F461" s="61">
        <v>5.6</v>
      </c>
      <c r="G461" s="61">
        <v>2.7</v>
      </c>
      <c r="H461" s="61">
        <v>1.9</v>
      </c>
      <c r="I461" s="61">
        <v>2.2000000000000002</v>
      </c>
      <c r="J461" s="59">
        <v>3.4</v>
      </c>
      <c r="K461" s="77">
        <v>6.3</v>
      </c>
      <c r="L461" s="352">
        <f t="shared" si="31"/>
        <v>3.5625</v>
      </c>
      <c r="M461" s="14">
        <v>2.5</v>
      </c>
      <c r="N461" s="62">
        <v>3.6</v>
      </c>
      <c r="O461" s="79"/>
      <c r="P461" s="102">
        <v>3.9</v>
      </c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0">
        <v>-9.5</v>
      </c>
      <c r="Y461" s="66">
        <v>1890</v>
      </c>
      <c r="Z461" s="52">
        <v>-4.8</v>
      </c>
      <c r="AA461" s="53">
        <v>1996</v>
      </c>
      <c r="AB461" s="34">
        <v>4.08</v>
      </c>
      <c r="AC461" s="339">
        <v>2.09</v>
      </c>
      <c r="AD461" s="24">
        <v>10.3</v>
      </c>
      <c r="AE461" s="1" t="s">
        <v>68</v>
      </c>
      <c r="AF461" s="59">
        <v>-1.8</v>
      </c>
      <c r="AG461" s="61" t="s">
        <v>191</v>
      </c>
      <c r="AH461" s="93">
        <v>-2.2000000000000002</v>
      </c>
      <c r="AI461" s="103" t="s">
        <v>84</v>
      </c>
      <c r="AJ461" s="62">
        <v>22.8</v>
      </c>
      <c r="AK461" s="234" t="s">
        <v>633</v>
      </c>
      <c r="AL461" s="61">
        <v>-3.9</v>
      </c>
      <c r="AM461" s="61">
        <v>-29.5</v>
      </c>
      <c r="AN461" s="61">
        <v>-4.9000000000000004</v>
      </c>
      <c r="AO461" s="61">
        <v>-27.5</v>
      </c>
      <c r="AP461" s="129">
        <v>5300</v>
      </c>
      <c r="AQ461" s="129">
        <v>5270</v>
      </c>
      <c r="AR461" s="144">
        <v>659</v>
      </c>
      <c r="AS461" s="145">
        <v>669</v>
      </c>
      <c r="AT461" s="129">
        <v>5297</v>
      </c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3"/>
      <c r="BB461" s="103"/>
      <c r="BC461" s="1"/>
      <c r="BD461" s="146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147" t="s">
        <v>516</v>
      </c>
      <c r="BT461" s="61" t="s">
        <v>634</v>
      </c>
      <c r="BU461" s="1" t="s">
        <v>215</v>
      </c>
    </row>
    <row r="462" spans="1:73" x14ac:dyDescent="0.25">
      <c r="A462" s="2">
        <v>4</v>
      </c>
      <c r="B462" s="61">
        <v>2.4</v>
      </c>
      <c r="C462" s="61">
        <v>3.2</v>
      </c>
      <c r="D462" s="61">
        <v>3</v>
      </c>
      <c r="E462" s="61">
        <v>3.7</v>
      </c>
      <c r="F462" s="61">
        <v>4.8</v>
      </c>
      <c r="G462" s="61">
        <v>3.7</v>
      </c>
      <c r="H462" s="61">
        <v>4.5</v>
      </c>
      <c r="I462" s="61">
        <v>5.5</v>
      </c>
      <c r="J462" s="59">
        <v>1.8</v>
      </c>
      <c r="K462" s="77">
        <v>5.5</v>
      </c>
      <c r="L462" s="352">
        <f t="shared" si="31"/>
        <v>3.85</v>
      </c>
      <c r="M462" s="14">
        <v>2.4</v>
      </c>
      <c r="N462" s="62">
        <v>1.6</v>
      </c>
      <c r="O462" s="86"/>
      <c r="P462" s="102">
        <v>1</v>
      </c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0">
        <v>-11.3</v>
      </c>
      <c r="Y462" s="66">
        <v>1899</v>
      </c>
      <c r="Z462" s="52">
        <v>-3.9</v>
      </c>
      <c r="AA462" s="53">
        <v>1985</v>
      </c>
      <c r="AB462" s="34">
        <v>3.13</v>
      </c>
      <c r="AC462" s="339">
        <v>1.62</v>
      </c>
      <c r="AD462" s="67">
        <v>9.6</v>
      </c>
      <c r="AE462" s="178" t="s">
        <v>631</v>
      </c>
      <c r="AF462" s="59">
        <v>-5.2</v>
      </c>
      <c r="AG462" s="61" t="s">
        <v>191</v>
      </c>
      <c r="AH462" s="93">
        <v>-6</v>
      </c>
      <c r="AI462" s="103" t="s">
        <v>437</v>
      </c>
      <c r="AJ462" s="62">
        <v>11</v>
      </c>
      <c r="AK462" s="62" t="s">
        <v>601</v>
      </c>
      <c r="AL462" s="61">
        <v>-6.3</v>
      </c>
      <c r="AM462" s="61">
        <v>-25.1</v>
      </c>
      <c r="AN462" s="130">
        <v>-2</v>
      </c>
      <c r="AO462" s="130">
        <v>-23</v>
      </c>
      <c r="AP462" s="129">
        <v>5305</v>
      </c>
      <c r="AQ462" s="131">
        <v>5310</v>
      </c>
      <c r="AR462" s="70">
        <v>603</v>
      </c>
      <c r="AS462" s="106">
        <v>658</v>
      </c>
      <c r="AT462" s="129">
        <v>5340</v>
      </c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3"/>
      <c r="BB462" s="103"/>
      <c r="BC462" s="1"/>
      <c r="BD462" s="146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147" t="s">
        <v>516</v>
      </c>
      <c r="BT462" s="61" t="s">
        <v>634</v>
      </c>
      <c r="BU462" s="1" t="s">
        <v>217</v>
      </c>
    </row>
    <row r="463" spans="1:73" x14ac:dyDescent="0.25">
      <c r="A463" s="2">
        <v>5</v>
      </c>
      <c r="B463" s="61">
        <v>5.8</v>
      </c>
      <c r="C463" s="61">
        <v>6</v>
      </c>
      <c r="D463" s="61">
        <v>7.6</v>
      </c>
      <c r="E463" s="61">
        <v>7.9</v>
      </c>
      <c r="F463" s="61">
        <v>9</v>
      </c>
      <c r="G463" s="61">
        <v>8.9</v>
      </c>
      <c r="H463" s="61">
        <v>9.1</v>
      </c>
      <c r="I463" s="61">
        <v>8.3000000000000007</v>
      </c>
      <c r="J463" s="59">
        <v>3.6</v>
      </c>
      <c r="K463" s="77">
        <v>11</v>
      </c>
      <c r="L463" s="352">
        <f t="shared" si="31"/>
        <v>7.8249999999999993</v>
      </c>
      <c r="M463" s="14">
        <v>2.2999999999999998</v>
      </c>
      <c r="N463" s="62">
        <v>6.8</v>
      </c>
      <c r="O463" s="86"/>
      <c r="P463" s="102">
        <v>0</v>
      </c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0">
        <v>-15.8</v>
      </c>
      <c r="Y463" s="66">
        <v>1899</v>
      </c>
      <c r="Z463" s="52">
        <v>-8.5</v>
      </c>
      <c r="AA463" s="53">
        <v>1998</v>
      </c>
      <c r="AB463" s="34">
        <v>6.43</v>
      </c>
      <c r="AC463" s="339">
        <v>2.5099999999999998</v>
      </c>
      <c r="AD463" s="67">
        <v>12.2</v>
      </c>
      <c r="AE463" s="1" t="s">
        <v>72</v>
      </c>
      <c r="AF463" s="59">
        <v>-4.0999999999999996</v>
      </c>
      <c r="AG463" s="61" t="s">
        <v>191</v>
      </c>
      <c r="AH463" s="93">
        <v>-3.7</v>
      </c>
      <c r="AI463" s="103" t="s">
        <v>85</v>
      </c>
      <c r="AJ463" s="62">
        <v>23.6</v>
      </c>
      <c r="AK463" s="62" t="s">
        <v>521</v>
      </c>
      <c r="AL463" s="61">
        <v>-1.7</v>
      </c>
      <c r="AM463" s="61">
        <v>-23.1</v>
      </c>
      <c r="AN463" s="61">
        <v>1</v>
      </c>
      <c r="AO463" s="61">
        <v>-23.3</v>
      </c>
      <c r="AP463" s="98">
        <v>5387</v>
      </c>
      <c r="AQ463" s="98">
        <v>5421</v>
      </c>
      <c r="AR463" s="70">
        <v>937</v>
      </c>
      <c r="AS463" s="106">
        <v>1531</v>
      </c>
      <c r="AT463" s="129">
        <v>5404</v>
      </c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6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147" t="s">
        <v>516</v>
      </c>
      <c r="BT463" s="61" t="s">
        <v>634</v>
      </c>
      <c r="BU463" s="1" t="s">
        <v>218</v>
      </c>
    </row>
    <row r="464" spans="1:73" x14ac:dyDescent="0.25">
      <c r="A464" s="2">
        <v>6</v>
      </c>
      <c r="B464" s="61">
        <v>8.5</v>
      </c>
      <c r="C464" s="61">
        <v>8</v>
      </c>
      <c r="D464" s="61">
        <v>7.6</v>
      </c>
      <c r="E464" s="61">
        <v>7.9</v>
      </c>
      <c r="F464" s="61">
        <v>8</v>
      </c>
      <c r="G464" s="61">
        <v>8.1999999999999993</v>
      </c>
      <c r="H464" s="61">
        <v>6.4</v>
      </c>
      <c r="I464" s="61">
        <v>5.8</v>
      </c>
      <c r="J464" s="59">
        <v>7.4</v>
      </c>
      <c r="K464" s="77">
        <v>9.5</v>
      </c>
      <c r="L464" s="352">
        <f t="shared" si="31"/>
        <v>7.55</v>
      </c>
      <c r="M464" s="14">
        <v>2.2000000000000002</v>
      </c>
      <c r="N464" s="62">
        <v>23</v>
      </c>
      <c r="O464" s="86"/>
      <c r="P464" s="102">
        <v>0</v>
      </c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11</v>
      </c>
      <c r="W464" s="66">
        <v>2015</v>
      </c>
      <c r="X464" s="110">
        <v>-9.3000000000000007</v>
      </c>
      <c r="Y464" s="66">
        <v>1948</v>
      </c>
      <c r="Z464" s="52">
        <v>-4.5999999999999996</v>
      </c>
      <c r="AA464" s="53">
        <v>1921</v>
      </c>
      <c r="AB464" s="34">
        <v>7</v>
      </c>
      <c r="AC464" s="339">
        <v>3.15</v>
      </c>
      <c r="AD464" s="67">
        <v>12.8</v>
      </c>
      <c r="AE464" s="14" t="s">
        <v>464</v>
      </c>
      <c r="AF464" s="38">
        <v>0</v>
      </c>
      <c r="AG464" s="54" t="s">
        <v>143</v>
      </c>
      <c r="AH464" s="93">
        <v>-0.5</v>
      </c>
      <c r="AI464" s="103" t="s">
        <v>63</v>
      </c>
      <c r="AJ464" s="62">
        <v>55.6</v>
      </c>
      <c r="AK464" s="62" t="s">
        <v>521</v>
      </c>
      <c r="AL464" s="61">
        <v>1.8</v>
      </c>
      <c r="AM464" s="61">
        <v>-24.5</v>
      </c>
      <c r="AN464" s="61">
        <v>-0.1</v>
      </c>
      <c r="AO464" s="61">
        <v>-23.3</v>
      </c>
      <c r="AP464" s="98">
        <v>5405</v>
      </c>
      <c r="AQ464" s="98">
        <v>5390</v>
      </c>
      <c r="AR464" s="70">
        <v>1511</v>
      </c>
      <c r="AS464" s="106">
        <v>1176</v>
      </c>
      <c r="AT464" s="129"/>
      <c r="AU464" s="52">
        <v>18.8</v>
      </c>
      <c r="AV464" s="1">
        <v>2004</v>
      </c>
      <c r="AW464" s="1" t="s">
        <v>74</v>
      </c>
      <c r="AX464" s="249">
        <v>-28.5</v>
      </c>
      <c r="AY464" s="57">
        <v>1998</v>
      </c>
      <c r="AZ464" s="57" t="s">
        <v>79</v>
      </c>
      <c r="BA464" s="14"/>
      <c r="BB464" s="1"/>
      <c r="BC464" s="1"/>
      <c r="BD464" s="146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147" t="s">
        <v>516</v>
      </c>
      <c r="BT464" s="129" t="s">
        <v>637</v>
      </c>
      <c r="BU464" s="1" t="s">
        <v>220</v>
      </c>
    </row>
    <row r="465" spans="1:73" x14ac:dyDescent="0.25">
      <c r="A465" s="2">
        <v>7</v>
      </c>
      <c r="B465" s="61">
        <v>5.2</v>
      </c>
      <c r="C465" s="61">
        <v>5.4</v>
      </c>
      <c r="D465" s="61">
        <v>6.4</v>
      </c>
      <c r="E465" s="61">
        <v>5.8</v>
      </c>
      <c r="F465" s="61">
        <v>6.2</v>
      </c>
      <c r="G465" s="61">
        <v>5.8</v>
      </c>
      <c r="H465" s="61">
        <v>5.8</v>
      </c>
      <c r="I465" s="61">
        <v>5.4</v>
      </c>
      <c r="J465" s="59">
        <v>4.7</v>
      </c>
      <c r="K465" s="77">
        <v>7.7</v>
      </c>
      <c r="L465" s="352">
        <f t="shared" si="31"/>
        <v>5.7499999999999991</v>
      </c>
      <c r="M465" s="14">
        <v>2.1</v>
      </c>
      <c r="N465" s="62">
        <v>15.8</v>
      </c>
      <c r="O465" s="79"/>
      <c r="P465" s="102">
        <v>1</v>
      </c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0">
        <v>-11.8</v>
      </c>
      <c r="Y465" s="66">
        <v>1921</v>
      </c>
      <c r="Z465" s="52">
        <v>-4.8</v>
      </c>
      <c r="AA465" s="53">
        <v>1880</v>
      </c>
      <c r="AB465" s="34">
        <v>6.08</v>
      </c>
      <c r="AC465" s="339">
        <v>3.09</v>
      </c>
      <c r="AD465" s="67" t="s">
        <v>636</v>
      </c>
      <c r="AE465" s="11" t="s">
        <v>74</v>
      </c>
      <c r="AF465" s="38">
        <v>1.9</v>
      </c>
      <c r="AG465" s="1" t="s">
        <v>79</v>
      </c>
      <c r="AH465" s="93">
        <v>-1.8</v>
      </c>
      <c r="AI465" s="103" t="s">
        <v>63</v>
      </c>
      <c r="AJ465" s="62">
        <v>54.7</v>
      </c>
      <c r="AK465" s="62" t="s">
        <v>484</v>
      </c>
      <c r="AL465" s="61">
        <v>-0.9</v>
      </c>
      <c r="AM465" s="61">
        <v>-24.3</v>
      </c>
      <c r="AN465" s="61">
        <v>-1.3</v>
      </c>
      <c r="AO465" s="61">
        <v>-27.7</v>
      </c>
      <c r="AP465" s="98">
        <v>5395</v>
      </c>
      <c r="AQ465" s="98">
        <v>5341</v>
      </c>
      <c r="AR465" s="70">
        <v>954</v>
      </c>
      <c r="AS465" s="106">
        <v>911</v>
      </c>
      <c r="AT465" s="129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6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147" t="s">
        <v>516</v>
      </c>
      <c r="BT465" s="129" t="s">
        <v>637</v>
      </c>
      <c r="BU465" s="1" t="s">
        <v>221</v>
      </c>
    </row>
    <row r="466" spans="1:73" x14ac:dyDescent="0.25">
      <c r="A466" s="2">
        <v>8</v>
      </c>
      <c r="B466" s="61">
        <v>5.3</v>
      </c>
      <c r="C466" s="61">
        <v>4.8</v>
      </c>
      <c r="D466" s="61">
        <v>4</v>
      </c>
      <c r="E466" s="61">
        <v>4.2</v>
      </c>
      <c r="F466" s="61">
        <v>4.3</v>
      </c>
      <c r="G466" s="61">
        <v>4.5999999999999996</v>
      </c>
      <c r="H466" s="61">
        <v>3.2</v>
      </c>
      <c r="I466" s="61">
        <v>1.8</v>
      </c>
      <c r="J466" s="59">
        <v>3.9</v>
      </c>
      <c r="K466" s="77">
        <v>5.5</v>
      </c>
      <c r="L466" s="352">
        <f t="shared" si="31"/>
        <v>4.0250000000000004</v>
      </c>
      <c r="M466" s="14">
        <v>2</v>
      </c>
      <c r="N466" s="62">
        <v>4.0999999999999996</v>
      </c>
      <c r="O466" s="86"/>
      <c r="P466" s="102">
        <v>0</v>
      </c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0">
        <v>-11</v>
      </c>
      <c r="Y466" s="66">
        <v>1921</v>
      </c>
      <c r="Z466" s="52">
        <v>-3.8</v>
      </c>
      <c r="AA466" s="53">
        <v>1891</v>
      </c>
      <c r="AB466" s="34">
        <v>4.3899999999999997</v>
      </c>
      <c r="AC466" s="339">
        <v>2.15</v>
      </c>
      <c r="AD466" s="77">
        <v>11.5</v>
      </c>
      <c r="AE466" s="11" t="s">
        <v>74</v>
      </c>
      <c r="AF466" s="59">
        <v>-4.0999999999999996</v>
      </c>
      <c r="AG466" s="103" t="s">
        <v>65</v>
      </c>
      <c r="AH466" s="93">
        <v>-1.8</v>
      </c>
      <c r="AI466" s="103" t="s">
        <v>418</v>
      </c>
      <c r="AJ466" s="62">
        <v>33.6</v>
      </c>
      <c r="AK466" s="62" t="s">
        <v>580</v>
      </c>
      <c r="AL466" s="96">
        <v>-2</v>
      </c>
      <c r="AM466" s="96">
        <v>-30</v>
      </c>
      <c r="AN466" s="96">
        <v>-4</v>
      </c>
      <c r="AO466" s="96">
        <v>-28</v>
      </c>
      <c r="AP466" s="131">
        <v>5320</v>
      </c>
      <c r="AQ466" s="131">
        <v>5320</v>
      </c>
      <c r="AR466" s="70"/>
      <c r="AS466" s="106"/>
      <c r="AT466" s="129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6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355" t="s">
        <v>500</v>
      </c>
      <c r="BT466" s="61" t="s">
        <v>637</v>
      </c>
      <c r="BU466" s="129" t="s">
        <v>222</v>
      </c>
    </row>
    <row r="467" spans="1:73" x14ac:dyDescent="0.25">
      <c r="A467" s="2">
        <v>9</v>
      </c>
      <c r="B467" s="61">
        <v>1.2</v>
      </c>
      <c r="C467" s="61">
        <v>1</v>
      </c>
      <c r="D467" s="61">
        <v>0.3</v>
      </c>
      <c r="E467" s="61">
        <v>1.6</v>
      </c>
      <c r="F467" s="61">
        <v>3.7</v>
      </c>
      <c r="G467" s="61">
        <v>2.1</v>
      </c>
      <c r="H467" s="61">
        <v>2.8</v>
      </c>
      <c r="I467" s="61">
        <v>3.8</v>
      </c>
      <c r="J467" s="59">
        <v>0.2</v>
      </c>
      <c r="K467" s="77">
        <v>3.7</v>
      </c>
      <c r="L467" s="352">
        <f t="shared" si="31"/>
        <v>2.0625</v>
      </c>
      <c r="M467" s="14">
        <v>1.8</v>
      </c>
      <c r="N467" s="62">
        <v>1.6</v>
      </c>
      <c r="O467" s="86"/>
      <c r="P467" s="102">
        <v>6.1</v>
      </c>
      <c r="Q467" s="14">
        <v>6.3</v>
      </c>
      <c r="R467" s="52">
        <v>9.5</v>
      </c>
      <c r="S467" s="66">
        <v>1945</v>
      </c>
      <c r="T467" s="14">
        <v>-6.1</v>
      </c>
      <c r="U467" s="164">
        <v>1944</v>
      </c>
      <c r="V467" s="52">
        <v>10.8</v>
      </c>
      <c r="W467" s="66">
        <v>1945</v>
      </c>
      <c r="X467" s="110">
        <v>-10.3</v>
      </c>
      <c r="Y467" s="66">
        <v>1899</v>
      </c>
      <c r="Z467" s="52">
        <v>-4.3</v>
      </c>
      <c r="AA467" s="53">
        <v>1944</v>
      </c>
      <c r="AB467" s="34">
        <v>1.44</v>
      </c>
      <c r="AC467" s="339">
        <v>2.63</v>
      </c>
      <c r="AD467" s="77">
        <v>9.1999999999999993</v>
      </c>
      <c r="AE467" s="11" t="s">
        <v>74</v>
      </c>
      <c r="AF467" s="59">
        <v>-9.1</v>
      </c>
      <c r="AG467" s="103" t="s">
        <v>75</v>
      </c>
      <c r="AH467" s="93">
        <v>-12.1</v>
      </c>
      <c r="AI467" s="103" t="s">
        <v>89</v>
      </c>
      <c r="AJ467" s="62">
        <v>23.4</v>
      </c>
      <c r="AK467" s="62" t="s">
        <v>238</v>
      </c>
      <c r="AL467" s="61">
        <v>-2.9</v>
      </c>
      <c r="AM467" s="61">
        <v>-25.3</v>
      </c>
      <c r="AN467" s="61">
        <v>-2.7</v>
      </c>
      <c r="AO467" s="61">
        <v>-24.1</v>
      </c>
      <c r="AP467" s="98">
        <v>5338</v>
      </c>
      <c r="AQ467" s="98">
        <v>5354</v>
      </c>
      <c r="AR467" s="70">
        <v>694</v>
      </c>
      <c r="AS467" s="106">
        <v>749</v>
      </c>
      <c r="AT467" s="129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6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355" t="s">
        <v>500</v>
      </c>
      <c r="BT467" s="61" t="s">
        <v>637</v>
      </c>
      <c r="BU467" s="129" t="s">
        <v>223</v>
      </c>
    </row>
    <row r="468" spans="1:73" x14ac:dyDescent="0.25">
      <c r="A468" s="2">
        <v>10</v>
      </c>
      <c r="B468" s="61">
        <v>4.4000000000000004</v>
      </c>
      <c r="C468" s="61">
        <v>3</v>
      </c>
      <c r="D468" s="61">
        <v>3.3</v>
      </c>
      <c r="E468" s="61">
        <v>3.7</v>
      </c>
      <c r="F468" s="61">
        <v>3.9</v>
      </c>
      <c r="G468" s="61">
        <v>4</v>
      </c>
      <c r="H468" s="61">
        <v>2.8</v>
      </c>
      <c r="I468" s="61">
        <v>3.2</v>
      </c>
      <c r="J468" s="59">
        <v>1.9</v>
      </c>
      <c r="K468" s="77">
        <v>5.8</v>
      </c>
      <c r="L468" s="352">
        <f t="shared" si="31"/>
        <v>3.5374999999999996</v>
      </c>
      <c r="M468" s="14">
        <v>1.7</v>
      </c>
      <c r="N468" s="62">
        <v>0.3</v>
      </c>
      <c r="O468" s="86"/>
      <c r="P468" s="102">
        <v>0.8</v>
      </c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0">
        <v>-10</v>
      </c>
      <c r="Y468" s="66">
        <v>1899</v>
      </c>
      <c r="Z468" s="52">
        <v>-3</v>
      </c>
      <c r="AA468" s="53">
        <v>1900</v>
      </c>
      <c r="AB468" s="34">
        <v>1.78</v>
      </c>
      <c r="AC468" s="339">
        <v>2.41</v>
      </c>
      <c r="AD468" s="77">
        <v>7.9</v>
      </c>
      <c r="AE468" s="61" t="s">
        <v>420</v>
      </c>
      <c r="AF468" s="59">
        <v>-8.3000000000000007</v>
      </c>
      <c r="AG468" s="103" t="s">
        <v>191</v>
      </c>
      <c r="AH468" s="93">
        <v>-10.9</v>
      </c>
      <c r="AI468" s="103" t="s">
        <v>89</v>
      </c>
      <c r="AJ468" s="62">
        <v>38.5</v>
      </c>
      <c r="AK468" s="62" t="s">
        <v>506</v>
      </c>
      <c r="AL468" s="61">
        <v>0.4</v>
      </c>
      <c r="AM468" s="61">
        <v>-27.9</v>
      </c>
      <c r="AN468" s="61">
        <v>-3.7</v>
      </c>
      <c r="AO468" s="61">
        <v>-30.3</v>
      </c>
      <c r="AP468" s="98">
        <v>5357</v>
      </c>
      <c r="AQ468" s="98">
        <v>5275</v>
      </c>
      <c r="AR468" s="70">
        <v>1249</v>
      </c>
      <c r="AS468" s="106">
        <v>665</v>
      </c>
      <c r="AT468" s="129">
        <v>5280</v>
      </c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6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355">
        <v>1</v>
      </c>
      <c r="BT468" s="129" t="s">
        <v>120</v>
      </c>
      <c r="BU468" s="129" t="s">
        <v>226</v>
      </c>
    </row>
    <row r="469" spans="1:73" x14ac:dyDescent="0.25">
      <c r="A469" s="2">
        <v>11</v>
      </c>
      <c r="B469" s="61">
        <v>3.7</v>
      </c>
      <c r="C469" s="61">
        <v>3.1</v>
      </c>
      <c r="D469" s="61">
        <v>3.5</v>
      </c>
      <c r="E469" s="61">
        <v>4.7</v>
      </c>
      <c r="F469" s="61">
        <v>5.2</v>
      </c>
      <c r="G469" s="61">
        <v>4</v>
      </c>
      <c r="H469" s="61">
        <v>3.2</v>
      </c>
      <c r="I469" s="61">
        <v>3.9</v>
      </c>
      <c r="J469" s="59">
        <v>2.2999999999999998</v>
      </c>
      <c r="K469" s="77">
        <v>5.9</v>
      </c>
      <c r="L469" s="352">
        <f t="shared" si="31"/>
        <v>3.9124999999999996</v>
      </c>
      <c r="M469" s="14">
        <v>1.6</v>
      </c>
      <c r="N469" s="62">
        <v>11.5</v>
      </c>
      <c r="O469" s="86"/>
      <c r="P469" s="102">
        <v>0.5</v>
      </c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0">
        <v>-10</v>
      </c>
      <c r="Y469" s="66">
        <v>1979</v>
      </c>
      <c r="Z469" s="52">
        <v>-4.4000000000000004</v>
      </c>
      <c r="AA469" s="53">
        <v>1939</v>
      </c>
      <c r="AB469" s="34">
        <v>2.31</v>
      </c>
      <c r="AC469" s="339">
        <v>1.17</v>
      </c>
      <c r="AD469" s="77">
        <v>6.8</v>
      </c>
      <c r="AE469" s="61" t="s">
        <v>638</v>
      </c>
      <c r="AF469" s="59">
        <v>-9.5</v>
      </c>
      <c r="AG469" s="103" t="s">
        <v>166</v>
      </c>
      <c r="AH469" s="93">
        <v>-8.9</v>
      </c>
      <c r="AI469" s="103" t="s">
        <v>578</v>
      </c>
      <c r="AJ469" s="62">
        <v>37.5</v>
      </c>
      <c r="AK469" s="62" t="s">
        <v>521</v>
      </c>
      <c r="AL469" s="61">
        <v>-2.7</v>
      </c>
      <c r="AM469" s="61">
        <v>-32.1</v>
      </c>
      <c r="AN469" s="61">
        <v>-2.1</v>
      </c>
      <c r="AO469" s="61">
        <v>-32.700000000000003</v>
      </c>
      <c r="AP469" s="98">
        <v>5294</v>
      </c>
      <c r="AQ469" s="98">
        <v>5292</v>
      </c>
      <c r="AR469" s="70">
        <v>813</v>
      </c>
      <c r="AS469" s="106">
        <v>774</v>
      </c>
      <c r="AT469" s="129">
        <v>5283</v>
      </c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6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89">
        <v>9.09</v>
      </c>
      <c r="BR469" s="75">
        <v>1999</v>
      </c>
      <c r="BS469">
        <v>1</v>
      </c>
      <c r="BT469" s="61" t="s">
        <v>120</v>
      </c>
      <c r="BU469" s="129" t="s">
        <v>228</v>
      </c>
    </row>
    <row r="470" spans="1:73" x14ac:dyDescent="0.25">
      <c r="A470" s="2">
        <v>12</v>
      </c>
      <c r="B470" s="61">
        <v>3.6</v>
      </c>
      <c r="C470" s="61">
        <v>3.4</v>
      </c>
      <c r="D470" s="61">
        <v>2</v>
      </c>
      <c r="E470" s="61">
        <v>2</v>
      </c>
      <c r="F470" s="61">
        <v>1.8</v>
      </c>
      <c r="G470" s="61">
        <v>0.1</v>
      </c>
      <c r="H470" s="61">
        <v>-0.2</v>
      </c>
      <c r="I470" s="61">
        <v>-0.9</v>
      </c>
      <c r="J470" s="59">
        <v>1.9</v>
      </c>
      <c r="K470" s="77">
        <v>2.7</v>
      </c>
      <c r="L470" s="352">
        <f t="shared" si="31"/>
        <v>1.4750000000000001</v>
      </c>
      <c r="M470" s="14">
        <v>1.5</v>
      </c>
      <c r="N470" s="62">
        <v>3.5</v>
      </c>
      <c r="O470" s="86"/>
      <c r="P470" s="102">
        <v>2.2000000000000002</v>
      </c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0">
        <v>-8.8000000000000007</v>
      </c>
      <c r="Y470" s="66">
        <v>1955</v>
      </c>
      <c r="Z470" s="52">
        <v>-5.5</v>
      </c>
      <c r="AA470" s="53">
        <v>1977</v>
      </c>
      <c r="AB470" s="34">
        <v>1.76</v>
      </c>
      <c r="AC470" s="339">
        <v>1.65</v>
      </c>
      <c r="AD470" s="77">
        <v>7</v>
      </c>
      <c r="AE470" s="61" t="s">
        <v>426</v>
      </c>
      <c r="AF470" s="59">
        <v>-9.6999999999999993</v>
      </c>
      <c r="AG470" s="103" t="s">
        <v>75</v>
      </c>
      <c r="AH470" s="93">
        <v>-6.7</v>
      </c>
      <c r="AI470" s="103" t="s">
        <v>97</v>
      </c>
      <c r="AJ470" s="62">
        <v>26</v>
      </c>
      <c r="AK470" s="62" t="s">
        <v>506</v>
      </c>
      <c r="AL470" s="61">
        <v>-2.9</v>
      </c>
      <c r="AM470" s="61">
        <v>-33.9</v>
      </c>
      <c r="AN470" s="61">
        <v>-6.1</v>
      </c>
      <c r="AO470" s="61">
        <v>-35.9</v>
      </c>
      <c r="AP470" s="98">
        <v>5281</v>
      </c>
      <c r="AQ470" s="98">
        <v>5206</v>
      </c>
      <c r="AR470" s="70">
        <v>722</v>
      </c>
      <c r="AS470" s="106">
        <v>496</v>
      </c>
      <c r="AT470" s="129">
        <v>5250</v>
      </c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6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355" t="s">
        <v>500</v>
      </c>
      <c r="BT470" s="129" t="s">
        <v>639</v>
      </c>
      <c r="BU470" s="129" t="s">
        <v>230</v>
      </c>
    </row>
    <row r="471" spans="1:73" x14ac:dyDescent="0.25">
      <c r="A471" s="2">
        <v>13</v>
      </c>
      <c r="B471" s="61">
        <v>-2.9</v>
      </c>
      <c r="C471" s="61">
        <v>-1.2</v>
      </c>
      <c r="D471" s="61">
        <v>-0.5</v>
      </c>
      <c r="E471" s="61">
        <v>1.8</v>
      </c>
      <c r="F471" s="61">
        <v>2.4</v>
      </c>
      <c r="G471" s="61">
        <v>2.8</v>
      </c>
      <c r="H471" s="61">
        <v>2.6</v>
      </c>
      <c r="I471" s="61">
        <v>3</v>
      </c>
      <c r="J471" s="59">
        <v>-3</v>
      </c>
      <c r="K471" s="77">
        <v>3.3</v>
      </c>
      <c r="L471" s="352">
        <f t="shared" si="31"/>
        <v>1</v>
      </c>
      <c r="M471" s="14">
        <v>1.4</v>
      </c>
      <c r="N471" s="62">
        <v>1.6</v>
      </c>
      <c r="O471" s="86"/>
      <c r="P471" s="102">
        <v>5.2</v>
      </c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0">
        <v>-11.2</v>
      </c>
      <c r="Y471" s="66">
        <v>1880</v>
      </c>
      <c r="Z471" s="52">
        <v>-11.7</v>
      </c>
      <c r="AA471" s="53">
        <v>1880</v>
      </c>
      <c r="AB471" s="34">
        <v>1.58</v>
      </c>
      <c r="AC471" s="339">
        <v>2.8</v>
      </c>
      <c r="AD471" s="127">
        <v>10.1</v>
      </c>
      <c r="AE471" s="93" t="s">
        <v>67</v>
      </c>
      <c r="AF471" s="38">
        <v>-8.5</v>
      </c>
      <c r="AG471" s="1" t="s">
        <v>143</v>
      </c>
      <c r="AH471" s="93">
        <v>-11.6</v>
      </c>
      <c r="AI471" s="103" t="s">
        <v>81</v>
      </c>
      <c r="AJ471" s="62">
        <v>53.4</v>
      </c>
      <c r="AK471" s="62" t="s">
        <v>587</v>
      </c>
      <c r="AL471" s="61">
        <v>-6.9</v>
      </c>
      <c r="AM471" s="61">
        <v>-31.5</v>
      </c>
      <c r="AN471" s="61">
        <v>-5.8</v>
      </c>
      <c r="AO471" s="61">
        <v>-32.299999999999997</v>
      </c>
      <c r="AP471" s="98">
        <v>5230</v>
      </c>
      <c r="AQ471" s="98">
        <v>5249</v>
      </c>
      <c r="AR471" s="70">
        <v>409</v>
      </c>
      <c r="AS471" s="106">
        <v>51</v>
      </c>
      <c r="AT471" s="129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6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>
        <v>1</v>
      </c>
      <c r="BT471" s="1" t="s">
        <v>640</v>
      </c>
      <c r="BU471" s="129" t="s">
        <v>231</v>
      </c>
    </row>
    <row r="472" spans="1:73" x14ac:dyDescent="0.25">
      <c r="A472" s="2">
        <v>14</v>
      </c>
      <c r="B472" s="61">
        <v>0.5</v>
      </c>
      <c r="C472" s="61">
        <v>-0.1</v>
      </c>
      <c r="D472" s="61">
        <v>-0.5</v>
      </c>
      <c r="E472" s="61">
        <v>2.2000000000000002</v>
      </c>
      <c r="F472" s="61">
        <v>2.5</v>
      </c>
      <c r="G472" s="61">
        <v>-0.1</v>
      </c>
      <c r="H472" s="61">
        <v>0.4</v>
      </c>
      <c r="I472" s="61">
        <v>0.2</v>
      </c>
      <c r="J472" s="59">
        <v>-0.6</v>
      </c>
      <c r="K472" s="77">
        <v>3.3</v>
      </c>
      <c r="L472" s="352">
        <f t="shared" si="31"/>
        <v>0.63750000000000007</v>
      </c>
      <c r="M472" s="14">
        <v>1.3</v>
      </c>
      <c r="N472" s="62"/>
      <c r="O472" s="79"/>
      <c r="P472" s="102">
        <v>5.4</v>
      </c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0">
        <v>-13.5</v>
      </c>
      <c r="Y472" s="66">
        <v>1880</v>
      </c>
      <c r="Z472" s="52">
        <v>-12.2</v>
      </c>
      <c r="AA472" s="53">
        <v>1880</v>
      </c>
      <c r="AB472" s="34">
        <v>1.59</v>
      </c>
      <c r="AC472" s="339">
        <v>1.87</v>
      </c>
      <c r="AD472" s="67">
        <v>8.6999999999999993</v>
      </c>
      <c r="AE472" s="93" t="s">
        <v>67</v>
      </c>
      <c r="AF472" s="38">
        <v>-4.5</v>
      </c>
      <c r="AG472" s="1" t="s">
        <v>638</v>
      </c>
      <c r="AH472" s="93">
        <v>-10.3</v>
      </c>
      <c r="AI472" s="103" t="s">
        <v>437</v>
      </c>
      <c r="AJ472" s="62">
        <v>67.7</v>
      </c>
      <c r="AK472" s="62" t="s">
        <v>440</v>
      </c>
      <c r="AL472" s="61">
        <v>-5.0999999999999996</v>
      </c>
      <c r="AM472" s="61">
        <v>-32.9</v>
      </c>
      <c r="AN472" s="61">
        <v>-5.7</v>
      </c>
      <c r="AO472" s="61">
        <v>-35.700000000000003</v>
      </c>
      <c r="AP472" s="98">
        <v>5234</v>
      </c>
      <c r="AQ472" s="98">
        <v>5215</v>
      </c>
      <c r="AR472" s="70">
        <v>569</v>
      </c>
      <c r="AS472" s="106">
        <v>44</v>
      </c>
      <c r="AT472" s="129">
        <v>5259</v>
      </c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6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>
        <v>10</v>
      </c>
      <c r="BT472" s="1" t="s">
        <v>75</v>
      </c>
      <c r="BU472" s="1" t="s">
        <v>232</v>
      </c>
    </row>
    <row r="473" spans="1:73" x14ac:dyDescent="0.25">
      <c r="A473" s="2">
        <v>15</v>
      </c>
      <c r="B473" s="61">
        <v>0.2</v>
      </c>
      <c r="C473" s="61">
        <v>-0.5</v>
      </c>
      <c r="D473" s="61">
        <v>-1.7</v>
      </c>
      <c r="E473" s="61">
        <v>0.4</v>
      </c>
      <c r="F473" s="61">
        <v>0.9</v>
      </c>
      <c r="G473" s="61">
        <v>0.5</v>
      </c>
      <c r="H473" s="61">
        <v>0.9</v>
      </c>
      <c r="I473" s="61">
        <v>1</v>
      </c>
      <c r="J473" s="59">
        <v>-1.8</v>
      </c>
      <c r="K473" s="77">
        <v>2.2000000000000002</v>
      </c>
      <c r="L473" s="352">
        <f t="shared" si="31"/>
        <v>0.21249999999999999</v>
      </c>
      <c r="M473" s="61">
        <v>2.2000000000000002</v>
      </c>
      <c r="N473" s="62">
        <v>0</v>
      </c>
      <c r="O473" s="79"/>
      <c r="P473" s="102">
        <v>1</v>
      </c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0">
        <v>-13.3</v>
      </c>
      <c r="Y473" s="66">
        <v>1880</v>
      </c>
      <c r="Z473" s="52">
        <v>-8.1</v>
      </c>
      <c r="AA473" s="53">
        <v>1880</v>
      </c>
      <c r="AB473" s="34">
        <v>0.98</v>
      </c>
      <c r="AC473" s="339">
        <v>1.47</v>
      </c>
      <c r="AD473" s="67">
        <v>5.9</v>
      </c>
      <c r="AE473" s="11" t="s">
        <v>464</v>
      </c>
      <c r="AF473" s="38">
        <v>-10.5</v>
      </c>
      <c r="AG473" s="1" t="s">
        <v>489</v>
      </c>
      <c r="AH473" s="93">
        <v>-14.3</v>
      </c>
      <c r="AI473" s="103" t="s">
        <v>70</v>
      </c>
      <c r="AJ473" s="62">
        <v>18.2</v>
      </c>
      <c r="AK473" s="62" t="s">
        <v>473</v>
      </c>
      <c r="AL473" s="61">
        <v>-6.7</v>
      </c>
      <c r="AM473" s="61">
        <v>-35.9</v>
      </c>
      <c r="AN473" s="61">
        <v>-7.5</v>
      </c>
      <c r="AO473" s="61">
        <v>-36.700000000000003</v>
      </c>
      <c r="AP473" s="92">
        <v>5194</v>
      </c>
      <c r="AQ473" s="215">
        <v>5209</v>
      </c>
      <c r="AR473" s="92">
        <v>143</v>
      </c>
      <c r="AS473" s="215">
        <v>0</v>
      </c>
      <c r="AT473" s="129">
        <v>5236</v>
      </c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6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355">
        <v>11</v>
      </c>
      <c r="BT473" s="129" t="s">
        <v>588</v>
      </c>
      <c r="BU473" s="1" t="s">
        <v>233</v>
      </c>
    </row>
    <row r="474" spans="1:73" x14ac:dyDescent="0.25">
      <c r="A474" s="2">
        <v>16</v>
      </c>
      <c r="B474" s="61">
        <v>1.5</v>
      </c>
      <c r="C474" s="61">
        <v>3.2</v>
      </c>
      <c r="D474" s="61">
        <v>4.2</v>
      </c>
      <c r="E474" s="61">
        <v>5.0999999999999996</v>
      </c>
      <c r="F474" s="61">
        <v>4.5999999999999996</v>
      </c>
      <c r="G474" s="61">
        <v>5.2</v>
      </c>
      <c r="H474" s="61">
        <v>4.5</v>
      </c>
      <c r="I474" s="61">
        <v>3.7</v>
      </c>
      <c r="J474" s="59">
        <v>-1.5</v>
      </c>
      <c r="K474" s="77">
        <v>5.8</v>
      </c>
      <c r="L474" s="352">
        <f t="shared" si="31"/>
        <v>4</v>
      </c>
      <c r="M474" s="61">
        <v>5.8</v>
      </c>
      <c r="N474" s="62">
        <v>0.1</v>
      </c>
      <c r="O474" s="86"/>
      <c r="P474" s="102">
        <v>0.6</v>
      </c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0">
        <v>-12.7</v>
      </c>
      <c r="Y474" s="66">
        <v>1973</v>
      </c>
      <c r="Z474" s="52">
        <v>-9.9</v>
      </c>
      <c r="AA474" s="53">
        <v>1880</v>
      </c>
      <c r="AB474" s="34">
        <v>3.78</v>
      </c>
      <c r="AC474" s="339">
        <v>1.04</v>
      </c>
      <c r="AD474" s="67">
        <v>10</v>
      </c>
      <c r="AE474" s="11" t="s">
        <v>429</v>
      </c>
      <c r="AF474" s="38">
        <v>-7.7</v>
      </c>
      <c r="AG474" s="1" t="s">
        <v>436</v>
      </c>
      <c r="AH474" s="93">
        <v>-5.5</v>
      </c>
      <c r="AI474" s="103" t="s">
        <v>641</v>
      </c>
      <c r="AJ474" s="62">
        <v>27.8</v>
      </c>
      <c r="AK474" s="62" t="s">
        <v>486</v>
      </c>
      <c r="AL474" s="61">
        <v>-2.9</v>
      </c>
      <c r="AM474" s="61">
        <v>-31.7</v>
      </c>
      <c r="AN474" s="61">
        <v>-2.2999999999999998</v>
      </c>
      <c r="AO474" s="61">
        <v>-30.7</v>
      </c>
      <c r="AP474" s="92">
        <v>5264</v>
      </c>
      <c r="AQ474" s="215">
        <v>5291</v>
      </c>
      <c r="AR474" s="92">
        <v>684</v>
      </c>
      <c r="AS474" s="215">
        <v>954</v>
      </c>
      <c r="AT474" s="129">
        <v>6297</v>
      </c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6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355">
        <v>8</v>
      </c>
      <c r="BT474" s="129" t="s">
        <v>642</v>
      </c>
      <c r="BU474" s="1" t="s">
        <v>234</v>
      </c>
    </row>
    <row r="475" spans="1:73" x14ac:dyDescent="0.25">
      <c r="A475" s="2">
        <v>17</v>
      </c>
      <c r="B475" s="61">
        <v>3.3</v>
      </c>
      <c r="C475" s="61">
        <v>2.4</v>
      </c>
      <c r="D475" s="61">
        <v>3.8</v>
      </c>
      <c r="E475" s="61">
        <v>3.1</v>
      </c>
      <c r="F475" s="61">
        <v>2.8</v>
      </c>
      <c r="G475" s="61">
        <v>2.2000000000000002</v>
      </c>
      <c r="H475" s="61">
        <v>0.9</v>
      </c>
      <c r="I475" s="61">
        <v>1</v>
      </c>
      <c r="J475" s="59">
        <v>2.4</v>
      </c>
      <c r="K475" s="77">
        <v>3.7</v>
      </c>
      <c r="L475" s="352">
        <f t="shared" si="31"/>
        <v>2.4374999999999996</v>
      </c>
      <c r="M475" s="14">
        <v>1.1000000000000001</v>
      </c>
      <c r="N475" s="62">
        <v>0</v>
      </c>
      <c r="O475" s="86"/>
      <c r="P475" s="102">
        <v>0</v>
      </c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0">
        <v>-12.7</v>
      </c>
      <c r="Y475" s="66">
        <v>1880</v>
      </c>
      <c r="Z475" s="52">
        <v>-6.8</v>
      </c>
      <c r="AA475" s="53">
        <v>1971</v>
      </c>
      <c r="AB475" s="34">
        <v>1.65</v>
      </c>
      <c r="AC475" s="339">
        <v>0.7</v>
      </c>
      <c r="AD475" s="67">
        <v>7.8</v>
      </c>
      <c r="AE475" s="11" t="s">
        <v>429</v>
      </c>
      <c r="AF475" s="38">
        <v>-8</v>
      </c>
      <c r="AG475" s="1" t="s">
        <v>461</v>
      </c>
      <c r="AH475" s="93">
        <v>-8</v>
      </c>
      <c r="AI475" s="103" t="s">
        <v>641</v>
      </c>
      <c r="AJ475" s="62">
        <v>65.3</v>
      </c>
      <c r="AK475" s="3" t="s">
        <v>484</v>
      </c>
      <c r="AL475" s="61">
        <v>-2.7</v>
      </c>
      <c r="AM475" s="61">
        <v>-31.1</v>
      </c>
      <c r="AN475" s="61">
        <v>-5.3</v>
      </c>
      <c r="AO475" s="61">
        <v>-32.700000000000003</v>
      </c>
      <c r="AP475" s="98">
        <v>5283</v>
      </c>
      <c r="AQ475" s="98">
        <v>5246</v>
      </c>
      <c r="AR475" s="70">
        <v>684</v>
      </c>
      <c r="AS475" s="106">
        <v>502</v>
      </c>
      <c r="AT475" s="129">
        <v>5225</v>
      </c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6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355">
        <v>10</v>
      </c>
      <c r="BT475" s="129" t="s">
        <v>644</v>
      </c>
      <c r="BU475" s="1" t="s">
        <v>235</v>
      </c>
    </row>
    <row r="476" spans="1:73" x14ac:dyDescent="0.25">
      <c r="A476" s="2">
        <v>18</v>
      </c>
      <c r="B476" s="61">
        <v>-0.1</v>
      </c>
      <c r="C476" s="61">
        <v>-1.3</v>
      </c>
      <c r="D476" s="61">
        <v>-2.4</v>
      </c>
      <c r="E476" s="61">
        <v>-2.2000000000000002</v>
      </c>
      <c r="F476" s="61">
        <v>-0.2</v>
      </c>
      <c r="G476" s="61">
        <v>-2.6</v>
      </c>
      <c r="H476" s="61">
        <v>-4.2</v>
      </c>
      <c r="I476" s="61">
        <v>-2.2000000000000002</v>
      </c>
      <c r="J476" s="59">
        <v>-4.2</v>
      </c>
      <c r="K476" s="77">
        <v>1</v>
      </c>
      <c r="L476" s="352">
        <f t="shared" si="31"/>
        <v>-1.9</v>
      </c>
      <c r="M476" s="14">
        <v>1</v>
      </c>
      <c r="N476" s="62"/>
      <c r="O476" s="79"/>
      <c r="P476" s="102">
        <v>5.2</v>
      </c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0">
        <v>-13.6</v>
      </c>
      <c r="Y476" s="66">
        <v>2006</v>
      </c>
      <c r="Z476" s="52">
        <v>-7</v>
      </c>
      <c r="AA476" s="53">
        <v>2004</v>
      </c>
      <c r="AB476" s="34">
        <v>-1.04</v>
      </c>
      <c r="AC476" s="339">
        <v>0.93</v>
      </c>
      <c r="AD476" s="67">
        <v>4.7</v>
      </c>
      <c r="AE476" s="11" t="s">
        <v>116</v>
      </c>
      <c r="AF476" s="38">
        <v>-14.5</v>
      </c>
      <c r="AG476" s="1" t="s">
        <v>643</v>
      </c>
      <c r="AH476" s="93">
        <v>-13.7</v>
      </c>
      <c r="AI476" s="103" t="s">
        <v>418</v>
      </c>
      <c r="AJ476" s="62">
        <v>15.3</v>
      </c>
      <c r="AK476" s="3" t="s">
        <v>73</v>
      </c>
      <c r="AL476" s="61">
        <v>-6.1</v>
      </c>
      <c r="AM476" s="61">
        <v>-33.9</v>
      </c>
      <c r="AN476" s="61">
        <v>-8.5</v>
      </c>
      <c r="AO476" s="61">
        <v>-34.1</v>
      </c>
      <c r="AP476" s="98">
        <v>5227</v>
      </c>
      <c r="AQ476" s="98">
        <v>5229</v>
      </c>
      <c r="AR476" s="70">
        <v>355</v>
      </c>
      <c r="AS476" s="106">
        <v>155</v>
      </c>
      <c r="AT476" s="129">
        <v>5183</v>
      </c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6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355">
        <v>25</v>
      </c>
      <c r="BT476" s="129" t="s">
        <v>259</v>
      </c>
      <c r="BU476" s="1" t="s">
        <v>236</v>
      </c>
    </row>
    <row r="477" spans="1:73" x14ac:dyDescent="0.25">
      <c r="A477" s="2">
        <v>19</v>
      </c>
      <c r="B477" s="61">
        <v>-2.8</v>
      </c>
      <c r="C477" s="61">
        <v>-3.2</v>
      </c>
      <c r="D477" s="61">
        <v>-3.5</v>
      </c>
      <c r="E477" s="61">
        <v>-3.1</v>
      </c>
      <c r="F477" s="61">
        <v>-4.3</v>
      </c>
      <c r="G477" s="61">
        <v>-5.4</v>
      </c>
      <c r="H477" s="61">
        <v>-6.4</v>
      </c>
      <c r="I477" s="61">
        <v>-6.2</v>
      </c>
      <c r="J477" s="59">
        <v>-6.5</v>
      </c>
      <c r="K477" s="77">
        <v>-2</v>
      </c>
      <c r="L477" s="352">
        <v>-2</v>
      </c>
      <c r="M477" s="14">
        <v>0.9</v>
      </c>
      <c r="N477" s="62"/>
      <c r="O477" s="79"/>
      <c r="P477" s="102">
        <v>4.7</v>
      </c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4">
        <v>-1.1499999999999999</v>
      </c>
      <c r="AC477" s="339">
        <v>2.39</v>
      </c>
      <c r="AD477" s="67">
        <v>1.6</v>
      </c>
      <c r="AE477" s="11" t="s">
        <v>67</v>
      </c>
      <c r="AF477" s="38">
        <v>-15.6</v>
      </c>
      <c r="AG477" s="1" t="s">
        <v>65</v>
      </c>
      <c r="AH477" s="93">
        <v>-18.7</v>
      </c>
      <c r="AI477" s="103" t="s">
        <v>641</v>
      </c>
      <c r="AJ477" s="62">
        <v>13.4</v>
      </c>
      <c r="AK477" s="3" t="s">
        <v>434</v>
      </c>
      <c r="AL477" s="61">
        <v>-11.1</v>
      </c>
      <c r="AM477" s="61">
        <v>-35.9</v>
      </c>
      <c r="AN477" s="61">
        <v>-14.5</v>
      </c>
      <c r="AO477" s="61">
        <v>-37.700000000000003</v>
      </c>
      <c r="AP477" s="98">
        <v>5167</v>
      </c>
      <c r="AQ477" s="98">
        <v>5097</v>
      </c>
      <c r="AR477" s="70">
        <v>0</v>
      </c>
      <c r="AS477" s="106">
        <v>0</v>
      </c>
      <c r="AT477" s="129">
        <v>5070</v>
      </c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6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355">
        <v>21</v>
      </c>
      <c r="BT477" s="129" t="s">
        <v>83</v>
      </c>
      <c r="BU477" s="1" t="s">
        <v>237</v>
      </c>
    </row>
    <row r="478" spans="1:73" x14ac:dyDescent="0.25">
      <c r="A478" s="2">
        <v>20</v>
      </c>
      <c r="B478" s="61">
        <v>-6.8</v>
      </c>
      <c r="C478" s="61">
        <v>-8.6</v>
      </c>
      <c r="D478" s="61">
        <v>-7.5</v>
      </c>
      <c r="E478" s="61">
        <v>-4.2</v>
      </c>
      <c r="F478" s="61">
        <v>-4</v>
      </c>
      <c r="G478" s="61">
        <v>-1.1000000000000001</v>
      </c>
      <c r="H478" s="61">
        <v>3</v>
      </c>
      <c r="I478" s="61">
        <v>4.2</v>
      </c>
      <c r="J478" s="59">
        <v>-9.1999999999999993</v>
      </c>
      <c r="K478" s="77">
        <v>4.2</v>
      </c>
      <c r="L478" s="352">
        <f t="shared" ref="L478:L488" si="32">AVERAGE(B478:I478)</f>
        <v>-3.1249999999999996</v>
      </c>
      <c r="M478" s="14">
        <v>0.9</v>
      </c>
      <c r="N478" s="62"/>
      <c r="O478" s="79"/>
      <c r="P478" s="102">
        <v>0</v>
      </c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0">
        <v>-10.9</v>
      </c>
      <c r="Y478" s="66">
        <v>2004</v>
      </c>
      <c r="Z478" s="52">
        <v>-7.4</v>
      </c>
      <c r="AA478" s="53">
        <v>1904</v>
      </c>
      <c r="AB478" s="34">
        <v>-4.9400000000000004</v>
      </c>
      <c r="AC478" s="339">
        <v>1.71</v>
      </c>
      <c r="AD478" s="67">
        <v>6.4</v>
      </c>
      <c r="AE478" s="11" t="s">
        <v>422</v>
      </c>
      <c r="AF478" s="38">
        <v>-19.100000000000001</v>
      </c>
      <c r="AG478" s="1" t="s">
        <v>645</v>
      </c>
      <c r="AH478" s="93">
        <v>-20.9</v>
      </c>
      <c r="AI478" s="103" t="s">
        <v>418</v>
      </c>
      <c r="AJ478" s="62">
        <v>13.8</v>
      </c>
      <c r="AK478" s="3" t="s">
        <v>587</v>
      </c>
      <c r="AL478" s="61">
        <v>-17.7</v>
      </c>
      <c r="AM478" s="61">
        <v>-28.1</v>
      </c>
      <c r="AN478" s="61">
        <v>-6.5</v>
      </c>
      <c r="AO478" s="61">
        <v>-37.700000000000003</v>
      </c>
      <c r="AP478" s="98">
        <v>5153</v>
      </c>
      <c r="AQ478" s="98">
        <v>5219</v>
      </c>
      <c r="AR478" s="92">
        <v>0</v>
      </c>
      <c r="AS478" s="98">
        <v>0</v>
      </c>
      <c r="AT478" s="129">
        <v>5151</v>
      </c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6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2">
        <v>28</v>
      </c>
      <c r="BT478" s="178" t="s">
        <v>434</v>
      </c>
      <c r="BU478" s="1" t="s">
        <v>239</v>
      </c>
    </row>
    <row r="479" spans="1:73" x14ac:dyDescent="0.25">
      <c r="A479" s="2">
        <v>21</v>
      </c>
      <c r="B479" s="61">
        <v>4.2</v>
      </c>
      <c r="C479" s="61">
        <v>4</v>
      </c>
      <c r="D479" s="61">
        <v>3.6</v>
      </c>
      <c r="E479" s="61">
        <v>3.7</v>
      </c>
      <c r="F479" s="61">
        <v>3.9</v>
      </c>
      <c r="G479" s="61">
        <v>2.7</v>
      </c>
      <c r="H479" s="61">
        <v>3.3</v>
      </c>
      <c r="I479" s="61">
        <v>2.2000000000000002</v>
      </c>
      <c r="J479" s="90">
        <v>3</v>
      </c>
      <c r="K479" s="77">
        <v>4.9000000000000004</v>
      </c>
      <c r="L479" s="352">
        <f t="shared" si="32"/>
        <v>3.4499999999999997</v>
      </c>
      <c r="M479" s="14">
        <v>0.8</v>
      </c>
      <c r="N479" s="62">
        <v>1.6</v>
      </c>
      <c r="O479" s="79"/>
      <c r="P479" s="102">
        <v>0.7</v>
      </c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0">
        <v>-10.5</v>
      </c>
      <c r="Y479" s="66">
        <v>1930</v>
      </c>
      <c r="Z479" s="52">
        <v>-7.4</v>
      </c>
      <c r="AA479" s="53">
        <v>1930</v>
      </c>
      <c r="AB479" s="34">
        <v>-3.93</v>
      </c>
      <c r="AC479" s="339">
        <v>1.05</v>
      </c>
      <c r="AD479" s="77">
        <v>11.7</v>
      </c>
      <c r="AE479" s="61" t="s">
        <v>452</v>
      </c>
      <c r="AF479" s="38">
        <v>-12.7</v>
      </c>
      <c r="AG479" s="1" t="s">
        <v>83</v>
      </c>
      <c r="AH479" s="93">
        <v>-8.8000000000000007</v>
      </c>
      <c r="AI479" s="103" t="s">
        <v>81</v>
      </c>
      <c r="AJ479" s="62">
        <v>25.3</v>
      </c>
      <c r="AK479" s="3" t="s">
        <v>494</v>
      </c>
      <c r="AL479" s="61">
        <v>-6.1</v>
      </c>
      <c r="AM479" s="61">
        <v>-19.5</v>
      </c>
      <c r="AN479" s="61">
        <v>0.4</v>
      </c>
      <c r="AO479" s="61">
        <v>-18.100000000000001</v>
      </c>
      <c r="AP479" s="98">
        <v>5387</v>
      </c>
      <c r="AQ479" s="98">
        <v>5443</v>
      </c>
      <c r="AR479" s="92">
        <v>649</v>
      </c>
      <c r="AS479" s="106">
        <v>1168</v>
      </c>
      <c r="AT479" s="129">
        <v>5309</v>
      </c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6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355">
        <v>26</v>
      </c>
      <c r="BT479" s="129" t="s">
        <v>118</v>
      </c>
      <c r="BU479" s="1" t="s">
        <v>240</v>
      </c>
    </row>
    <row r="480" spans="1:73" x14ac:dyDescent="0.25">
      <c r="A480" s="2">
        <v>22</v>
      </c>
      <c r="B480" s="61">
        <v>2.4</v>
      </c>
      <c r="C480" s="61">
        <v>2.5</v>
      </c>
      <c r="D480" s="61">
        <v>3.6</v>
      </c>
      <c r="E480" s="61">
        <v>3.8</v>
      </c>
      <c r="F480" s="61">
        <v>3.6</v>
      </c>
      <c r="G480" s="61">
        <v>4.9000000000000004</v>
      </c>
      <c r="H480" s="61">
        <v>6.4</v>
      </c>
      <c r="I480" s="61">
        <v>3.8</v>
      </c>
      <c r="J480" s="59">
        <v>1.9</v>
      </c>
      <c r="K480" s="77">
        <v>7.4</v>
      </c>
      <c r="L480" s="352">
        <f t="shared" si="32"/>
        <v>3.8750000000000004</v>
      </c>
      <c r="M480" s="14">
        <v>0.8</v>
      </c>
      <c r="N480" s="62">
        <v>0.4</v>
      </c>
      <c r="O480" s="86"/>
      <c r="P480" s="102">
        <v>0</v>
      </c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0">
        <v>-12.2</v>
      </c>
      <c r="Y480" s="66">
        <v>1930</v>
      </c>
      <c r="Z480" s="52">
        <v>-5.5</v>
      </c>
      <c r="AA480" s="53">
        <v>1972</v>
      </c>
      <c r="AB480" s="34">
        <v>0.93</v>
      </c>
      <c r="AC480" s="339">
        <v>1.19</v>
      </c>
      <c r="AD480" s="77">
        <v>12.8</v>
      </c>
      <c r="AE480" s="61" t="s">
        <v>452</v>
      </c>
      <c r="AF480" s="59">
        <v>-14.1</v>
      </c>
      <c r="AG480" s="98" t="s">
        <v>65</v>
      </c>
      <c r="AH480" s="93">
        <v>-12.4</v>
      </c>
      <c r="AI480" s="103" t="s">
        <v>80</v>
      </c>
      <c r="AJ480" s="62">
        <v>2.5</v>
      </c>
      <c r="AK480" s="3" t="s">
        <v>449</v>
      </c>
      <c r="AL480" s="61">
        <v>7.2</v>
      </c>
      <c r="AM480" s="61">
        <v>-16.3</v>
      </c>
      <c r="AN480" s="61">
        <v>6</v>
      </c>
      <c r="AO480" s="61">
        <v>-15.7</v>
      </c>
      <c r="AP480" s="98">
        <v>5530</v>
      </c>
      <c r="AQ480" s="98">
        <v>5502</v>
      </c>
      <c r="AR480" s="70">
        <v>3270</v>
      </c>
      <c r="AS480" s="106">
        <v>705</v>
      </c>
      <c r="AT480" s="129">
        <v>5519</v>
      </c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6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355">
        <v>23</v>
      </c>
      <c r="BT480" s="129" t="s">
        <v>118</v>
      </c>
      <c r="BU480" s="1" t="s">
        <v>241</v>
      </c>
    </row>
    <row r="481" spans="1:73" x14ac:dyDescent="0.25">
      <c r="A481" s="2">
        <v>23</v>
      </c>
      <c r="B481" s="61">
        <v>3.8</v>
      </c>
      <c r="C481" s="61">
        <v>4.2</v>
      </c>
      <c r="D481" s="61">
        <v>3.9</v>
      </c>
      <c r="E481" s="61">
        <v>3.2</v>
      </c>
      <c r="F481" s="61">
        <v>4</v>
      </c>
      <c r="G481" s="61">
        <v>4.4000000000000004</v>
      </c>
      <c r="H481" s="61">
        <v>3.9</v>
      </c>
      <c r="I481" s="61">
        <v>2.2999999999999998</v>
      </c>
      <c r="J481" s="59">
        <v>2.4</v>
      </c>
      <c r="K481" s="77">
        <v>5.2</v>
      </c>
      <c r="L481" s="352">
        <f t="shared" si="32"/>
        <v>3.7124999999999999</v>
      </c>
      <c r="M481" s="14">
        <v>0.7</v>
      </c>
      <c r="N481" s="62">
        <v>7.2</v>
      </c>
      <c r="O481" s="86"/>
      <c r="P481" s="102">
        <v>0</v>
      </c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0">
        <v>-12.9</v>
      </c>
      <c r="Y481" s="66">
        <v>1891</v>
      </c>
      <c r="Z481" s="52">
        <v>-7.7</v>
      </c>
      <c r="AA481" s="53">
        <v>1907</v>
      </c>
      <c r="AB481" s="34">
        <v>3.84</v>
      </c>
      <c r="AC481" s="339">
        <v>1.89</v>
      </c>
      <c r="AD481" s="77">
        <v>10</v>
      </c>
      <c r="AE481" s="61" t="s">
        <v>646</v>
      </c>
      <c r="AF481" s="59">
        <v>-10.3</v>
      </c>
      <c r="AG481" s="98" t="s">
        <v>65</v>
      </c>
      <c r="AH481" s="93">
        <v>-3.7</v>
      </c>
      <c r="AI481" s="103" t="s">
        <v>437</v>
      </c>
      <c r="AJ481" s="62">
        <v>38.700000000000003</v>
      </c>
      <c r="AK481" s="3" t="s">
        <v>648</v>
      </c>
      <c r="AL481" s="61">
        <v>-5.5</v>
      </c>
      <c r="AM481" s="61">
        <v>-22.3</v>
      </c>
      <c r="AN481" s="61">
        <v>-4.7</v>
      </c>
      <c r="AO481" s="61">
        <v>-26.5</v>
      </c>
      <c r="AP481" s="98">
        <v>5382</v>
      </c>
      <c r="AQ481" s="98">
        <v>5307</v>
      </c>
      <c r="AR481" s="70">
        <v>616</v>
      </c>
      <c r="AS481" s="106">
        <v>539</v>
      </c>
      <c r="AT481" s="129">
        <v>5338</v>
      </c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6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355">
        <v>18</v>
      </c>
      <c r="BT481" s="129" t="s">
        <v>83</v>
      </c>
      <c r="BU481" s="1" t="s">
        <v>242</v>
      </c>
    </row>
    <row r="482" spans="1:73" x14ac:dyDescent="0.25">
      <c r="A482" s="2">
        <v>24</v>
      </c>
      <c r="B482" s="61">
        <v>1.1000000000000001</v>
      </c>
      <c r="C482" s="61">
        <v>0.8</v>
      </c>
      <c r="D482" s="61">
        <v>-0.2</v>
      </c>
      <c r="E482" s="61">
        <v>0.6</v>
      </c>
      <c r="F482" s="61">
        <v>1.4</v>
      </c>
      <c r="G482" s="61">
        <v>2.6</v>
      </c>
      <c r="H482" s="61">
        <v>2.5</v>
      </c>
      <c r="I482" s="61">
        <v>4.5</v>
      </c>
      <c r="J482" s="59">
        <v>-0.3</v>
      </c>
      <c r="K482" s="77">
        <v>3.1</v>
      </c>
      <c r="L482" s="352">
        <f t="shared" si="32"/>
        <v>1.6625000000000001</v>
      </c>
      <c r="M482" s="14">
        <v>0.7</v>
      </c>
      <c r="N482" s="62">
        <v>3.4</v>
      </c>
      <c r="O482" s="79"/>
      <c r="P482" s="102">
        <v>0</v>
      </c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0">
        <v>-12.1</v>
      </c>
      <c r="Y482" s="66">
        <v>1981</v>
      </c>
      <c r="Z482" s="52">
        <v>-5.9</v>
      </c>
      <c r="AA482" s="53">
        <v>1981</v>
      </c>
      <c r="AB482" s="34">
        <v>3.62</v>
      </c>
      <c r="AC482" s="339">
        <v>0.8</v>
      </c>
      <c r="AD482" s="77">
        <v>8.1</v>
      </c>
      <c r="AE482" s="61" t="s">
        <v>77</v>
      </c>
      <c r="AF482" s="59">
        <v>-2.4</v>
      </c>
      <c r="AG482" s="98" t="s">
        <v>83</v>
      </c>
      <c r="AH482" s="93">
        <v>-10.3</v>
      </c>
      <c r="AI482" s="103" t="s">
        <v>70</v>
      </c>
      <c r="AJ482" s="62">
        <v>26.6</v>
      </c>
      <c r="AK482" s="62" t="s">
        <v>453</v>
      </c>
      <c r="AL482" s="61">
        <v>-5.7</v>
      </c>
      <c r="AM482" s="61">
        <v>-27.9</v>
      </c>
      <c r="AN482" s="61">
        <v>-6.5</v>
      </c>
      <c r="AO482" s="61">
        <v>-24.8</v>
      </c>
      <c r="AP482" s="98">
        <v>5293</v>
      </c>
      <c r="AQ482" s="98">
        <v>5300</v>
      </c>
      <c r="AR482" s="70">
        <v>405</v>
      </c>
      <c r="AS482" s="106">
        <v>537</v>
      </c>
      <c r="AT482" s="129">
        <v>5227</v>
      </c>
      <c r="AU482" s="52">
        <v>18.5</v>
      </c>
      <c r="AV482" s="1">
        <v>1971</v>
      </c>
      <c r="AW482" s="1" t="s">
        <v>263</v>
      </c>
      <c r="AX482" s="100">
        <v>-30.4</v>
      </c>
      <c r="AY482" s="1">
        <v>1996</v>
      </c>
      <c r="AZ482" s="1" t="s">
        <v>79</v>
      </c>
      <c r="BA482" s="14"/>
      <c r="BB482" s="1"/>
      <c r="BC482" s="1"/>
      <c r="BD482" s="146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355">
        <v>17</v>
      </c>
      <c r="BT482" s="129" t="s">
        <v>434</v>
      </c>
      <c r="BU482" s="1" t="s">
        <v>243</v>
      </c>
    </row>
    <row r="483" spans="1:73" x14ac:dyDescent="0.25">
      <c r="A483" s="2">
        <v>25</v>
      </c>
      <c r="B483" s="14">
        <v>4.3</v>
      </c>
      <c r="C483" s="14">
        <v>4.0999999999999996</v>
      </c>
      <c r="D483" s="14">
        <v>3.4</v>
      </c>
      <c r="E483" s="14">
        <v>3.4</v>
      </c>
      <c r="F483" s="14">
        <v>3.9</v>
      </c>
      <c r="G483" s="14">
        <v>5</v>
      </c>
      <c r="H483" s="14">
        <v>6.9</v>
      </c>
      <c r="I483" s="14">
        <v>5.8</v>
      </c>
      <c r="J483" s="59">
        <v>-2.1</v>
      </c>
      <c r="K483" s="77">
        <v>7.5</v>
      </c>
      <c r="L483" s="352">
        <f t="shared" si="32"/>
        <v>4.5999999999999996</v>
      </c>
      <c r="M483" s="14">
        <v>0.7</v>
      </c>
      <c r="N483" s="62">
        <v>0.8</v>
      </c>
      <c r="O483" s="79"/>
      <c r="P483" s="102">
        <v>0</v>
      </c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0">
        <v>-11.5</v>
      </c>
      <c r="Y483" s="66">
        <v>1973</v>
      </c>
      <c r="Z483" s="52">
        <v>-6.4</v>
      </c>
      <c r="AA483" s="136">
        <v>1973</v>
      </c>
      <c r="AB483" s="34">
        <v>0.46</v>
      </c>
      <c r="AC483" s="339">
        <v>0.66</v>
      </c>
      <c r="AD483" s="77">
        <v>9.5</v>
      </c>
      <c r="AE483" s="61" t="s">
        <v>118</v>
      </c>
      <c r="AF483" s="59">
        <v>7.2</v>
      </c>
      <c r="AG483" s="98" t="s">
        <v>647</v>
      </c>
      <c r="AH483" s="93">
        <v>-10.199999999999999</v>
      </c>
      <c r="AI483" s="103" t="s">
        <v>85</v>
      </c>
      <c r="AJ483" s="62">
        <v>5.8</v>
      </c>
      <c r="AK483" s="62" t="s">
        <v>649</v>
      </c>
      <c r="AL483" s="61">
        <v>-5.6</v>
      </c>
      <c r="AM483" s="61">
        <v>-18.7</v>
      </c>
      <c r="AN483" s="61">
        <v>-3.5</v>
      </c>
      <c r="AO483" s="61">
        <v>-17.3</v>
      </c>
      <c r="AP483" s="98">
        <v>5389</v>
      </c>
      <c r="AQ483" s="98">
        <v>5442</v>
      </c>
      <c r="AR483" s="70">
        <v>643</v>
      </c>
      <c r="AS483" s="106">
        <v>757</v>
      </c>
      <c r="AT483" s="129">
        <v>5320</v>
      </c>
      <c r="AU483" s="137">
        <v>16.399999999999999</v>
      </c>
      <c r="AV483" s="148">
        <v>2008</v>
      </c>
      <c r="AW483" s="148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6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355">
        <v>16</v>
      </c>
      <c r="BT483" s="129" t="s">
        <v>434</v>
      </c>
      <c r="BU483" s="1" t="s">
        <v>244</v>
      </c>
    </row>
    <row r="484" spans="1:73" x14ac:dyDescent="0.25">
      <c r="A484" s="2">
        <v>26</v>
      </c>
      <c r="B484" s="14">
        <v>4.9000000000000004</v>
      </c>
      <c r="C484" s="14">
        <v>4.0999999999999996</v>
      </c>
      <c r="D484" s="14">
        <v>4</v>
      </c>
      <c r="E484" s="14">
        <v>2.1</v>
      </c>
      <c r="F484" s="14">
        <v>0.2</v>
      </c>
      <c r="G484" s="14">
        <v>0.1</v>
      </c>
      <c r="H484" s="14">
        <v>0.1</v>
      </c>
      <c r="I484" s="14">
        <v>-0.3</v>
      </c>
      <c r="J484" s="59">
        <v>-0.4</v>
      </c>
      <c r="K484" s="77">
        <v>5.8</v>
      </c>
      <c r="L484" s="352">
        <f t="shared" si="32"/>
        <v>1.8999999999999997</v>
      </c>
      <c r="M484" s="14">
        <v>0.6</v>
      </c>
      <c r="N484" s="62">
        <v>5.7</v>
      </c>
      <c r="O484" s="79"/>
      <c r="P484" s="102">
        <v>0</v>
      </c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0">
        <v>-10.7</v>
      </c>
      <c r="Y484" s="66">
        <v>1978</v>
      </c>
      <c r="Z484" s="52">
        <v>-6.1</v>
      </c>
      <c r="AA484" s="53">
        <v>1978</v>
      </c>
      <c r="AB484" s="34">
        <v>1.34</v>
      </c>
      <c r="AC484" s="339">
        <v>0.17</v>
      </c>
      <c r="AD484" s="77">
        <v>11.4</v>
      </c>
      <c r="AE484" s="61" t="s">
        <v>93</v>
      </c>
      <c r="AF484" s="59">
        <v>-6.8</v>
      </c>
      <c r="AG484" s="98" t="s">
        <v>75</v>
      </c>
      <c r="AH484" s="93">
        <v>-9</v>
      </c>
      <c r="AI484" s="103" t="s">
        <v>97</v>
      </c>
      <c r="AJ484" s="62">
        <v>33.4</v>
      </c>
      <c r="AK484" s="3" t="s">
        <v>459</v>
      </c>
      <c r="AL484" s="61">
        <v>-2.2999999999999998</v>
      </c>
      <c r="AM484" s="61">
        <v>-18.100000000000001</v>
      </c>
      <c r="AN484" s="61">
        <v>-6.9</v>
      </c>
      <c r="AO484" s="61">
        <v>-31.7</v>
      </c>
      <c r="AP484" s="98">
        <v>5450</v>
      </c>
      <c r="AQ484" s="98">
        <v>5248</v>
      </c>
      <c r="AR484" s="70">
        <v>902</v>
      </c>
      <c r="AS484" s="106">
        <v>409</v>
      </c>
      <c r="AT484" s="129">
        <v>5308</v>
      </c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6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355">
        <v>15</v>
      </c>
      <c r="BT484" s="129" t="s">
        <v>75</v>
      </c>
      <c r="BU484" s="1" t="s">
        <v>245</v>
      </c>
    </row>
    <row r="485" spans="1:73" x14ac:dyDescent="0.25">
      <c r="A485" s="2">
        <v>27</v>
      </c>
      <c r="B485" s="61">
        <v>-1.1000000000000001</v>
      </c>
      <c r="C485" s="61">
        <v>0.2</v>
      </c>
      <c r="D485" s="61">
        <v>-3.1</v>
      </c>
      <c r="E485" s="61">
        <v>-4.4000000000000004</v>
      </c>
      <c r="F485" s="61">
        <v>-3.4</v>
      </c>
      <c r="G485" s="61">
        <v>-2.2000000000000002</v>
      </c>
      <c r="H485" s="61">
        <v>-2.4</v>
      </c>
      <c r="I485" s="61">
        <v>-3.2</v>
      </c>
      <c r="J485" s="59">
        <v>-4.8</v>
      </c>
      <c r="K485" s="77">
        <v>-1.7</v>
      </c>
      <c r="L485" s="352">
        <f t="shared" si="32"/>
        <v>-2.4499999999999997</v>
      </c>
      <c r="M485" s="14">
        <v>0.6</v>
      </c>
      <c r="N485" s="62">
        <v>12.3</v>
      </c>
      <c r="O485" s="86">
        <v>21</v>
      </c>
      <c r="P485" s="64">
        <v>2.1</v>
      </c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0">
        <v>-12.6</v>
      </c>
      <c r="Y485" s="66">
        <v>1888</v>
      </c>
      <c r="Z485" s="52">
        <v>-8.1999999999999993</v>
      </c>
      <c r="AA485" s="53">
        <v>1888</v>
      </c>
      <c r="AB485" s="34">
        <v>2.67</v>
      </c>
      <c r="AC485" s="339">
        <v>-0.27</v>
      </c>
      <c r="AD485" s="67">
        <v>4.2</v>
      </c>
      <c r="AE485" s="11" t="s">
        <v>454</v>
      </c>
      <c r="AF485" s="59">
        <v>-14.7</v>
      </c>
      <c r="AG485" s="98" t="s">
        <v>141</v>
      </c>
      <c r="AH485" s="93">
        <v>-15.9</v>
      </c>
      <c r="AI485" s="103" t="s">
        <v>89</v>
      </c>
      <c r="AJ485" s="62">
        <v>18.8</v>
      </c>
      <c r="AK485" s="3" t="s">
        <v>536</v>
      </c>
      <c r="AL485" s="61">
        <v>-7.7</v>
      </c>
      <c r="AM485" s="61">
        <v>-36.299999999999997</v>
      </c>
      <c r="AN485" s="61">
        <v>-9.1</v>
      </c>
      <c r="AO485" s="61">
        <v>-40.1</v>
      </c>
      <c r="AP485" s="98">
        <v>5180</v>
      </c>
      <c r="AQ485" s="98">
        <v>5148</v>
      </c>
      <c r="AR485" s="70">
        <v>160</v>
      </c>
      <c r="AS485" s="106">
        <v>0</v>
      </c>
      <c r="AT485" s="129">
        <v>5166</v>
      </c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6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355">
        <v>21</v>
      </c>
      <c r="BT485" s="129" t="s">
        <v>650</v>
      </c>
      <c r="BU485" s="356">
        <v>27</v>
      </c>
    </row>
    <row r="486" spans="1:73" x14ac:dyDescent="0.25">
      <c r="A486" s="2">
        <v>28</v>
      </c>
      <c r="B486" s="61">
        <v>-3.3</v>
      </c>
      <c r="C486" s="61">
        <v>-4.5</v>
      </c>
      <c r="D486" s="61">
        <v>-5</v>
      </c>
      <c r="E486" s="61">
        <v>-7</v>
      </c>
      <c r="F486" s="61">
        <v>-6.2</v>
      </c>
      <c r="G486" s="61">
        <v>-8.5</v>
      </c>
      <c r="H486" s="61">
        <v>-7.8</v>
      </c>
      <c r="I486" s="61">
        <v>-8.9</v>
      </c>
      <c r="J486" s="59">
        <v>-8.9</v>
      </c>
      <c r="K486" s="77">
        <v>-4.4000000000000004</v>
      </c>
      <c r="L486" s="352">
        <f t="shared" si="32"/>
        <v>-6.3999999999999995</v>
      </c>
      <c r="M486" s="14">
        <v>0.6</v>
      </c>
      <c r="N486" s="62">
        <v>20.6</v>
      </c>
      <c r="O486" s="79">
        <v>32</v>
      </c>
      <c r="P486" s="64">
        <v>0.4</v>
      </c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0">
        <v>-13.7</v>
      </c>
      <c r="Y486" s="66">
        <v>1888</v>
      </c>
      <c r="Z486" s="52">
        <v>-7.8</v>
      </c>
      <c r="AA486" s="53">
        <v>1912</v>
      </c>
      <c r="AB486" s="34">
        <v>-2.4300000000000002</v>
      </c>
      <c r="AC486" s="339">
        <v>0.54</v>
      </c>
      <c r="AD486" s="67">
        <v>1.3</v>
      </c>
      <c r="AE486" s="11" t="s">
        <v>413</v>
      </c>
      <c r="AF486" s="59">
        <v>-15.9</v>
      </c>
      <c r="AG486" s="54" t="s">
        <v>82</v>
      </c>
      <c r="AH486" s="93">
        <v>-21.1</v>
      </c>
      <c r="AI486" s="103" t="s">
        <v>80</v>
      </c>
      <c r="AJ486" s="62">
        <v>20.6</v>
      </c>
      <c r="AK486" s="62" t="s">
        <v>196</v>
      </c>
      <c r="AL486" s="61">
        <v>-6.9</v>
      </c>
      <c r="AM486" s="61">
        <v>-40.299999999999997</v>
      </c>
      <c r="AN486" s="61">
        <v>-9.9</v>
      </c>
      <c r="AO486" s="61">
        <v>-39.9</v>
      </c>
      <c r="AP486" s="98">
        <v>5149</v>
      </c>
      <c r="AQ486" s="98">
        <v>5144</v>
      </c>
      <c r="AR486" s="92">
        <v>0</v>
      </c>
      <c r="AS486" s="98">
        <v>0</v>
      </c>
      <c r="AT486" s="129">
        <v>5125</v>
      </c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6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48">
        <v>32</v>
      </c>
      <c r="BT486" s="129" t="s">
        <v>196</v>
      </c>
      <c r="BU486" s="356">
        <v>28</v>
      </c>
    </row>
    <row r="487" spans="1:73" x14ac:dyDescent="0.25">
      <c r="A487" s="2">
        <v>29</v>
      </c>
      <c r="B487" s="61">
        <v>-8.3000000000000007</v>
      </c>
      <c r="C487" s="61">
        <v>-9</v>
      </c>
      <c r="D487" s="61">
        <v>-9.1</v>
      </c>
      <c r="E487" s="61">
        <v>-7.5</v>
      </c>
      <c r="F487" s="61">
        <v>-1.7</v>
      </c>
      <c r="G487" s="61">
        <v>-0.7</v>
      </c>
      <c r="H487" s="61">
        <v>-2</v>
      </c>
      <c r="I487" s="61">
        <v>-3</v>
      </c>
      <c r="J487" s="59">
        <v>-9.1</v>
      </c>
      <c r="K487" s="77">
        <v>-0.5</v>
      </c>
      <c r="L487" s="352">
        <f t="shared" si="32"/>
        <v>-5.1625000000000005</v>
      </c>
      <c r="M487" s="14">
        <v>0.56000000000000005</v>
      </c>
      <c r="N487" s="62"/>
      <c r="O487" s="86">
        <v>30</v>
      </c>
      <c r="P487" s="64">
        <v>0.4</v>
      </c>
      <c r="Q487" s="14" t="s">
        <v>115</v>
      </c>
      <c r="R487" s="52">
        <v>8.5</v>
      </c>
      <c r="S487" s="66">
        <v>2002</v>
      </c>
      <c r="T487" s="14">
        <v>-6.5</v>
      </c>
      <c r="U487" s="164">
        <v>1965</v>
      </c>
      <c r="V487" s="52">
        <v>10.6</v>
      </c>
      <c r="W487" s="66">
        <v>1933</v>
      </c>
      <c r="X487" s="110">
        <v>-14</v>
      </c>
      <c r="Y487" s="66">
        <v>1912</v>
      </c>
      <c r="Z487" s="52">
        <v>-12.5</v>
      </c>
      <c r="AA487" s="53">
        <v>1912</v>
      </c>
      <c r="AB487" s="34">
        <v>-4.9400000000000004</v>
      </c>
      <c r="AC487" s="339">
        <v>0.38</v>
      </c>
      <c r="AD487" s="67">
        <v>2.6</v>
      </c>
      <c r="AE487" s="11" t="s">
        <v>454</v>
      </c>
      <c r="AF487" s="59">
        <v>-15.1</v>
      </c>
      <c r="AG487" s="1" t="s">
        <v>82</v>
      </c>
      <c r="AH487" s="93">
        <v>-23.1</v>
      </c>
      <c r="AI487" s="103" t="s">
        <v>80</v>
      </c>
      <c r="AJ487" s="62">
        <v>30.1</v>
      </c>
      <c r="AK487" s="3" t="s">
        <v>434</v>
      </c>
      <c r="AL487" s="61">
        <v>-10.1</v>
      </c>
      <c r="AM487" s="61">
        <v>-41.7</v>
      </c>
      <c r="AN487" s="61">
        <v>-8.5</v>
      </c>
      <c r="AO487" s="61">
        <v>-40.9</v>
      </c>
      <c r="AP487" s="92">
        <v>5131</v>
      </c>
      <c r="AQ487" s="98">
        <v>5143</v>
      </c>
      <c r="AR487" s="92">
        <v>0</v>
      </c>
      <c r="AS487" s="98">
        <v>0</v>
      </c>
      <c r="AT487" s="143">
        <v>5169</v>
      </c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-23.1</v>
      </c>
      <c r="BB487" s="1" t="s">
        <v>80</v>
      </c>
      <c r="BC487" s="1">
        <v>2015</v>
      </c>
      <c r="BD487" s="146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48">
        <v>50</v>
      </c>
      <c r="BT487" s="129" t="s">
        <v>434</v>
      </c>
      <c r="BU487" s="356">
        <v>29</v>
      </c>
    </row>
    <row r="488" spans="1:73" x14ac:dyDescent="0.25">
      <c r="A488" s="2">
        <v>30</v>
      </c>
      <c r="B488" s="61">
        <v>-4.4000000000000004</v>
      </c>
      <c r="C488" s="61">
        <v>-4.4000000000000004</v>
      </c>
      <c r="D488" s="61">
        <v>-4.9000000000000004</v>
      </c>
      <c r="E488" s="61">
        <v>-6.4</v>
      </c>
      <c r="F488" s="61">
        <v>-4.2</v>
      </c>
      <c r="G488" s="61">
        <v>-3</v>
      </c>
      <c r="H488" s="61">
        <v>-5.2</v>
      </c>
      <c r="I488" s="61">
        <v>-4.4000000000000004</v>
      </c>
      <c r="J488" s="59">
        <v>-5</v>
      </c>
      <c r="K488" s="60">
        <v>-2.6</v>
      </c>
      <c r="L488" s="352">
        <f t="shared" si="32"/>
        <v>-4.6124999999999998</v>
      </c>
      <c r="M488" s="14">
        <v>0.5</v>
      </c>
      <c r="N488" s="62">
        <v>0</v>
      </c>
      <c r="O488" s="79">
        <v>26</v>
      </c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0">
        <v>-16.7</v>
      </c>
      <c r="Y488" s="66">
        <v>1893</v>
      </c>
      <c r="Z488" s="52">
        <v>-11.9</v>
      </c>
      <c r="AA488" s="53">
        <v>1893</v>
      </c>
      <c r="AB488" s="353"/>
      <c r="AC488" s="339">
        <v>0.08</v>
      </c>
      <c r="AD488" s="67">
        <v>4.7</v>
      </c>
      <c r="AE488" s="11" t="s">
        <v>77</v>
      </c>
      <c r="AF488" s="59">
        <v>-15.3</v>
      </c>
      <c r="AG488" s="1" t="s">
        <v>525</v>
      </c>
      <c r="AH488" s="93">
        <v>-17.8</v>
      </c>
      <c r="AI488" s="103" t="s">
        <v>89</v>
      </c>
      <c r="AJ488" s="62">
        <v>32</v>
      </c>
      <c r="AK488" s="62" t="s">
        <v>434</v>
      </c>
      <c r="AL488" s="61">
        <v>-9.6999999999999993</v>
      </c>
      <c r="AM488" s="61">
        <v>-39.700000000000003</v>
      </c>
      <c r="AN488" s="61">
        <v>-9.3000000000000007</v>
      </c>
      <c r="AO488" s="61">
        <v>-40.9</v>
      </c>
      <c r="AP488" s="92">
        <v>5144</v>
      </c>
      <c r="AQ488" s="98">
        <v>5146</v>
      </c>
      <c r="AR488" s="92">
        <v>0</v>
      </c>
      <c r="AS488" s="98">
        <v>0</v>
      </c>
      <c r="AT488" s="143">
        <v>5157</v>
      </c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6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48">
        <v>56</v>
      </c>
      <c r="BT488" s="129" t="s">
        <v>434</v>
      </c>
      <c r="BU488" s="356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4"/>
      <c r="AC489" s="353"/>
      <c r="AD489" s="172"/>
      <c r="AE489" s="11"/>
      <c r="AF489" s="59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9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0"/>
      <c r="BE489" s="110"/>
      <c r="BF489" s="110"/>
      <c r="BG489" s="52"/>
      <c r="BH489" s="110"/>
      <c r="BI489" s="110"/>
      <c r="BJ489" s="110"/>
      <c r="BK489" s="52"/>
      <c r="BL489" s="110"/>
      <c r="BM489" s="110"/>
      <c r="BN489" s="110"/>
      <c r="BO489" s="52"/>
      <c r="BP489" s="110"/>
      <c r="BQ489" s="110"/>
      <c r="BR489" s="110"/>
      <c r="BS489" s="16"/>
      <c r="BT489" s="178"/>
      <c r="BU489" s="174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>
        <f>AVERAGE(J459:J489)</f>
        <v>-0.3033333333333334</v>
      </c>
      <c r="K490" s="67">
        <f>AVERAGE(K459:K489)</f>
        <v>4.1800000000000015</v>
      </c>
      <c r="L490" s="210">
        <f>AVERAGE(L459:L488)</f>
        <v>1.8941666666666666</v>
      </c>
      <c r="M490" s="14"/>
      <c r="N490" s="62">
        <f>SUM(N459:N489)</f>
        <v>129</v>
      </c>
      <c r="O490" s="86"/>
      <c r="P490" s="185">
        <f>SUM(P459:P488)</f>
        <v>43.500000000000007</v>
      </c>
      <c r="Q490" s="4"/>
      <c r="R490" s="251"/>
      <c r="S490" s="252"/>
      <c r="T490" s="252"/>
      <c r="U490" s="252"/>
      <c r="V490" s="251"/>
      <c r="W490" s="252"/>
      <c r="X490" s="252"/>
      <c r="Y490" s="252"/>
      <c r="Z490" s="251"/>
      <c r="AA490" s="252"/>
      <c r="AB490" s="34"/>
      <c r="AC490" s="34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5"/>
      <c r="AS490" s="1"/>
      <c r="AT490" s="55"/>
      <c r="AU490" s="253">
        <f>AVERAGE(AU459:AU488)</f>
        <v>18.176666666666669</v>
      </c>
      <c r="AV490" s="210"/>
      <c r="AW490" s="161"/>
      <c r="AX490" s="253">
        <f>AVERAGE(AX459:AX488)</f>
        <v>-22.803333333333342</v>
      </c>
      <c r="AY490" s="161"/>
      <c r="AZ490" s="161"/>
      <c r="BA490" s="210"/>
      <c r="BB490" s="161"/>
      <c r="BC490" s="161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4"/>
      <c r="BT490" s="31"/>
      <c r="BU490" s="1"/>
    </row>
    <row r="491" spans="1:73" x14ac:dyDescent="0.25">
      <c r="A491" s="1" t="s">
        <v>310</v>
      </c>
      <c r="B491" s="14">
        <f>AVERAGE(B459:B488)</f>
        <v>1.6966666666666677</v>
      </c>
      <c r="C491" s="14">
        <f>AVERAGE(C459:C488)</f>
        <v>1.4433333333333336</v>
      </c>
      <c r="D491" s="14">
        <f>AVERAGE(D459:D488)</f>
        <v>1.3533333333333328</v>
      </c>
      <c r="E491" s="14">
        <f>AVERAGE(E459:E489)</f>
        <v>1.7699999999999996</v>
      </c>
      <c r="F491" s="14">
        <f>AVERAGE(F459:F488)</f>
        <v>2.44</v>
      </c>
      <c r="G491" s="14">
        <f>AVERAGE(G459:G488)</f>
        <v>2.1033333333333335</v>
      </c>
      <c r="H491" s="14">
        <f>AVERAGE(H459:H488)</f>
        <v>1.9399999999999997</v>
      </c>
      <c r="I491" s="14">
        <f>AVERAGE(I459:I489)</f>
        <v>1.7766666666666666</v>
      </c>
      <c r="J491" s="10" t="s">
        <v>317</v>
      </c>
      <c r="K491" s="32" t="s">
        <v>318</v>
      </c>
      <c r="L491" s="254" t="s">
        <v>319</v>
      </c>
      <c r="M491" s="14"/>
      <c r="Q491" s="185"/>
      <c r="R491" s="119">
        <f>AVERAGE(R459:R489)</f>
        <v>9.389999999999997</v>
      </c>
      <c r="S491" s="37"/>
      <c r="T491" s="37">
        <f>AVERAGE(T459:T489)</f>
        <v>-7.1800000000000006</v>
      </c>
      <c r="U491" s="245"/>
      <c r="V491" s="119">
        <f>AVERAGE(V459:V489)</f>
        <v>11.023333333333335</v>
      </c>
      <c r="W491" s="37"/>
      <c r="X491" s="37">
        <f>AVERAGE(X459:X489)</f>
        <v>-11.906666666666666</v>
      </c>
      <c r="Y491" s="37"/>
      <c r="Z491" s="119">
        <v>-6.9</v>
      </c>
      <c r="AA491" s="37"/>
      <c r="AB491" s="123">
        <f>AVERAGE(AB459:AB489)</f>
        <v>1.807931034482759</v>
      </c>
      <c r="AC491" s="123">
        <f>AVERAGE(AC459:AC488)</f>
        <v>1.5509999999999995</v>
      </c>
      <c r="AD491" s="84">
        <f>AVERAGE(AD462:AD489)</f>
        <v>8.0192307692307683</v>
      </c>
      <c r="AE491" s="104"/>
      <c r="AF491" s="100">
        <f>AVERAGE(AF462:AF489)</f>
        <v>-8.7629629629629644</v>
      </c>
      <c r="AG491" s="104"/>
      <c r="AH491" s="104">
        <f>AVERAGE(AH462:AH489)</f>
        <v>-10.655555555555557</v>
      </c>
      <c r="AI491" s="104"/>
      <c r="AJ491" s="187"/>
      <c r="AK491" s="187"/>
      <c r="AL491" s="104">
        <f>AVERAGE(AL459:AL489)</f>
        <v>-4.583333333333333</v>
      </c>
      <c r="AM491" s="104">
        <f>AVERAGE(AM459:AM489)</f>
        <v>-28.84333333333333</v>
      </c>
      <c r="AN491" s="104">
        <f>AVERAGE(AN459:AN490)</f>
        <v>-4.4833333333333334</v>
      </c>
      <c r="AO491" s="104">
        <f t="shared" ref="AO491:AT491" si="33">AVERAGE(AO459:AO489)</f>
        <v>-29.976666666666667</v>
      </c>
      <c r="AP491" s="117">
        <f t="shared" si="33"/>
        <v>5295.5</v>
      </c>
      <c r="AQ491" s="117">
        <f t="shared" si="33"/>
        <v>5283.9</v>
      </c>
      <c r="AR491" s="117"/>
      <c r="AS491" s="228"/>
      <c r="AT491" s="354">
        <f t="shared" si="33"/>
        <v>5308.44</v>
      </c>
      <c r="AU491" s="104"/>
      <c r="AV491" s="121"/>
      <c r="AW491" s="121"/>
      <c r="AX491" s="104"/>
      <c r="AY491" s="121"/>
      <c r="AZ491" s="121"/>
      <c r="BA491" s="121"/>
      <c r="BB491" s="121"/>
      <c r="BC491" s="121"/>
      <c r="BD491" s="121"/>
      <c r="BE491" s="121"/>
      <c r="BF491" s="121"/>
      <c r="BG491" s="104"/>
      <c r="BH491" s="121"/>
      <c r="BI491" s="121"/>
      <c r="BJ491" s="121"/>
      <c r="BK491" s="104"/>
      <c r="BL491" s="121"/>
      <c r="BM491" s="121"/>
      <c r="BN491" s="121"/>
      <c r="BO491" s="104"/>
      <c r="BP491" s="121"/>
      <c r="BQ491" s="121"/>
      <c r="BR491" s="121"/>
      <c r="BS491" s="209"/>
      <c r="BT491" s="121"/>
      <c r="BU491" s="121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0.8</v>
      </c>
      <c r="N492" s="62"/>
      <c r="O492" s="62"/>
      <c r="P492" s="46"/>
      <c r="Q492" s="46"/>
      <c r="R492" s="104"/>
      <c r="S492" s="46"/>
      <c r="T492" s="46"/>
      <c r="U492" s="46"/>
      <c r="V492" s="104"/>
      <c r="W492" s="46"/>
      <c r="X492" s="46"/>
      <c r="Y492" s="46"/>
      <c r="Z492" s="104"/>
      <c r="AA492" s="121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59">
        <v>-24.8</v>
      </c>
      <c r="AN492" s="1"/>
      <c r="AO492" s="1"/>
      <c r="AP492" s="5"/>
      <c r="AQ492" s="154">
        <v>5340</v>
      </c>
      <c r="AR492" s="348"/>
      <c r="AS492" s="154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320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0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0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321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0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0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322</v>
      </c>
      <c r="C495" s="2"/>
      <c r="D495" s="2"/>
      <c r="E495" s="2"/>
      <c r="F495" s="2"/>
      <c r="G495" s="1"/>
      <c r="H495" s="1"/>
      <c r="I495" s="2" t="s">
        <v>448</v>
      </c>
      <c r="J495" s="2"/>
      <c r="K495" s="210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443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323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0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1"/>
      <c r="AC496" s="121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324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0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325</v>
      </c>
      <c r="C498" s="2"/>
      <c r="D498" s="2"/>
      <c r="E498" s="1"/>
      <c r="F498" s="1"/>
      <c r="G498" s="1"/>
      <c r="H498" s="1"/>
      <c r="I498" s="2" t="s">
        <v>446</v>
      </c>
      <c r="J498" s="2"/>
      <c r="K498" s="210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445</v>
      </c>
      <c r="J499" s="2"/>
      <c r="K499" s="210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326</v>
      </c>
      <c r="C501" s="2"/>
      <c r="D501" s="2"/>
      <c r="E501" s="2"/>
      <c r="F501" s="1"/>
      <c r="G501" s="1"/>
      <c r="H501" s="2">
        <v>2015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3" t="s">
        <v>4</v>
      </c>
      <c r="AS501" s="2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305</v>
      </c>
      <c r="AA502" s="15" t="s">
        <v>13</v>
      </c>
      <c r="AB502" s="8" t="s">
        <v>14</v>
      </c>
      <c r="AC502" s="8" t="s">
        <v>551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13" t="s">
        <v>21</v>
      </c>
      <c r="AS502" s="2" t="s">
        <v>22</v>
      </c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306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581</v>
      </c>
      <c r="AC503" s="37" t="s">
        <v>549</v>
      </c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13" t="s">
        <v>45</v>
      </c>
      <c r="AS503" s="2" t="s">
        <v>45</v>
      </c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/>
      <c r="AC504" s="8"/>
      <c r="AD504" s="32"/>
      <c r="AE504" s="1"/>
      <c r="AF504" s="10"/>
      <c r="AG504" s="1"/>
      <c r="AH504" s="1"/>
      <c r="AI504" s="1"/>
      <c r="AJ504" s="3"/>
      <c r="AK504" s="3"/>
      <c r="AL504" s="139" t="s">
        <v>59</v>
      </c>
      <c r="AM504" s="1"/>
      <c r="AN504" s="1"/>
      <c r="AO504" s="1"/>
      <c r="AP504" s="13" t="s">
        <v>60</v>
      </c>
      <c r="AQ504" s="1"/>
      <c r="AR504" s="5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59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2015</v>
      </c>
      <c r="BT504" s="11"/>
      <c r="BU504" s="1"/>
    </row>
    <row r="505" spans="1:73" x14ac:dyDescent="0.25">
      <c r="A505" s="2">
        <v>1</v>
      </c>
      <c r="B505" s="61">
        <v>-3.1</v>
      </c>
      <c r="C505" s="61">
        <v>-2.5</v>
      </c>
      <c r="D505" s="61">
        <v>-1</v>
      </c>
      <c r="E505" s="61">
        <v>0</v>
      </c>
      <c r="F505" s="61">
        <v>-0.4</v>
      </c>
      <c r="G505" s="61">
        <v>-1.6</v>
      </c>
      <c r="H505" s="61">
        <v>-2</v>
      </c>
      <c r="I505" s="61">
        <v>-2.6</v>
      </c>
      <c r="J505" s="59">
        <v>-4.4000000000000004</v>
      </c>
      <c r="K505" s="77">
        <v>2.2999999999999998</v>
      </c>
      <c r="L505" s="126">
        <f>AVERAGE(B505:I505)</f>
        <v>-1.65</v>
      </c>
      <c r="M505" s="126">
        <f>AVERAGE(C505:J505)</f>
        <v>-1.8125</v>
      </c>
      <c r="N505" s="165">
        <v>1</v>
      </c>
      <c r="O505" s="255">
        <v>21</v>
      </c>
      <c r="P505" s="256">
        <v>0</v>
      </c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334">
        <v>-1.26</v>
      </c>
      <c r="AC505" s="339">
        <v>-0.18</v>
      </c>
      <c r="AD505" s="127">
        <v>8.1999999999999993</v>
      </c>
      <c r="AE505" s="129" t="s">
        <v>72</v>
      </c>
      <c r="AF505" s="38">
        <v>-24.2</v>
      </c>
      <c r="AG505" s="66" t="s">
        <v>83</v>
      </c>
      <c r="AH505" s="93">
        <v>-20.100000000000001</v>
      </c>
      <c r="AI505" s="93" t="s">
        <v>89</v>
      </c>
      <c r="AJ505" s="40">
        <v>11.8</v>
      </c>
      <c r="AK505" s="40" t="s">
        <v>116</v>
      </c>
      <c r="AL505" s="61">
        <v>-9.1</v>
      </c>
      <c r="AM505" s="61">
        <v>-37.299999999999997</v>
      </c>
      <c r="AN505" s="61">
        <v>-5.3</v>
      </c>
      <c r="AO505" s="61">
        <v>-26.9</v>
      </c>
      <c r="AP505" s="98">
        <v>5165</v>
      </c>
      <c r="AQ505" s="98">
        <v>5169</v>
      </c>
      <c r="AR505" s="144">
        <v>0</v>
      </c>
      <c r="AS505" s="145">
        <v>292</v>
      </c>
      <c r="AT505" s="129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6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355">
        <v>51</v>
      </c>
      <c r="BT505" s="61" t="s">
        <v>434</v>
      </c>
      <c r="BU505"/>
    </row>
    <row r="506" spans="1:73" x14ac:dyDescent="0.25">
      <c r="A506" s="2">
        <v>2</v>
      </c>
      <c r="B506" s="61">
        <v>-4</v>
      </c>
      <c r="C506" s="61">
        <v>-4</v>
      </c>
      <c r="D506" s="61">
        <v>-3.9</v>
      </c>
      <c r="E506" s="61">
        <v>-3.4</v>
      </c>
      <c r="F506" s="61">
        <v>-1.7</v>
      </c>
      <c r="G506" s="61">
        <v>-2</v>
      </c>
      <c r="H506" s="61">
        <v>-2.5</v>
      </c>
      <c r="I506" s="61">
        <v>-1.6</v>
      </c>
      <c r="J506" s="59">
        <v>-4.9000000000000004</v>
      </c>
      <c r="K506" s="77">
        <v>-0.7</v>
      </c>
      <c r="L506" s="126">
        <f t="shared" ref="L506:L535" si="34">AVERAGE(B506:I506)</f>
        <v>-2.8875000000000002</v>
      </c>
      <c r="M506" s="126">
        <f t="shared" ref="M506:M531" si="35">AVERAGE(C506:J506)</f>
        <v>-3</v>
      </c>
      <c r="N506" s="165">
        <v>21.7</v>
      </c>
      <c r="O506" s="255">
        <v>42</v>
      </c>
      <c r="P506" s="256">
        <v>0</v>
      </c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334">
        <v>-1.51</v>
      </c>
      <c r="AC506" s="339">
        <v>0.23</v>
      </c>
      <c r="AD506" s="127">
        <v>7.4</v>
      </c>
      <c r="AE506" s="129" t="s">
        <v>72</v>
      </c>
      <c r="AF506" s="223">
        <v>-13.7</v>
      </c>
      <c r="AG506" s="129" t="s">
        <v>525</v>
      </c>
      <c r="AH506" s="61">
        <v>-10.9</v>
      </c>
      <c r="AI506" s="129" t="s">
        <v>437</v>
      </c>
      <c r="AJ506" s="40">
        <v>61.3</v>
      </c>
      <c r="AK506" s="40" t="s">
        <v>544</v>
      </c>
      <c r="AL506" s="61">
        <v>-10.1</v>
      </c>
      <c r="AM506" s="61">
        <v>-33.299999999999997</v>
      </c>
      <c r="AN506" s="61">
        <v>-8.6999999999999993</v>
      </c>
      <c r="AO506" s="61">
        <v>-39.5</v>
      </c>
      <c r="AP506" s="98">
        <v>5166</v>
      </c>
      <c r="AQ506" s="129">
        <v>5151</v>
      </c>
      <c r="AR506" s="144">
        <v>0</v>
      </c>
      <c r="AS506" s="145">
        <v>97</v>
      </c>
      <c r="AT506" s="129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6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3">
        <v>52</v>
      </c>
      <c r="BT506" s="61" t="s">
        <v>434</v>
      </c>
      <c r="BU506"/>
    </row>
    <row r="507" spans="1:73" x14ac:dyDescent="0.25">
      <c r="A507" s="2">
        <v>3</v>
      </c>
      <c r="B507" s="61">
        <v>-1.6</v>
      </c>
      <c r="C507" s="61">
        <v>-2.6</v>
      </c>
      <c r="D507" s="61">
        <v>-2.4</v>
      </c>
      <c r="E507" s="61">
        <v>-1.8</v>
      </c>
      <c r="F507" s="61">
        <v>-1.3</v>
      </c>
      <c r="G507" s="61">
        <v>-1.3</v>
      </c>
      <c r="H507" s="61">
        <v>-2.2000000000000002</v>
      </c>
      <c r="I507" s="61">
        <v>-2.6</v>
      </c>
      <c r="J507" s="59">
        <v>-3.2</v>
      </c>
      <c r="K507" s="77">
        <v>-0.9</v>
      </c>
      <c r="L507" s="126">
        <f t="shared" si="34"/>
        <v>-1.9750000000000003</v>
      </c>
      <c r="M507" s="126">
        <f t="shared" si="35"/>
        <v>-2.1750000000000003</v>
      </c>
      <c r="N507" s="165">
        <v>2.5</v>
      </c>
      <c r="O507" s="255">
        <v>42</v>
      </c>
      <c r="P507" s="256">
        <v>0</v>
      </c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334">
        <v>-2.98</v>
      </c>
      <c r="AC507" s="339">
        <v>0.03</v>
      </c>
      <c r="AD507" s="127">
        <v>3.8</v>
      </c>
      <c r="AE507" s="61" t="s">
        <v>454</v>
      </c>
      <c r="AF507" s="223">
        <v>-16</v>
      </c>
      <c r="AG507" s="61" t="s">
        <v>65</v>
      </c>
      <c r="AH507" s="93">
        <v>-14</v>
      </c>
      <c r="AI507" s="93" t="s">
        <v>97</v>
      </c>
      <c r="AJ507" s="40">
        <v>22.9</v>
      </c>
      <c r="AK507" s="40" t="s">
        <v>453</v>
      </c>
      <c r="AL507" s="61">
        <v>-8.3000000000000007</v>
      </c>
      <c r="AM507" s="61">
        <v>-40.700000000000003</v>
      </c>
      <c r="AN507" s="61">
        <v>-8.5</v>
      </c>
      <c r="AO507" s="61">
        <v>-40.299999999999997</v>
      </c>
      <c r="AP507" s="129">
        <v>5151</v>
      </c>
      <c r="AQ507" s="129">
        <v>5158</v>
      </c>
      <c r="AR507" s="144">
        <v>0</v>
      </c>
      <c r="AS507" s="145">
        <v>60</v>
      </c>
      <c r="AT507" s="129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6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3">
        <v>78</v>
      </c>
      <c r="BT507" s="61" t="s">
        <v>433</v>
      </c>
      <c r="BU507"/>
    </row>
    <row r="508" spans="1:73" x14ac:dyDescent="0.25">
      <c r="A508" s="2">
        <v>4</v>
      </c>
      <c r="B508" s="61">
        <v>-2.4</v>
      </c>
      <c r="C508" s="61">
        <v>-3.8</v>
      </c>
      <c r="D508" s="61">
        <v>-4</v>
      </c>
      <c r="E508" s="61">
        <v>-2.2000000000000002</v>
      </c>
      <c r="F508" s="61">
        <v>-0.4</v>
      </c>
      <c r="G508" s="61">
        <v>-1.4</v>
      </c>
      <c r="H508" s="61">
        <v>-0.9</v>
      </c>
      <c r="I508" s="61">
        <v>0.1</v>
      </c>
      <c r="J508" s="59">
        <v>-5</v>
      </c>
      <c r="K508" s="77">
        <v>0.1</v>
      </c>
      <c r="L508" s="126">
        <f t="shared" si="34"/>
        <v>-1.875</v>
      </c>
      <c r="M508" s="126">
        <f t="shared" si="35"/>
        <v>-2.2000000000000002</v>
      </c>
      <c r="N508" s="165">
        <v>4.0999999999999996</v>
      </c>
      <c r="O508" s="255">
        <v>44</v>
      </c>
      <c r="P508" s="256">
        <v>0</v>
      </c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334">
        <v>-1.95</v>
      </c>
      <c r="AC508" s="339">
        <v>-0.26</v>
      </c>
      <c r="AD508" s="151">
        <v>4.3</v>
      </c>
      <c r="AE508" s="14" t="s">
        <v>72</v>
      </c>
      <c r="AF508" s="223">
        <v>-16.8</v>
      </c>
      <c r="AG508" s="61" t="s">
        <v>79</v>
      </c>
      <c r="AH508" s="93">
        <v>-16.600000000000001</v>
      </c>
      <c r="AI508" s="93" t="s">
        <v>437</v>
      </c>
      <c r="AJ508" s="40">
        <v>20.5</v>
      </c>
      <c r="AK508" s="40" t="s">
        <v>466</v>
      </c>
      <c r="AL508" s="61">
        <v>-8.6999999999999993</v>
      </c>
      <c r="AM508" s="61">
        <v>-40.5</v>
      </c>
      <c r="AN508" s="61">
        <v>-7.3</v>
      </c>
      <c r="AO508" s="61">
        <v>-32.700000000000003</v>
      </c>
      <c r="AP508" s="129">
        <v>5155</v>
      </c>
      <c r="AQ508" s="98">
        <v>5199</v>
      </c>
      <c r="AR508" s="144">
        <v>97</v>
      </c>
      <c r="AS508" s="145">
        <v>0</v>
      </c>
      <c r="AT508" s="129">
        <v>5307</v>
      </c>
      <c r="AU508" s="52">
        <v>16.600000000000001</v>
      </c>
      <c r="AV508" s="1">
        <v>1933</v>
      </c>
      <c r="AW508" s="1" t="s">
        <v>327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6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61" t="s">
        <v>416</v>
      </c>
      <c r="BT508"/>
      <c r="BU508"/>
    </row>
    <row r="509" spans="1:73" x14ac:dyDescent="0.25">
      <c r="A509" s="2">
        <v>5</v>
      </c>
      <c r="B509" s="61">
        <v>1.6</v>
      </c>
      <c r="C509" s="61">
        <v>1.4</v>
      </c>
      <c r="D509" s="61">
        <v>1</v>
      </c>
      <c r="E509" s="61">
        <v>1</v>
      </c>
      <c r="F509" s="61">
        <v>0.4</v>
      </c>
      <c r="G509" s="61">
        <v>-0.4</v>
      </c>
      <c r="H509" s="61">
        <v>-0.9</v>
      </c>
      <c r="I509" s="61">
        <v>-1</v>
      </c>
      <c r="J509" s="59">
        <v>2</v>
      </c>
      <c r="K509" s="77">
        <v>2</v>
      </c>
      <c r="L509" s="126">
        <f t="shared" si="34"/>
        <v>0.38749999999999996</v>
      </c>
      <c r="M509" s="126">
        <f t="shared" si="35"/>
        <v>0.4375</v>
      </c>
      <c r="N509" s="165">
        <v>0.4</v>
      </c>
      <c r="O509" s="255">
        <v>26</v>
      </c>
      <c r="P509" s="256">
        <v>0</v>
      </c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334">
        <v>0.06</v>
      </c>
      <c r="AC509" s="339">
        <v>0.3</v>
      </c>
      <c r="AD509" s="151">
        <v>7.4</v>
      </c>
      <c r="AE509" s="14" t="s">
        <v>464</v>
      </c>
      <c r="AF509" s="38">
        <v>-10.3</v>
      </c>
      <c r="AG509" s="11" t="s">
        <v>456</v>
      </c>
      <c r="AH509" s="93">
        <v>-9.1</v>
      </c>
      <c r="AI509" s="93" t="s">
        <v>85</v>
      </c>
      <c r="AJ509" s="40">
        <v>30.1</v>
      </c>
      <c r="AK509" s="40" t="s">
        <v>544</v>
      </c>
      <c r="AL509" s="61">
        <v>-6.7</v>
      </c>
      <c r="AM509" s="61">
        <v>-32.5</v>
      </c>
      <c r="AN509" s="96">
        <v>-8</v>
      </c>
      <c r="AO509" s="96">
        <v>-36</v>
      </c>
      <c r="AP509" s="215">
        <v>5241</v>
      </c>
      <c r="AQ509" s="98">
        <v>5212</v>
      </c>
      <c r="AR509" s="144">
        <v>0</v>
      </c>
      <c r="AS509" s="145">
        <v>64</v>
      </c>
      <c r="AT509" s="129">
        <v>5280</v>
      </c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6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61" t="s">
        <v>416</v>
      </c>
      <c r="BT509"/>
      <c r="BU509"/>
    </row>
    <row r="510" spans="1:73" x14ac:dyDescent="0.25">
      <c r="A510" s="2">
        <v>6</v>
      </c>
      <c r="B510" s="61">
        <v>-1.8</v>
      </c>
      <c r="C510" s="61">
        <v>-2.2999999999999998</v>
      </c>
      <c r="D510" s="61">
        <v>-2.8</v>
      </c>
      <c r="E510" s="61">
        <v>-5.4</v>
      </c>
      <c r="F510" s="61">
        <v>-6</v>
      </c>
      <c r="G510" s="61">
        <v>-6</v>
      </c>
      <c r="H510" s="61">
        <v>-6.6</v>
      </c>
      <c r="I510" s="61">
        <v>-2</v>
      </c>
      <c r="J510" s="59">
        <v>-7</v>
      </c>
      <c r="K510" s="77">
        <v>-1</v>
      </c>
      <c r="L510" s="126">
        <f t="shared" si="34"/>
        <v>-4.1124999999999998</v>
      </c>
      <c r="M510" s="126">
        <f t="shared" si="35"/>
        <v>-4.7625000000000002</v>
      </c>
      <c r="N510" s="165">
        <v>0</v>
      </c>
      <c r="O510" s="255">
        <v>28</v>
      </c>
      <c r="P510" s="256">
        <v>3</v>
      </c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334">
        <v>-4.0199999999999996</v>
      </c>
      <c r="AC510" s="339">
        <v>0.5</v>
      </c>
      <c r="AD510" s="151">
        <v>4.8</v>
      </c>
      <c r="AE510" s="11" t="s">
        <v>462</v>
      </c>
      <c r="AF510" s="38">
        <v>-18.100000000000001</v>
      </c>
      <c r="AG510" s="1" t="s">
        <v>65</v>
      </c>
      <c r="AH510" s="93">
        <v>-22.9</v>
      </c>
      <c r="AI510" s="93" t="s">
        <v>80</v>
      </c>
      <c r="AJ510" s="40">
        <v>41.6</v>
      </c>
      <c r="AK510" s="40" t="s">
        <v>66</v>
      </c>
      <c r="AL510" s="61">
        <v>-8.9</v>
      </c>
      <c r="AM510" s="61">
        <v>-37.1</v>
      </c>
      <c r="AN510" s="61">
        <v>-6.7</v>
      </c>
      <c r="AO510" s="61">
        <v>-39.299999999999997</v>
      </c>
      <c r="AP510" s="215">
        <v>5184</v>
      </c>
      <c r="AQ510" s="98">
        <v>5167</v>
      </c>
      <c r="AR510" s="144">
        <v>0</v>
      </c>
      <c r="AS510" s="145">
        <v>0</v>
      </c>
      <c r="AT510" s="129">
        <v>5172</v>
      </c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328</v>
      </c>
      <c r="BA510" s="91"/>
      <c r="BB510" s="57"/>
      <c r="BC510" s="57"/>
      <c r="BD510" s="146">
        <v>-3.3</v>
      </c>
      <c r="BE510" s="73">
        <v>1951</v>
      </c>
      <c r="BF510" s="108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61" t="s">
        <v>416</v>
      </c>
      <c r="BT510"/>
      <c r="BU510"/>
    </row>
    <row r="511" spans="1:73" x14ac:dyDescent="0.25">
      <c r="A511" s="2">
        <v>7</v>
      </c>
      <c r="B511" s="61">
        <v>-0.6</v>
      </c>
      <c r="C511" s="61">
        <v>1.8</v>
      </c>
      <c r="D511" s="61">
        <v>1</v>
      </c>
      <c r="E511" s="61">
        <v>2.9</v>
      </c>
      <c r="F511" s="61">
        <v>3.2</v>
      </c>
      <c r="G511" s="61">
        <v>3.4</v>
      </c>
      <c r="H511" s="61">
        <v>2.4</v>
      </c>
      <c r="I511" s="61">
        <v>4.2</v>
      </c>
      <c r="J511" s="59">
        <v>-2</v>
      </c>
      <c r="K511" s="77">
        <v>4.3</v>
      </c>
      <c r="L511" s="126">
        <f t="shared" si="34"/>
        <v>2.2875000000000001</v>
      </c>
      <c r="M511" s="126">
        <f t="shared" si="35"/>
        <v>2.1124999999999998</v>
      </c>
      <c r="N511" s="165">
        <v>0</v>
      </c>
      <c r="O511" s="255">
        <v>28</v>
      </c>
      <c r="P511" s="256">
        <v>0</v>
      </c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334">
        <v>0.1</v>
      </c>
      <c r="AC511" s="339">
        <v>0</v>
      </c>
      <c r="AD511" s="77">
        <v>7.9</v>
      </c>
      <c r="AE511" s="61" t="s">
        <v>651</v>
      </c>
      <c r="AF511" s="38">
        <v>-21</v>
      </c>
      <c r="AG511" s="1" t="s">
        <v>65</v>
      </c>
      <c r="AH511" s="93">
        <v>-19.100000000000001</v>
      </c>
      <c r="AI511" s="93" t="s">
        <v>80</v>
      </c>
      <c r="AJ511" s="40">
        <v>86.9</v>
      </c>
      <c r="AK511" s="40" t="s">
        <v>433</v>
      </c>
      <c r="AL511" s="130">
        <v>-5.0999999999999996</v>
      </c>
      <c r="AM511" s="61">
        <v>-36.5</v>
      </c>
      <c r="AN511" s="61">
        <v>-3.7</v>
      </c>
      <c r="AO511" s="61">
        <v>-32.700000000000003</v>
      </c>
      <c r="AP511" s="98">
        <v>5196</v>
      </c>
      <c r="AQ511" s="98">
        <v>5247</v>
      </c>
      <c r="AR511" s="144">
        <v>0</v>
      </c>
      <c r="AS511" s="145">
        <v>435</v>
      </c>
      <c r="AT511" s="129">
        <v>5239</v>
      </c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328</v>
      </c>
      <c r="BA511" s="14"/>
      <c r="BB511" s="1"/>
      <c r="BC511" s="1"/>
      <c r="BD511" s="146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3">
        <v>86</v>
      </c>
      <c r="BT511" s="61" t="s">
        <v>433</v>
      </c>
      <c r="BU511"/>
    </row>
    <row r="512" spans="1:73" x14ac:dyDescent="0.25">
      <c r="A512" s="2">
        <v>8</v>
      </c>
      <c r="B512" s="61">
        <v>4.8</v>
      </c>
      <c r="C512" s="61">
        <v>3.3</v>
      </c>
      <c r="D512" s="61">
        <v>4.5999999999999996</v>
      </c>
      <c r="E512" s="61">
        <v>4.4000000000000004</v>
      </c>
      <c r="F512" s="61">
        <v>4</v>
      </c>
      <c r="G512" s="61">
        <v>3.2</v>
      </c>
      <c r="H512" s="61">
        <v>2.5</v>
      </c>
      <c r="I512" s="61">
        <v>1.3</v>
      </c>
      <c r="J512" s="90">
        <v>1</v>
      </c>
      <c r="K512" s="77">
        <v>6</v>
      </c>
      <c r="L512" s="126">
        <f t="shared" si="34"/>
        <v>3.5125000000000002</v>
      </c>
      <c r="M512" s="126">
        <f t="shared" si="35"/>
        <v>3.0375000000000001</v>
      </c>
      <c r="N512" s="165">
        <v>12.1</v>
      </c>
      <c r="O512" s="255" t="s">
        <v>419</v>
      </c>
      <c r="P512" s="256">
        <v>0</v>
      </c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6">
        <v>1893</v>
      </c>
      <c r="Z512" s="52">
        <v>-10</v>
      </c>
      <c r="AA512" s="101">
        <v>1887</v>
      </c>
      <c r="AB512" s="335">
        <v>4.0599999999999996</v>
      </c>
      <c r="AC512" s="339">
        <v>1.1299999999999999</v>
      </c>
      <c r="AD512" s="77">
        <v>10.199999999999999</v>
      </c>
      <c r="AE512" s="61" t="s">
        <v>91</v>
      </c>
      <c r="AF512" s="59">
        <v>-2.2000000000000002</v>
      </c>
      <c r="AG512" s="1" t="s">
        <v>65</v>
      </c>
      <c r="AH512" s="93">
        <v>-5.9</v>
      </c>
      <c r="AI512" s="93" t="s">
        <v>80</v>
      </c>
      <c r="AJ512" s="40">
        <v>90.2</v>
      </c>
      <c r="AK512" s="40" t="s">
        <v>467</v>
      </c>
      <c r="AL512" s="61">
        <v>-2.1</v>
      </c>
      <c r="AM512" s="61">
        <v>-29.1</v>
      </c>
      <c r="AN512" s="96">
        <v>-2</v>
      </c>
      <c r="AO512" s="96">
        <v>-30</v>
      </c>
      <c r="AP512" s="98">
        <v>5337</v>
      </c>
      <c r="AQ512" s="131">
        <v>5300</v>
      </c>
      <c r="AR512" s="144"/>
      <c r="AS512" s="145">
        <v>1202</v>
      </c>
      <c r="AT512" s="129">
        <v>5305</v>
      </c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6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3">
        <v>71</v>
      </c>
      <c r="BT512" s="61" t="s">
        <v>433</v>
      </c>
      <c r="BU512"/>
    </row>
    <row r="513" spans="1:73" x14ac:dyDescent="0.25">
      <c r="A513" s="2">
        <v>9</v>
      </c>
      <c r="B513" s="61">
        <v>0.2</v>
      </c>
      <c r="C513" s="61">
        <v>-0.5</v>
      </c>
      <c r="D513" s="61">
        <v>-0.6</v>
      </c>
      <c r="E513" s="61">
        <v>0.9</v>
      </c>
      <c r="F513" s="61">
        <v>0.1</v>
      </c>
      <c r="G513" s="61">
        <v>-0.6</v>
      </c>
      <c r="H513" s="61">
        <v>-1.1000000000000001</v>
      </c>
      <c r="I513" s="61">
        <v>0.2</v>
      </c>
      <c r="J513" s="59">
        <v>-1.6</v>
      </c>
      <c r="K513" s="77">
        <v>1.3</v>
      </c>
      <c r="L513" s="126">
        <f t="shared" si="34"/>
        <v>-0.17500000000000002</v>
      </c>
      <c r="M513" s="126">
        <f t="shared" si="35"/>
        <v>-0.4</v>
      </c>
      <c r="N513" s="165">
        <v>1.7</v>
      </c>
      <c r="O513" s="255" t="s">
        <v>419</v>
      </c>
      <c r="P513" s="256">
        <v>0</v>
      </c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335">
        <v>-0.3</v>
      </c>
      <c r="AC513" s="339">
        <v>1.68</v>
      </c>
      <c r="AD513" s="77">
        <v>5.4</v>
      </c>
      <c r="AE513" s="61" t="s">
        <v>73</v>
      </c>
      <c r="AF513" s="59">
        <v>-12</v>
      </c>
      <c r="AG513" s="1" t="s">
        <v>191</v>
      </c>
      <c r="AH513" s="93">
        <v>-14.4</v>
      </c>
      <c r="AI513" s="93" t="s">
        <v>80</v>
      </c>
      <c r="AJ513" s="40">
        <v>58.1</v>
      </c>
      <c r="AK513" s="40" t="s">
        <v>439</v>
      </c>
      <c r="AL513" s="61">
        <v>-7.5</v>
      </c>
      <c r="AM513" s="61">
        <v>-32.700000000000003</v>
      </c>
      <c r="AN513" s="61">
        <v>-7.5</v>
      </c>
      <c r="AO513" s="61">
        <v>-35.700000000000003</v>
      </c>
      <c r="AP513" s="98">
        <v>5212</v>
      </c>
      <c r="AQ513" s="98">
        <v>5210</v>
      </c>
      <c r="AR513" s="323">
        <v>54</v>
      </c>
      <c r="AS513" s="145">
        <v>123</v>
      </c>
      <c r="AT513" s="129">
        <v>5239</v>
      </c>
      <c r="AU513" s="81">
        <v>17.3</v>
      </c>
      <c r="AV513" s="57">
        <v>2010</v>
      </c>
      <c r="AW513" s="57" t="s">
        <v>77</v>
      </c>
      <c r="AX513" s="100">
        <v>-34.5</v>
      </c>
      <c r="AY513" s="259">
        <v>1917</v>
      </c>
      <c r="AZ513" s="10" t="s">
        <v>65</v>
      </c>
      <c r="BA513" s="38"/>
      <c r="BB513" s="10"/>
      <c r="BC513" s="10"/>
      <c r="BD513" s="146">
        <v>-3.9</v>
      </c>
      <c r="BE513" s="73">
        <v>1951</v>
      </c>
      <c r="BF513" s="260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3">
        <v>66</v>
      </c>
      <c r="BT513" s="61" t="s">
        <v>433</v>
      </c>
      <c r="BU513"/>
    </row>
    <row r="514" spans="1:73" x14ac:dyDescent="0.25">
      <c r="A514" s="2">
        <v>10</v>
      </c>
      <c r="B514" s="61">
        <v>1.1000000000000001</v>
      </c>
      <c r="C514" s="61">
        <v>0.7</v>
      </c>
      <c r="D514" s="61">
        <v>0.4</v>
      </c>
      <c r="E514" s="61">
        <v>0.4</v>
      </c>
      <c r="F514" s="61">
        <v>0.4</v>
      </c>
      <c r="G514" s="61">
        <v>0.9</v>
      </c>
      <c r="H514" s="61">
        <v>-2.1</v>
      </c>
      <c r="I514" s="61">
        <v>-4</v>
      </c>
      <c r="J514" s="59">
        <v>-4</v>
      </c>
      <c r="K514" s="77">
        <v>2</v>
      </c>
      <c r="L514" s="126">
        <f t="shared" si="34"/>
        <v>-0.27500000000000002</v>
      </c>
      <c r="M514" s="126">
        <f t="shared" si="35"/>
        <v>-0.91250000000000009</v>
      </c>
      <c r="N514" s="165">
        <v>0.1</v>
      </c>
      <c r="O514" s="255">
        <v>11</v>
      </c>
      <c r="P514" s="256">
        <v>0</v>
      </c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335">
        <v>-0.24</v>
      </c>
      <c r="AC514" s="339">
        <v>2.75</v>
      </c>
      <c r="AD514" s="151">
        <v>4.5999999999999996</v>
      </c>
      <c r="AE514" s="68" t="s">
        <v>73</v>
      </c>
      <c r="AF514" s="59">
        <v>-11.3</v>
      </c>
      <c r="AG514" s="1" t="s">
        <v>65</v>
      </c>
      <c r="AH514" s="93">
        <v>-11.6</v>
      </c>
      <c r="AI514" s="93" t="s">
        <v>97</v>
      </c>
      <c r="AJ514" s="40">
        <v>8.4</v>
      </c>
      <c r="AK514" s="40" t="s">
        <v>483</v>
      </c>
      <c r="AL514" s="61">
        <v>-5.9</v>
      </c>
      <c r="AM514" s="61">
        <v>-34.6</v>
      </c>
      <c r="AN514" s="61">
        <v>-4.9000000000000004</v>
      </c>
      <c r="AO514" s="61">
        <v>-32.299999999999997</v>
      </c>
      <c r="AP514" s="98">
        <v>5229</v>
      </c>
      <c r="AQ514" s="98">
        <v>5256</v>
      </c>
      <c r="AR514" s="144">
        <v>0</v>
      </c>
      <c r="AS514" s="145">
        <v>146</v>
      </c>
      <c r="AT514" s="129">
        <v>5236</v>
      </c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6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3">
        <v>67</v>
      </c>
      <c r="BT514" s="61" t="s">
        <v>433</v>
      </c>
      <c r="BU514"/>
    </row>
    <row r="515" spans="1:73" x14ac:dyDescent="0.25">
      <c r="A515" s="2">
        <v>11</v>
      </c>
      <c r="B515" s="61">
        <v>-3.5</v>
      </c>
      <c r="C515" s="61">
        <v>-2.4</v>
      </c>
      <c r="D515" s="61">
        <v>-2.6</v>
      </c>
      <c r="E515" s="61">
        <v>-3.2</v>
      </c>
      <c r="F515" s="61">
        <v>-3.3</v>
      </c>
      <c r="G515" s="61">
        <v>-4.4000000000000004</v>
      </c>
      <c r="H515" s="61">
        <v>-5.2</v>
      </c>
      <c r="I515" s="61">
        <v>-5.8</v>
      </c>
      <c r="J515" s="59">
        <v>-5.8</v>
      </c>
      <c r="K515" s="77">
        <v>-1.5</v>
      </c>
      <c r="L515" s="126">
        <f t="shared" si="34"/>
        <v>-3.8</v>
      </c>
      <c r="M515" s="126">
        <f t="shared" si="35"/>
        <v>-4.0875000000000004</v>
      </c>
      <c r="N515" s="165"/>
      <c r="O515" s="255">
        <v>10</v>
      </c>
      <c r="P515" s="256">
        <v>0.6</v>
      </c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335">
        <v>-1.52</v>
      </c>
      <c r="AC515" s="339">
        <v>2.48</v>
      </c>
      <c r="AD515" s="151">
        <v>5</v>
      </c>
      <c r="AE515" s="68" t="s">
        <v>67</v>
      </c>
      <c r="AF515" s="38">
        <v>-20</v>
      </c>
      <c r="AG515" s="1" t="s">
        <v>83</v>
      </c>
      <c r="AH515" s="93">
        <v>-12.2</v>
      </c>
      <c r="AI515" s="93" t="s">
        <v>451</v>
      </c>
      <c r="AJ515" s="40">
        <v>11.2</v>
      </c>
      <c r="AK515" s="40" t="s">
        <v>495</v>
      </c>
      <c r="AL515" s="61">
        <v>-5.9</v>
      </c>
      <c r="AM515" s="61">
        <v>-33.9</v>
      </c>
      <c r="AN515" s="61">
        <v>-6.1</v>
      </c>
      <c r="AO515" s="61">
        <v>-34.9</v>
      </c>
      <c r="AP515" s="98">
        <v>5249</v>
      </c>
      <c r="AQ515" s="98">
        <v>5215</v>
      </c>
      <c r="AR515" s="144">
        <v>0</v>
      </c>
      <c r="AS515" s="145">
        <v>0</v>
      </c>
      <c r="AT515" s="129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6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3">
        <v>69</v>
      </c>
      <c r="BT515" s="61" t="s">
        <v>433</v>
      </c>
      <c r="BU515"/>
    </row>
    <row r="516" spans="1:73" x14ac:dyDescent="0.25">
      <c r="A516" s="2">
        <v>12</v>
      </c>
      <c r="B516" s="61">
        <v>-5.5</v>
      </c>
      <c r="C516" s="61">
        <v>-5.9</v>
      </c>
      <c r="D516" s="61">
        <v>-6.8</v>
      </c>
      <c r="E516" s="61">
        <v>-6.6</v>
      </c>
      <c r="F516" s="61">
        <v>-4.5</v>
      </c>
      <c r="G516" s="61">
        <v>-5.4</v>
      </c>
      <c r="H516" s="61">
        <v>-6.6</v>
      </c>
      <c r="I516" s="61">
        <v>-5.8</v>
      </c>
      <c r="J516" s="59">
        <v>-7.2</v>
      </c>
      <c r="K516" s="77">
        <v>-3.5</v>
      </c>
      <c r="L516" s="126">
        <f t="shared" si="34"/>
        <v>-5.8874999999999993</v>
      </c>
      <c r="M516" s="126">
        <f t="shared" si="35"/>
        <v>-6.1</v>
      </c>
      <c r="O516" s="255">
        <v>10</v>
      </c>
      <c r="P516" s="256">
        <v>1.5</v>
      </c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335">
        <v>-5.49</v>
      </c>
      <c r="AC516" s="339">
        <v>2.5099999999999998</v>
      </c>
      <c r="AD516" s="151">
        <v>2</v>
      </c>
      <c r="AE516" s="68" t="s">
        <v>116</v>
      </c>
      <c r="AF516" s="38">
        <v>-20.8</v>
      </c>
      <c r="AG516" s="1" t="s">
        <v>83</v>
      </c>
      <c r="AH516" s="93">
        <v>-17.600000000000001</v>
      </c>
      <c r="AI516" s="93" t="s">
        <v>451</v>
      </c>
      <c r="AJ516" s="40">
        <v>14.1</v>
      </c>
      <c r="AK516" s="40" t="s">
        <v>653</v>
      </c>
      <c r="AL516" s="61">
        <v>-5.7</v>
      </c>
      <c r="AM516" s="61">
        <v>-36.700000000000003</v>
      </c>
      <c r="AN516" s="61">
        <v>-8.3000000000000007</v>
      </c>
      <c r="AO516" s="61">
        <v>-37.1</v>
      </c>
      <c r="AP516" s="98">
        <v>5191</v>
      </c>
      <c r="AQ516" s="98">
        <v>5166</v>
      </c>
      <c r="AR516" s="144">
        <v>0</v>
      </c>
      <c r="AS516" s="145">
        <v>0</v>
      </c>
      <c r="AT516" s="129">
        <v>5175</v>
      </c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6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3" t="s">
        <v>416</v>
      </c>
      <c r="BT516" s="61"/>
      <c r="BU516"/>
    </row>
    <row r="517" spans="1:73" x14ac:dyDescent="0.25">
      <c r="A517" s="2">
        <v>13</v>
      </c>
      <c r="B517" s="61">
        <v>-5.3</v>
      </c>
      <c r="C517" s="61">
        <v>-4.8</v>
      </c>
      <c r="D517" s="61">
        <v>-4.4000000000000004</v>
      </c>
      <c r="E517" s="61">
        <v>-5</v>
      </c>
      <c r="F517" s="61">
        <v>-3.5</v>
      </c>
      <c r="G517" s="61">
        <v>-3.4</v>
      </c>
      <c r="H517" s="61">
        <v>-1.8</v>
      </c>
      <c r="I517" s="61">
        <v>-1.6</v>
      </c>
      <c r="J517" s="59">
        <v>-5.8</v>
      </c>
      <c r="K517" s="77">
        <v>-1.6</v>
      </c>
      <c r="L517" s="126">
        <f t="shared" si="34"/>
        <v>-3.7250000000000001</v>
      </c>
      <c r="M517" s="126">
        <f t="shared" si="35"/>
        <v>-3.7875000000000001</v>
      </c>
      <c r="N517" s="165"/>
      <c r="O517" s="255">
        <v>11</v>
      </c>
      <c r="P517" s="256">
        <v>2.9</v>
      </c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335">
        <v>-4.49</v>
      </c>
      <c r="AC517" s="339">
        <v>2.68</v>
      </c>
      <c r="AD517" s="77">
        <v>3.4</v>
      </c>
      <c r="AE517" s="61" t="s">
        <v>116</v>
      </c>
      <c r="AF517" s="38">
        <v>-24</v>
      </c>
      <c r="AG517" s="1" t="s">
        <v>65</v>
      </c>
      <c r="AH517" s="93">
        <v>-23</v>
      </c>
      <c r="AI517" s="93" t="s">
        <v>89</v>
      </c>
      <c r="AJ517" s="40">
        <v>16.899999999999999</v>
      </c>
      <c r="AK517" s="40" t="s">
        <v>72</v>
      </c>
      <c r="AL517" s="61">
        <v>-6.9</v>
      </c>
      <c r="AM517" s="98">
        <v>-35.299999999999997</v>
      </c>
      <c r="AN517" s="61">
        <v>-8.3000000000000007</v>
      </c>
      <c r="AO517" s="61">
        <v>-32.299999999999997</v>
      </c>
      <c r="AP517" s="98">
        <v>5180</v>
      </c>
      <c r="AQ517" s="98">
        <v>5202</v>
      </c>
      <c r="AR517" s="144">
        <v>0</v>
      </c>
      <c r="AS517" s="145">
        <v>0</v>
      </c>
      <c r="AT517" s="129">
        <v>5178</v>
      </c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6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3">
        <v>68</v>
      </c>
      <c r="BT517" s="61" t="s">
        <v>433</v>
      </c>
      <c r="BU517"/>
    </row>
    <row r="518" spans="1:73" x14ac:dyDescent="0.25">
      <c r="A518" s="2">
        <v>14</v>
      </c>
      <c r="B518" s="61">
        <v>-1</v>
      </c>
      <c r="C518" s="61">
        <v>-0.1</v>
      </c>
      <c r="D518" s="61">
        <v>2.2999999999999998</v>
      </c>
      <c r="E518" s="61">
        <v>3.1</v>
      </c>
      <c r="F518" s="61">
        <v>4</v>
      </c>
      <c r="G518" s="61">
        <v>4.2</v>
      </c>
      <c r="H518" s="61">
        <v>3.9</v>
      </c>
      <c r="I518" s="61">
        <v>3.7</v>
      </c>
      <c r="J518" s="59">
        <v>-1.6</v>
      </c>
      <c r="K518" s="77">
        <v>5.5</v>
      </c>
      <c r="L518" s="126">
        <f t="shared" si="34"/>
        <v>2.5124999999999997</v>
      </c>
      <c r="M518" s="126">
        <f t="shared" si="35"/>
        <v>2.4374999999999996</v>
      </c>
      <c r="N518" s="165">
        <v>0</v>
      </c>
      <c r="O518" s="255">
        <v>11</v>
      </c>
      <c r="P518" s="256">
        <v>0</v>
      </c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335">
        <v>0.86</v>
      </c>
      <c r="AC518" s="339">
        <v>1.9</v>
      </c>
      <c r="AD518" s="77">
        <v>7.2</v>
      </c>
      <c r="AE518" s="61" t="s">
        <v>422</v>
      </c>
      <c r="AF518" s="87">
        <v>-21.7</v>
      </c>
      <c r="AG518" s="68" t="s">
        <v>65</v>
      </c>
      <c r="AH518" s="93">
        <v>-20.5</v>
      </c>
      <c r="AI518" s="93" t="s">
        <v>652</v>
      </c>
      <c r="AJ518" s="40">
        <v>15.1</v>
      </c>
      <c r="AK518" s="40" t="s">
        <v>422</v>
      </c>
      <c r="AL518" s="61">
        <v>-7.5</v>
      </c>
      <c r="AM518" s="61">
        <v>-27.9</v>
      </c>
      <c r="AN518" s="61">
        <v>-3.9</v>
      </c>
      <c r="AO518" s="61">
        <v>-25.7</v>
      </c>
      <c r="AP518" s="98">
        <v>5264</v>
      </c>
      <c r="AQ518" s="98">
        <v>5334</v>
      </c>
      <c r="AR518" s="144">
        <v>0</v>
      </c>
      <c r="AS518" s="145">
        <v>714</v>
      </c>
      <c r="AT518" s="129">
        <v>5277</v>
      </c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328</v>
      </c>
      <c r="BA518" s="91"/>
      <c r="BB518" s="57"/>
      <c r="BC518" s="57"/>
      <c r="BD518" s="146">
        <v>-2.8</v>
      </c>
      <c r="BE518" s="73">
        <v>1950</v>
      </c>
      <c r="BF518" s="108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3">
        <v>68</v>
      </c>
      <c r="BT518" s="61" t="s">
        <v>433</v>
      </c>
      <c r="BU518"/>
    </row>
    <row r="519" spans="1:73" x14ac:dyDescent="0.25">
      <c r="A519" s="2">
        <v>15</v>
      </c>
      <c r="B519" s="61">
        <v>3.7</v>
      </c>
      <c r="C519" s="61">
        <v>3.1</v>
      </c>
      <c r="D519" s="61">
        <v>3.2</v>
      </c>
      <c r="E519" s="61">
        <v>3.4</v>
      </c>
      <c r="F519" s="61">
        <v>3.8</v>
      </c>
      <c r="G519" s="61">
        <v>3.1</v>
      </c>
      <c r="H519" s="61">
        <v>3</v>
      </c>
      <c r="I519" s="61">
        <v>2.6</v>
      </c>
      <c r="J519" s="59">
        <v>2.2000000000000002</v>
      </c>
      <c r="K519" s="77">
        <v>4.3</v>
      </c>
      <c r="L519" s="126">
        <f t="shared" si="34"/>
        <v>3.2375000000000003</v>
      </c>
      <c r="M519" s="126">
        <f t="shared" si="35"/>
        <v>3.0500000000000003</v>
      </c>
      <c r="N519" s="165">
        <v>1.4</v>
      </c>
      <c r="O519" s="255" t="s">
        <v>419</v>
      </c>
      <c r="P519" s="256">
        <v>0</v>
      </c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335">
        <v>2.35</v>
      </c>
      <c r="AC519" s="339">
        <v>1.39</v>
      </c>
      <c r="AD519" s="77">
        <v>8.3000000000000007</v>
      </c>
      <c r="AE519" s="61" t="s">
        <v>91</v>
      </c>
      <c r="AF519" s="59">
        <v>-7.1</v>
      </c>
      <c r="AG519" s="103" t="s">
        <v>430</v>
      </c>
      <c r="AH519" s="93">
        <v>-12.2</v>
      </c>
      <c r="AI519" s="93" t="s">
        <v>656</v>
      </c>
      <c r="AJ519" s="40">
        <v>58.1</v>
      </c>
      <c r="AK519" s="40" t="s">
        <v>422</v>
      </c>
      <c r="AL519" s="61">
        <v>-5.5</v>
      </c>
      <c r="AM519" s="61">
        <v>-25.3</v>
      </c>
      <c r="AN519" s="61">
        <v>-5.5</v>
      </c>
      <c r="AO519" s="61">
        <v>-23.9</v>
      </c>
      <c r="AP519" s="98">
        <v>5346</v>
      </c>
      <c r="AQ519" s="98">
        <v>5376</v>
      </c>
      <c r="AR519" s="144">
        <v>573</v>
      </c>
      <c r="AS519" s="145">
        <v>626</v>
      </c>
      <c r="AT519" s="129">
        <v>5376</v>
      </c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6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89">
        <v>8</v>
      </c>
      <c r="BR519" s="75">
        <v>1997</v>
      </c>
      <c r="BS519" s="153" t="s">
        <v>416</v>
      </c>
      <c r="BT519" s="61"/>
      <c r="BU519"/>
    </row>
    <row r="520" spans="1:73" x14ac:dyDescent="0.25">
      <c r="A520" s="2">
        <v>16</v>
      </c>
      <c r="B520" s="61">
        <v>2.1</v>
      </c>
      <c r="C520" s="61">
        <v>2.4</v>
      </c>
      <c r="D520" s="61">
        <v>2.9</v>
      </c>
      <c r="E520" s="61">
        <v>3.2</v>
      </c>
      <c r="F520" s="61">
        <v>2.5</v>
      </c>
      <c r="G520" s="61">
        <v>2.2000000000000002</v>
      </c>
      <c r="H520" s="61">
        <v>0.9</v>
      </c>
      <c r="I520" s="61">
        <v>2.2999999999999998</v>
      </c>
      <c r="J520" s="59">
        <v>0.5</v>
      </c>
      <c r="K520" s="77">
        <v>3.6</v>
      </c>
      <c r="L520" s="126">
        <f t="shared" si="34"/>
        <v>2.3125</v>
      </c>
      <c r="M520" s="126">
        <f t="shared" si="35"/>
        <v>2.1124999999999998</v>
      </c>
      <c r="N520" s="165">
        <v>0.5</v>
      </c>
      <c r="O520" s="255" t="s">
        <v>419</v>
      </c>
      <c r="P520" s="256">
        <v>0.2</v>
      </c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335">
        <v>0.17</v>
      </c>
      <c r="AC520" s="339">
        <v>0.69</v>
      </c>
      <c r="AD520" s="77">
        <v>6</v>
      </c>
      <c r="AE520" s="61" t="s">
        <v>77</v>
      </c>
      <c r="AF520" s="59">
        <v>-18.899999999999999</v>
      </c>
      <c r="AG520" s="103" t="s">
        <v>65</v>
      </c>
      <c r="AH520" s="93">
        <v>-14.1</v>
      </c>
      <c r="AI520" s="93" t="s">
        <v>656</v>
      </c>
      <c r="AJ520" s="40">
        <v>9.5</v>
      </c>
      <c r="AK520" s="40" t="s">
        <v>604</v>
      </c>
      <c r="AL520" s="61">
        <v>-4.7</v>
      </c>
      <c r="AM520" s="61">
        <v>-24.3</v>
      </c>
      <c r="AN520" s="61">
        <v>-2.9</v>
      </c>
      <c r="AO520" s="357">
        <v>-24.5</v>
      </c>
      <c r="AP520" s="98">
        <v>5370</v>
      </c>
      <c r="AQ520" s="98">
        <v>5368</v>
      </c>
      <c r="AR520" s="144">
        <v>603</v>
      </c>
      <c r="AS520" s="145">
        <v>852</v>
      </c>
      <c r="AT520" s="129">
        <v>5364</v>
      </c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6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3">
        <v>58</v>
      </c>
      <c r="BT520" s="61" t="s">
        <v>660</v>
      </c>
      <c r="BU520"/>
    </row>
    <row r="521" spans="1:73" x14ac:dyDescent="0.25">
      <c r="A521" s="2">
        <v>17</v>
      </c>
      <c r="B521" s="61">
        <v>3</v>
      </c>
      <c r="C521" s="61">
        <v>5.0999999999999996</v>
      </c>
      <c r="D521" s="61">
        <v>2.9</v>
      </c>
      <c r="E521" s="61">
        <v>3.6</v>
      </c>
      <c r="F521" s="61">
        <v>4.0999999999999996</v>
      </c>
      <c r="G521" s="61">
        <v>2.9</v>
      </c>
      <c r="H521" s="61">
        <v>1</v>
      </c>
      <c r="I521" s="61">
        <v>1.7</v>
      </c>
      <c r="J521" s="59">
        <v>0.5</v>
      </c>
      <c r="K521" s="77">
        <v>5.5</v>
      </c>
      <c r="L521" s="126">
        <f t="shared" si="34"/>
        <v>3.0374999999999996</v>
      </c>
      <c r="M521" s="126">
        <f t="shared" si="35"/>
        <v>2.7249999999999996</v>
      </c>
      <c r="N521" s="165">
        <v>1.5</v>
      </c>
      <c r="O521" s="255" t="s">
        <v>419</v>
      </c>
      <c r="P521" s="256">
        <v>0</v>
      </c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335">
        <v>0.27</v>
      </c>
      <c r="AC521" s="339">
        <v>1.47</v>
      </c>
      <c r="AD521" s="77">
        <v>10.3</v>
      </c>
      <c r="AE521" s="61" t="s">
        <v>599</v>
      </c>
      <c r="AF521" s="59">
        <v>-15.7</v>
      </c>
      <c r="AG521" s="103" t="s">
        <v>75</v>
      </c>
      <c r="AH521" s="93">
        <v>-11.8</v>
      </c>
      <c r="AI521" s="93" t="s">
        <v>70</v>
      </c>
      <c r="AJ521" s="40">
        <v>14.9</v>
      </c>
      <c r="AK521" s="40" t="s">
        <v>483</v>
      </c>
      <c r="AL521" s="61">
        <v>-2.1</v>
      </c>
      <c r="AM521" s="61">
        <v>-20.7</v>
      </c>
      <c r="AN521" s="61">
        <v>-1.9</v>
      </c>
      <c r="AO521" s="61">
        <v>-25.7</v>
      </c>
      <c r="AP521" s="98">
        <v>5396</v>
      </c>
      <c r="AQ521" s="98">
        <v>5361</v>
      </c>
      <c r="AR521" s="144">
        <v>539</v>
      </c>
      <c r="AS521" s="145">
        <v>586</v>
      </c>
      <c r="AT521" s="129">
        <v>5391</v>
      </c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1"/>
      <c r="BB521" s="57"/>
      <c r="BC521" s="57"/>
      <c r="BD521" s="146">
        <v>-5.5</v>
      </c>
      <c r="BE521" s="73">
        <v>1973</v>
      </c>
      <c r="BF521" s="108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3">
        <v>58</v>
      </c>
      <c r="BT521" s="61" t="s">
        <v>66</v>
      </c>
      <c r="BU521"/>
    </row>
    <row r="522" spans="1:73" x14ac:dyDescent="0.25">
      <c r="A522" s="2">
        <v>18</v>
      </c>
      <c r="B522" s="61">
        <v>0</v>
      </c>
      <c r="C522" s="61">
        <v>-1.6</v>
      </c>
      <c r="D522" s="61">
        <v>-2.1</v>
      </c>
      <c r="E522" s="61">
        <v>-1</v>
      </c>
      <c r="F522" s="61">
        <v>-0.6</v>
      </c>
      <c r="G522" s="61">
        <v>0.5</v>
      </c>
      <c r="H522" s="61">
        <v>0.8</v>
      </c>
      <c r="I522" s="61">
        <v>1.1000000000000001</v>
      </c>
      <c r="J522" s="59">
        <v>-2.5</v>
      </c>
      <c r="K522" s="77">
        <v>1.1000000000000001</v>
      </c>
      <c r="L522" s="126">
        <f t="shared" si="34"/>
        <v>-0.36249999999999999</v>
      </c>
      <c r="M522" s="126">
        <f t="shared" si="35"/>
        <v>-0.67500000000000004</v>
      </c>
      <c r="N522" s="165">
        <v>0.1</v>
      </c>
      <c r="O522" s="255" t="s">
        <v>419</v>
      </c>
      <c r="P522" s="256">
        <v>0</v>
      </c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335">
        <v>-2.36</v>
      </c>
      <c r="AC522" s="339">
        <v>1.55</v>
      </c>
      <c r="AD522" s="77">
        <v>5</v>
      </c>
      <c r="AE522" s="61" t="s">
        <v>463</v>
      </c>
      <c r="AF522" s="59">
        <v>-13.6</v>
      </c>
      <c r="AG522" s="103" t="s">
        <v>83</v>
      </c>
      <c r="AH522" s="93">
        <v>-18.8</v>
      </c>
      <c r="AI522" s="93" t="s">
        <v>80</v>
      </c>
      <c r="AJ522" s="40">
        <v>51.2</v>
      </c>
      <c r="AK522" s="40" t="s">
        <v>653</v>
      </c>
      <c r="AL522" s="61">
        <v>-5.0999999999999996</v>
      </c>
      <c r="AM522" s="61">
        <v>-26.5</v>
      </c>
      <c r="AN522" s="61">
        <v>-6.1</v>
      </c>
      <c r="AO522" s="61">
        <v>-26.3</v>
      </c>
      <c r="AP522" s="98">
        <v>5329</v>
      </c>
      <c r="AQ522" s="98">
        <v>5312</v>
      </c>
      <c r="AR522" s="144">
        <v>62</v>
      </c>
      <c r="AS522" s="145">
        <v>0</v>
      </c>
      <c r="AT522" s="129">
        <v>5256</v>
      </c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6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3">
        <v>62</v>
      </c>
      <c r="BT522" s="61" t="s">
        <v>66</v>
      </c>
      <c r="BU522"/>
    </row>
    <row r="523" spans="1:73" x14ac:dyDescent="0.25">
      <c r="A523" s="2">
        <v>19</v>
      </c>
      <c r="B523" s="61">
        <v>0.3</v>
      </c>
      <c r="C523" s="61">
        <v>1</v>
      </c>
      <c r="D523" s="61">
        <v>1.1000000000000001</v>
      </c>
      <c r="E523" s="61">
        <v>2.2000000000000002</v>
      </c>
      <c r="F523" s="61">
        <v>1.6</v>
      </c>
      <c r="G523" s="61">
        <v>1.7</v>
      </c>
      <c r="H523" s="61">
        <v>1.6</v>
      </c>
      <c r="I523" s="61">
        <v>1.4</v>
      </c>
      <c r="J523" s="59">
        <v>0.2</v>
      </c>
      <c r="K523" s="77">
        <v>3</v>
      </c>
      <c r="L523" s="126">
        <f t="shared" si="34"/>
        <v>1.3625000000000003</v>
      </c>
      <c r="M523" s="126">
        <f t="shared" si="35"/>
        <v>1.35</v>
      </c>
      <c r="N523" s="165">
        <v>0</v>
      </c>
      <c r="O523" s="255" t="s">
        <v>419</v>
      </c>
      <c r="P523" s="256">
        <v>0</v>
      </c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335">
        <v>-0.06</v>
      </c>
      <c r="AC523" s="339">
        <v>1.24</v>
      </c>
      <c r="AD523" s="77">
        <v>8.3000000000000007</v>
      </c>
      <c r="AE523" s="61" t="s">
        <v>67</v>
      </c>
      <c r="AF523" s="59">
        <v>-19.899999999999999</v>
      </c>
      <c r="AG523" s="103" t="s">
        <v>83</v>
      </c>
      <c r="AH523" s="93">
        <v>-16.5</v>
      </c>
      <c r="AI523" s="93" t="s">
        <v>80</v>
      </c>
      <c r="AJ523" s="40">
        <v>28.1</v>
      </c>
      <c r="AK523" s="40" t="s">
        <v>120</v>
      </c>
      <c r="AL523" s="96">
        <v>-4</v>
      </c>
      <c r="AM523" s="96">
        <v>-22</v>
      </c>
      <c r="AN523" s="96">
        <v>-2</v>
      </c>
      <c r="AO523" s="96">
        <v>-22</v>
      </c>
      <c r="AP523" s="98">
        <v>5350</v>
      </c>
      <c r="AQ523" s="131">
        <v>5350</v>
      </c>
      <c r="AR523" s="144"/>
      <c r="AS523" s="145"/>
      <c r="AT523" s="129">
        <v>5361</v>
      </c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6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3">
        <v>60</v>
      </c>
      <c r="BT523" s="61" t="s">
        <v>434</v>
      </c>
      <c r="BU523"/>
    </row>
    <row r="524" spans="1:73" x14ac:dyDescent="0.25">
      <c r="A524" s="2">
        <v>20</v>
      </c>
      <c r="B524" s="61">
        <v>1</v>
      </c>
      <c r="C524" s="61">
        <v>1.4</v>
      </c>
      <c r="D524" s="61">
        <v>1.5</v>
      </c>
      <c r="E524" s="61">
        <v>1.3</v>
      </c>
      <c r="F524" s="61">
        <v>0.5</v>
      </c>
      <c r="G524" s="61">
        <v>0.6</v>
      </c>
      <c r="H524" s="61">
        <v>0.6</v>
      </c>
      <c r="I524" s="61">
        <v>1.6</v>
      </c>
      <c r="J524" s="59">
        <v>0.4</v>
      </c>
      <c r="K524" s="77">
        <v>2.4</v>
      </c>
      <c r="L524" s="126">
        <f t="shared" si="34"/>
        <v>1.0625</v>
      </c>
      <c r="M524" s="126">
        <f t="shared" si="35"/>
        <v>0.98750000000000004</v>
      </c>
      <c r="N524" s="165">
        <v>0.7</v>
      </c>
      <c r="O524" s="255" t="s">
        <v>419</v>
      </c>
      <c r="P524" s="256">
        <v>0</v>
      </c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335">
        <v>1.01</v>
      </c>
      <c r="AC524" s="339">
        <v>1.74</v>
      </c>
      <c r="AD524" s="151">
        <v>9.3000000000000007</v>
      </c>
      <c r="AE524" s="11" t="s">
        <v>67</v>
      </c>
      <c r="AF524" s="38">
        <v>-3.4</v>
      </c>
      <c r="AG524" s="1" t="s">
        <v>83</v>
      </c>
      <c r="AH524" s="93">
        <v>-6.6</v>
      </c>
      <c r="AI524" s="93" t="s">
        <v>85</v>
      </c>
      <c r="AJ524" s="40">
        <v>36.200000000000003</v>
      </c>
      <c r="AK524" s="40" t="s">
        <v>69</v>
      </c>
      <c r="AL524" s="61">
        <v>-2.2999999999999998</v>
      </c>
      <c r="AM524" s="61">
        <v>-24.7</v>
      </c>
      <c r="AN524" s="61">
        <v>-3.5</v>
      </c>
      <c r="AO524" s="61">
        <v>-25.9</v>
      </c>
      <c r="AP524" s="98">
        <v>5378</v>
      </c>
      <c r="AQ524" s="98">
        <v>5343</v>
      </c>
      <c r="AR524" s="144">
        <v>665</v>
      </c>
      <c r="AS524" s="145">
        <v>260</v>
      </c>
      <c r="AT524" s="129">
        <v>5228</v>
      </c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6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3" t="s">
        <v>416</v>
      </c>
      <c r="BT524" s="61"/>
      <c r="BU524"/>
    </row>
    <row r="525" spans="1:73" x14ac:dyDescent="0.25">
      <c r="A525" s="2">
        <v>21</v>
      </c>
      <c r="B525" s="61">
        <v>1.6</v>
      </c>
      <c r="C525" s="61">
        <v>1.7</v>
      </c>
      <c r="D525" s="61">
        <v>1.2</v>
      </c>
      <c r="E525" s="61">
        <v>0.6</v>
      </c>
      <c r="F525" s="61">
        <v>1</v>
      </c>
      <c r="G525" s="61">
        <v>1.1000000000000001</v>
      </c>
      <c r="H525" s="61">
        <v>1.2</v>
      </c>
      <c r="I525" s="61">
        <v>1.2</v>
      </c>
      <c r="J525" s="59">
        <v>0.5</v>
      </c>
      <c r="K525" s="77">
        <v>1.9</v>
      </c>
      <c r="L525" s="126">
        <f t="shared" si="34"/>
        <v>1.1999999999999997</v>
      </c>
      <c r="M525" s="126">
        <f t="shared" si="35"/>
        <v>1.0625</v>
      </c>
      <c r="N525" s="165">
        <v>5.6</v>
      </c>
      <c r="O525" s="255" t="s">
        <v>419</v>
      </c>
      <c r="P525" s="256">
        <v>0</v>
      </c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335">
        <v>0.25</v>
      </c>
      <c r="AC525" s="339">
        <v>0.02</v>
      </c>
      <c r="AD525" s="151">
        <v>5.2</v>
      </c>
      <c r="AE525" s="11" t="s">
        <v>429</v>
      </c>
      <c r="AF525" s="38">
        <v>-7.7</v>
      </c>
      <c r="AG525" s="1" t="s">
        <v>657</v>
      </c>
      <c r="AH525" s="93">
        <v>-7.4</v>
      </c>
      <c r="AI525" s="93" t="s">
        <v>85</v>
      </c>
      <c r="AJ525" s="40">
        <v>25.1</v>
      </c>
      <c r="AK525" s="40" t="s">
        <v>653</v>
      </c>
      <c r="AL525" s="61">
        <v>-3.3</v>
      </c>
      <c r="AM525" s="61">
        <v>-24.1</v>
      </c>
      <c r="AN525" s="61">
        <v>-3.3</v>
      </c>
      <c r="AO525" s="61">
        <v>-28.5</v>
      </c>
      <c r="AP525" s="98">
        <v>5329</v>
      </c>
      <c r="AQ525" s="98">
        <v>5300</v>
      </c>
      <c r="AR525" s="144">
        <v>556</v>
      </c>
      <c r="AS525" s="145">
        <v>321</v>
      </c>
      <c r="AT525" s="129">
        <v>5301</v>
      </c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6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3">
        <v>61</v>
      </c>
      <c r="BT525" s="61" t="s">
        <v>658</v>
      </c>
      <c r="BU525"/>
    </row>
    <row r="526" spans="1:73" x14ac:dyDescent="0.25">
      <c r="A526" s="2">
        <v>22</v>
      </c>
      <c r="B526" s="61">
        <v>0.5</v>
      </c>
      <c r="C526" s="61">
        <v>0.3</v>
      </c>
      <c r="D526" s="61">
        <v>-0.8</v>
      </c>
      <c r="E526" s="61">
        <v>-1.5</v>
      </c>
      <c r="F526" s="61">
        <v>-1.5</v>
      </c>
      <c r="G526" s="61">
        <v>1.4</v>
      </c>
      <c r="H526" s="61">
        <v>1.3</v>
      </c>
      <c r="I526" s="61">
        <v>1.4</v>
      </c>
      <c r="J526" s="59">
        <v>-1.8</v>
      </c>
      <c r="K526" s="77">
        <v>1.5</v>
      </c>
      <c r="L526" s="126">
        <f t="shared" si="34"/>
        <v>0.13749999999999998</v>
      </c>
      <c r="M526" s="126">
        <f t="shared" si="35"/>
        <v>-0.15000000000000002</v>
      </c>
      <c r="N526" s="165">
        <v>3.5</v>
      </c>
      <c r="O526" s="255" t="s">
        <v>419</v>
      </c>
      <c r="P526" s="256">
        <v>0</v>
      </c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335">
        <v>0.13</v>
      </c>
      <c r="AC526" s="339">
        <v>0.49</v>
      </c>
      <c r="AD526" s="77">
        <v>8.1</v>
      </c>
      <c r="AE526" s="61" t="s">
        <v>659</v>
      </c>
      <c r="AF526" s="59">
        <v>-14.8</v>
      </c>
      <c r="AG526" s="98" t="s">
        <v>83</v>
      </c>
      <c r="AH526" s="93">
        <v>-11.67</v>
      </c>
      <c r="AI526" s="93" t="s">
        <v>80</v>
      </c>
      <c r="AJ526" s="62">
        <v>14</v>
      </c>
      <c r="AK526" s="40" t="s">
        <v>483</v>
      </c>
      <c r="AL526" s="61">
        <v>-4.0999999999999996</v>
      </c>
      <c r="AM526" s="61">
        <v>-31.5</v>
      </c>
      <c r="AN526" s="61">
        <v>-5.0999999999999996</v>
      </c>
      <c r="AO526" s="61">
        <v>-31.9</v>
      </c>
      <c r="AP526" s="98">
        <v>5279</v>
      </c>
      <c r="AQ526" s="98">
        <v>5263</v>
      </c>
      <c r="AR526" s="144">
        <v>0</v>
      </c>
      <c r="AS526" s="145">
        <v>0</v>
      </c>
      <c r="AT526" s="129">
        <v>5312</v>
      </c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328</v>
      </c>
      <c r="BA526" s="14"/>
      <c r="BB526" s="1"/>
      <c r="BC526" s="1"/>
      <c r="BD526" s="146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3">
        <v>62</v>
      </c>
      <c r="BT526" s="61" t="s">
        <v>66</v>
      </c>
      <c r="BU526"/>
    </row>
    <row r="527" spans="1:73" x14ac:dyDescent="0.25">
      <c r="A527" s="2">
        <v>23</v>
      </c>
      <c r="B527" s="61">
        <v>1.7</v>
      </c>
      <c r="C527" s="61">
        <v>0.8</v>
      </c>
      <c r="D527" s="61">
        <v>0.6</v>
      </c>
      <c r="E527" s="61">
        <v>1.2</v>
      </c>
      <c r="F527" s="61">
        <v>1.3</v>
      </c>
      <c r="G527" s="61">
        <v>0.8</v>
      </c>
      <c r="H527" s="61">
        <v>0.3</v>
      </c>
      <c r="I527" s="61">
        <v>-0.7</v>
      </c>
      <c r="J527" s="59">
        <v>-0.7</v>
      </c>
      <c r="K527" s="77">
        <v>2.4</v>
      </c>
      <c r="L527" s="126">
        <f t="shared" si="34"/>
        <v>0.74999999999999989</v>
      </c>
      <c r="M527" s="126">
        <f t="shared" si="35"/>
        <v>0.44999999999999984</v>
      </c>
      <c r="N527" s="165">
        <v>0.2</v>
      </c>
      <c r="O527" s="255">
        <v>7</v>
      </c>
      <c r="P527" s="256">
        <v>0</v>
      </c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335">
        <v>0.34</v>
      </c>
      <c r="AC527" s="339">
        <v>0.59</v>
      </c>
      <c r="AD527" s="77">
        <v>8.1</v>
      </c>
      <c r="AE527" s="61" t="s">
        <v>77</v>
      </c>
      <c r="AF527" s="59">
        <v>-6.4</v>
      </c>
      <c r="AG527" s="98" t="s">
        <v>136</v>
      </c>
      <c r="AH527" s="93">
        <v>-9.5</v>
      </c>
      <c r="AI527" s="93" t="s">
        <v>63</v>
      </c>
      <c r="AJ527" s="62">
        <v>32.200000000000003</v>
      </c>
      <c r="AK527" s="40" t="s">
        <v>653</v>
      </c>
      <c r="AL527" s="61">
        <v>-4.9000000000000004</v>
      </c>
      <c r="AM527" s="61">
        <v>-31.7</v>
      </c>
      <c r="AN527" s="96">
        <v>-5</v>
      </c>
      <c r="AO527" s="96">
        <v>-32</v>
      </c>
      <c r="AP527" s="98">
        <v>5264</v>
      </c>
      <c r="AQ527" s="131">
        <v>5270</v>
      </c>
      <c r="AR527" s="144">
        <v>0</v>
      </c>
      <c r="AS527" s="145">
        <v>0</v>
      </c>
      <c r="AT527" s="129">
        <v>5297</v>
      </c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6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3">
        <v>69</v>
      </c>
      <c r="BT527" s="61" t="s">
        <v>66</v>
      </c>
      <c r="BU527"/>
    </row>
    <row r="528" spans="1:73" x14ac:dyDescent="0.25">
      <c r="A528" s="2">
        <v>24</v>
      </c>
      <c r="B528" s="61">
        <v>-0.9</v>
      </c>
      <c r="C528" s="61">
        <v>-0.9</v>
      </c>
      <c r="D528" s="61">
        <v>-1.5</v>
      </c>
      <c r="E528" s="61">
        <v>-2.4</v>
      </c>
      <c r="F528" s="61">
        <v>-3</v>
      </c>
      <c r="G528" s="61">
        <v>-3.5</v>
      </c>
      <c r="H528" s="61">
        <v>-4.5</v>
      </c>
      <c r="I528" s="61">
        <v>-5.7</v>
      </c>
      <c r="J528" s="59">
        <v>-5.7</v>
      </c>
      <c r="K528" s="77">
        <v>-0.3</v>
      </c>
      <c r="L528" s="126">
        <f t="shared" si="34"/>
        <v>-2.8</v>
      </c>
      <c r="M528" s="126">
        <f t="shared" si="35"/>
        <v>-3.4</v>
      </c>
      <c r="N528" s="165">
        <v>0.9</v>
      </c>
      <c r="O528" s="255">
        <v>7</v>
      </c>
      <c r="P528" s="256">
        <v>0</v>
      </c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335">
        <v>-3.55</v>
      </c>
      <c r="AC528" s="339">
        <v>1.39</v>
      </c>
      <c r="AD528" s="77">
        <v>3.8</v>
      </c>
      <c r="AE528" s="61" t="s">
        <v>462</v>
      </c>
      <c r="AF528" s="59">
        <v>-9</v>
      </c>
      <c r="AG528" s="98" t="s">
        <v>75</v>
      </c>
      <c r="AH528" s="93">
        <v>-13.4</v>
      </c>
      <c r="AI528" s="93" t="s">
        <v>80</v>
      </c>
      <c r="AJ528" s="62">
        <v>13.5</v>
      </c>
      <c r="AK528" s="40" t="s">
        <v>140</v>
      </c>
      <c r="AL528" s="61">
        <v>-6.3</v>
      </c>
      <c r="AM528" s="61">
        <v>-34.700000000000003</v>
      </c>
      <c r="AN528" s="61">
        <v>-10.9</v>
      </c>
      <c r="AO528" s="61">
        <v>-34.9</v>
      </c>
      <c r="AP528" s="98">
        <v>5180</v>
      </c>
      <c r="AQ528" s="98">
        <v>5180</v>
      </c>
      <c r="AR528" s="144">
        <v>0</v>
      </c>
      <c r="AS528" s="145">
        <v>0</v>
      </c>
      <c r="AT528" s="129">
        <v>5187</v>
      </c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6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3">
        <v>74</v>
      </c>
      <c r="BT528" s="61" t="s">
        <v>66</v>
      </c>
      <c r="BU528"/>
    </row>
    <row r="529" spans="1:73" x14ac:dyDescent="0.25">
      <c r="A529" s="2">
        <v>25</v>
      </c>
      <c r="B529" s="61">
        <v>-6.7</v>
      </c>
      <c r="C529" s="61">
        <v>-7.2</v>
      </c>
      <c r="D529" s="61">
        <v>-8.4</v>
      </c>
      <c r="E529" s="61">
        <v>-8.9</v>
      </c>
      <c r="F529" s="61">
        <v>-8.6</v>
      </c>
      <c r="G529" s="61">
        <v>-5.4</v>
      </c>
      <c r="H529" s="61">
        <v>-7.7</v>
      </c>
      <c r="I529" s="61">
        <v>-5.4</v>
      </c>
      <c r="J529" s="59">
        <v>-9.9</v>
      </c>
      <c r="K529" s="60">
        <v>-5.4</v>
      </c>
      <c r="L529" s="126">
        <f t="shared" si="34"/>
        <v>-7.2875000000000005</v>
      </c>
      <c r="M529" s="126">
        <f t="shared" si="35"/>
        <v>-7.6875</v>
      </c>
      <c r="N529" s="165"/>
      <c r="O529" s="255">
        <v>4</v>
      </c>
      <c r="P529" s="256">
        <v>0</v>
      </c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335">
        <v>-8.34</v>
      </c>
      <c r="AC529" s="339">
        <v>0.41</v>
      </c>
      <c r="AD529" s="77">
        <v>0.4</v>
      </c>
      <c r="AE529" s="61" t="s">
        <v>463</v>
      </c>
      <c r="AF529" s="59">
        <v>-24.4</v>
      </c>
      <c r="AG529" s="98" t="s">
        <v>191</v>
      </c>
      <c r="AH529" s="93">
        <v>-28</v>
      </c>
      <c r="AI529" s="93" t="s">
        <v>652</v>
      </c>
      <c r="AJ529" s="62">
        <v>24.6</v>
      </c>
      <c r="AK529" s="40" t="s">
        <v>120</v>
      </c>
      <c r="AL529" s="61">
        <v>-13.9</v>
      </c>
      <c r="AM529" s="61">
        <v>-34.9</v>
      </c>
      <c r="AN529" s="61">
        <v>-13.3</v>
      </c>
      <c r="AO529" s="61">
        <v>-34.9</v>
      </c>
      <c r="AP529" s="98">
        <v>5136</v>
      </c>
      <c r="AQ529" s="98">
        <v>5143</v>
      </c>
      <c r="AR529" s="144">
        <v>0</v>
      </c>
      <c r="AS529" s="145">
        <v>0</v>
      </c>
      <c r="AT529" s="129">
        <v>5079</v>
      </c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6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53">
        <v>78</v>
      </c>
      <c r="BT529" s="61" t="s">
        <v>66</v>
      </c>
      <c r="BU529"/>
    </row>
    <row r="530" spans="1:73" x14ac:dyDescent="0.25">
      <c r="A530" s="2">
        <v>26</v>
      </c>
      <c r="B530" s="61">
        <v>-4.4000000000000004</v>
      </c>
      <c r="C530" s="61">
        <v>-1.5</v>
      </c>
      <c r="D530" s="61">
        <v>-0.5</v>
      </c>
      <c r="E530" s="61">
        <v>0.7</v>
      </c>
      <c r="F530" s="61">
        <v>2.1</v>
      </c>
      <c r="G530" s="61">
        <v>2.5</v>
      </c>
      <c r="H530" s="61">
        <v>2.6</v>
      </c>
      <c r="I530" s="61">
        <v>2.9</v>
      </c>
      <c r="J530" s="59">
        <v>-5.4</v>
      </c>
      <c r="K530" s="77">
        <v>3.5</v>
      </c>
      <c r="L530" s="126">
        <f t="shared" si="34"/>
        <v>0.55000000000000004</v>
      </c>
      <c r="M530" s="126">
        <f t="shared" si="35"/>
        <v>0.42500000000000004</v>
      </c>
      <c r="N530" s="165">
        <v>0</v>
      </c>
      <c r="O530" s="255">
        <v>4</v>
      </c>
      <c r="P530" s="256">
        <v>0</v>
      </c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335">
        <v>-2.2200000000000002</v>
      </c>
      <c r="AC530" s="339">
        <v>0.65</v>
      </c>
      <c r="AD530" s="77">
        <v>6.2</v>
      </c>
      <c r="AE530" s="61" t="s">
        <v>116</v>
      </c>
      <c r="AF530" s="59">
        <v>-25.1</v>
      </c>
      <c r="AG530" s="98" t="s">
        <v>191</v>
      </c>
      <c r="AH530" s="93">
        <v>-25.2</v>
      </c>
      <c r="AI530" s="93" t="s">
        <v>652</v>
      </c>
      <c r="AJ530" s="62">
        <v>9.1</v>
      </c>
      <c r="AK530" s="40" t="s">
        <v>483</v>
      </c>
      <c r="AL530" s="61">
        <v>-9.3000000000000007</v>
      </c>
      <c r="AM530" s="61">
        <v>-29.5</v>
      </c>
      <c r="AN530" s="61">
        <v>-4.7</v>
      </c>
      <c r="AO530" s="61">
        <v>-25.9</v>
      </c>
      <c r="AP530" s="98">
        <v>5201</v>
      </c>
      <c r="AQ530" s="98">
        <v>5266</v>
      </c>
      <c r="AR530" s="144">
        <v>0</v>
      </c>
      <c r="AS530" s="145">
        <v>374</v>
      </c>
      <c r="AT530" s="129">
        <v>5233</v>
      </c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6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3">
        <v>76</v>
      </c>
      <c r="BT530" s="61" t="s">
        <v>66</v>
      </c>
      <c r="BU530"/>
    </row>
    <row r="531" spans="1:73" x14ac:dyDescent="0.25">
      <c r="A531" s="2">
        <v>27</v>
      </c>
      <c r="B531" s="61">
        <v>2.4</v>
      </c>
      <c r="C531" s="61">
        <v>1.8</v>
      </c>
      <c r="D531" s="61">
        <v>2.1</v>
      </c>
      <c r="E531" s="61">
        <v>3.3</v>
      </c>
      <c r="F531" s="61">
        <v>1.5</v>
      </c>
      <c r="G531" s="61">
        <v>4.5</v>
      </c>
      <c r="H531" s="61">
        <v>3.8</v>
      </c>
      <c r="I531" s="61">
        <v>1.2</v>
      </c>
      <c r="J531" s="59">
        <v>1.2</v>
      </c>
      <c r="K531" s="77">
        <v>5.5</v>
      </c>
      <c r="L531" s="126">
        <f t="shared" si="34"/>
        <v>2.5750000000000002</v>
      </c>
      <c r="M531" s="126">
        <f t="shared" si="35"/>
        <v>2.4249999999999998</v>
      </c>
      <c r="N531" s="165">
        <v>2.6</v>
      </c>
      <c r="O531" s="255" t="s">
        <v>419</v>
      </c>
      <c r="P531" s="256">
        <v>0</v>
      </c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335">
        <v>3</v>
      </c>
      <c r="AC531" s="339">
        <v>-0.59</v>
      </c>
      <c r="AD531" s="77">
        <v>9.6</v>
      </c>
      <c r="AE531" s="61" t="s">
        <v>74</v>
      </c>
      <c r="AF531" s="59">
        <v>-12</v>
      </c>
      <c r="AG531" s="98" t="s">
        <v>180</v>
      </c>
      <c r="AH531" s="93">
        <v>-7.2</v>
      </c>
      <c r="AI531" s="93" t="s">
        <v>89</v>
      </c>
      <c r="AJ531" s="62">
        <v>22.9</v>
      </c>
      <c r="AK531" s="40" t="s">
        <v>483</v>
      </c>
      <c r="AL531" s="61">
        <v>-7.5</v>
      </c>
      <c r="AM531" s="61">
        <v>-37.1</v>
      </c>
      <c r="AN531" s="61">
        <v>-4.7</v>
      </c>
      <c r="AO531" s="61">
        <v>-29.5</v>
      </c>
      <c r="AP531" s="98">
        <v>5202</v>
      </c>
      <c r="AQ531" s="98">
        <v>5290</v>
      </c>
      <c r="AR531" s="144">
        <v>400</v>
      </c>
      <c r="AS531" s="145">
        <v>609</v>
      </c>
      <c r="AT531" s="129">
        <v>5245</v>
      </c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1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3" t="s">
        <v>416</v>
      </c>
      <c r="BT531" s="61"/>
      <c r="BU531"/>
    </row>
    <row r="532" spans="1:73" x14ac:dyDescent="0.25">
      <c r="A532" s="2">
        <v>28</v>
      </c>
      <c r="B532" s="61">
        <v>6.2</v>
      </c>
      <c r="C532" s="61">
        <v>7.1</v>
      </c>
      <c r="D532" s="61">
        <v>2.4</v>
      </c>
      <c r="E532" s="61">
        <v>2</v>
      </c>
      <c r="F532" s="61">
        <v>1.6</v>
      </c>
      <c r="G532" s="61">
        <v>0.4</v>
      </c>
      <c r="H532" s="61">
        <v>0.6</v>
      </c>
      <c r="I532" s="61">
        <v>-0.3</v>
      </c>
      <c r="J532" s="59">
        <v>1</v>
      </c>
      <c r="K532" s="77">
        <v>7.5</v>
      </c>
      <c r="L532" s="126">
        <f t="shared" si="34"/>
        <v>2.5000000000000004</v>
      </c>
      <c r="M532" s="126"/>
      <c r="N532" s="165">
        <v>19.5</v>
      </c>
      <c r="O532" s="255"/>
      <c r="P532" s="256">
        <v>0</v>
      </c>
      <c r="Q532" s="14">
        <v>3.1</v>
      </c>
      <c r="R532" s="52">
        <v>6.9</v>
      </c>
      <c r="S532" s="66">
        <v>2008</v>
      </c>
      <c r="T532" s="24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335">
        <v>4.38</v>
      </c>
      <c r="AC532" s="339">
        <v>-0.31</v>
      </c>
      <c r="AD532" s="77">
        <v>13.1</v>
      </c>
      <c r="AE532" s="61" t="s">
        <v>87</v>
      </c>
      <c r="AF532" s="59">
        <v>-2.2000000000000002</v>
      </c>
      <c r="AG532" s="98" t="s">
        <v>83</v>
      </c>
      <c r="AH532" s="93">
        <v>-6.1</v>
      </c>
      <c r="AI532" s="93" t="s">
        <v>85</v>
      </c>
      <c r="AJ532" s="62">
        <v>93.5</v>
      </c>
      <c r="AK532" s="40" t="s">
        <v>653</v>
      </c>
      <c r="AL532" s="61">
        <v>-3.5</v>
      </c>
      <c r="AM532" s="61">
        <v>-28.1</v>
      </c>
      <c r="AN532" s="61">
        <v>-5.3</v>
      </c>
      <c r="AO532" s="61">
        <v>-28.5</v>
      </c>
      <c r="AP532" s="98">
        <v>5314</v>
      </c>
      <c r="AQ532" s="98">
        <v>5283</v>
      </c>
      <c r="AR532" s="144">
        <v>551</v>
      </c>
      <c r="AS532" s="145">
        <v>463</v>
      </c>
      <c r="AT532" s="97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6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3">
        <v>70</v>
      </c>
      <c r="BT532" s="61" t="s">
        <v>120</v>
      </c>
      <c r="BU532"/>
    </row>
    <row r="533" spans="1:73" x14ac:dyDescent="0.25">
      <c r="A533" s="2">
        <v>29</v>
      </c>
      <c r="B533" s="61">
        <v>1</v>
      </c>
      <c r="C533" s="61">
        <v>3.1</v>
      </c>
      <c r="D533" s="61">
        <v>0.5</v>
      </c>
      <c r="E533" s="61">
        <v>-0.2</v>
      </c>
      <c r="F533" s="61">
        <v>2</v>
      </c>
      <c r="G533" s="61">
        <v>0.2</v>
      </c>
      <c r="H533" s="61">
        <v>0.5</v>
      </c>
      <c r="I533" s="61">
        <v>2.4</v>
      </c>
      <c r="J533" s="59">
        <v>-0.5</v>
      </c>
      <c r="K533" s="77">
        <v>3.5</v>
      </c>
      <c r="L533" s="126">
        <f t="shared" si="34"/>
        <v>1.1875</v>
      </c>
      <c r="M533" s="14">
        <v>-0.8</v>
      </c>
      <c r="N533" s="165">
        <v>3.3</v>
      </c>
      <c r="O533" s="255">
        <v>8</v>
      </c>
      <c r="P533" s="256">
        <v>0</v>
      </c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335">
        <v>2.2400000000000002</v>
      </c>
      <c r="AC533" s="339">
        <v>0.7</v>
      </c>
      <c r="AD533" s="77">
        <v>7.5</v>
      </c>
      <c r="AE533" s="61" t="s">
        <v>69</v>
      </c>
      <c r="AF533" s="59">
        <v>-4</v>
      </c>
      <c r="AG533" s="98" t="s">
        <v>83</v>
      </c>
      <c r="AH533" s="93">
        <v>-6.9</v>
      </c>
      <c r="AI533" s="93" t="s">
        <v>85</v>
      </c>
      <c r="AJ533" s="62">
        <v>81</v>
      </c>
      <c r="AK533" s="40" t="s">
        <v>653</v>
      </c>
      <c r="AL533" s="61">
        <v>-6.8</v>
      </c>
      <c r="AM533" s="96">
        <v>-38</v>
      </c>
      <c r="AN533" s="61">
        <v>-6.1</v>
      </c>
      <c r="AO533" s="61">
        <v>-38.200000000000003</v>
      </c>
      <c r="AP533" s="131">
        <v>5200</v>
      </c>
      <c r="AQ533" s="98">
        <v>5198</v>
      </c>
      <c r="AR533" s="144">
        <v>0</v>
      </c>
      <c r="AS533" s="145">
        <v>225</v>
      </c>
      <c r="AT533" s="129">
        <v>5257</v>
      </c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6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3">
        <v>58</v>
      </c>
      <c r="BT533" s="61" t="s">
        <v>66</v>
      </c>
      <c r="BU533"/>
    </row>
    <row r="534" spans="1:73" x14ac:dyDescent="0.25">
      <c r="A534" s="2">
        <v>30</v>
      </c>
      <c r="B534" s="61">
        <v>2.7</v>
      </c>
      <c r="C534" s="61">
        <v>2.9</v>
      </c>
      <c r="D534" s="61">
        <v>2.4</v>
      </c>
      <c r="E534" s="61">
        <v>0.9</v>
      </c>
      <c r="F534" s="61">
        <v>2.2000000000000002</v>
      </c>
      <c r="G534" s="61">
        <v>1.1000000000000001</v>
      </c>
      <c r="H534" s="61">
        <v>1.6</v>
      </c>
      <c r="I534" s="61">
        <v>2.2000000000000002</v>
      </c>
      <c r="J534" s="59">
        <v>0.7</v>
      </c>
      <c r="K534" s="77">
        <v>3.5</v>
      </c>
      <c r="L534" s="126">
        <f t="shared" si="34"/>
        <v>2</v>
      </c>
      <c r="M534" s="14">
        <v>-0.8</v>
      </c>
      <c r="N534" s="165">
        <v>12.5</v>
      </c>
      <c r="O534" s="255" t="s">
        <v>419</v>
      </c>
      <c r="P534" s="256">
        <v>0</v>
      </c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335">
        <v>2.8</v>
      </c>
      <c r="AC534" s="339">
        <v>2.13</v>
      </c>
      <c r="AD534" s="127">
        <v>9.6</v>
      </c>
      <c r="AE534" s="11" t="s">
        <v>463</v>
      </c>
      <c r="AF534" s="59">
        <v>-3.1</v>
      </c>
      <c r="AG534" s="98" t="s">
        <v>83</v>
      </c>
      <c r="AH534" s="93">
        <v>-6.2</v>
      </c>
      <c r="AI534" s="93" t="s">
        <v>85</v>
      </c>
      <c r="AJ534" s="62">
        <v>67.900000000000006</v>
      </c>
      <c r="AK534" s="40" t="s">
        <v>544</v>
      </c>
      <c r="AL534" s="61">
        <v>-3.5</v>
      </c>
      <c r="AM534" s="61">
        <v>-30.9</v>
      </c>
      <c r="AN534" s="61">
        <v>-3.5</v>
      </c>
      <c r="AO534" s="61">
        <v>-30.9</v>
      </c>
      <c r="AP534" s="98">
        <v>5291</v>
      </c>
      <c r="AQ534" s="98">
        <v>5284</v>
      </c>
      <c r="AR534" s="98"/>
      <c r="AS534" s="98"/>
      <c r="AT534" s="143">
        <v>5297</v>
      </c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329</v>
      </c>
      <c r="BA534" s="14"/>
      <c r="BB534" s="1"/>
      <c r="BC534" s="1"/>
      <c r="BD534" s="146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3" t="s">
        <v>416</v>
      </c>
      <c r="BT534" s="61"/>
      <c r="BU534"/>
    </row>
    <row r="535" spans="1:73" x14ac:dyDescent="0.25">
      <c r="A535" s="2">
        <v>31</v>
      </c>
      <c r="B535" s="61">
        <v>1.6</v>
      </c>
      <c r="C535" s="61">
        <v>1.8</v>
      </c>
      <c r="D535" s="61">
        <v>1.3</v>
      </c>
      <c r="E535" s="61">
        <v>-0.9</v>
      </c>
      <c r="F535" s="61">
        <v>1</v>
      </c>
      <c r="G535" s="61">
        <v>-0.4</v>
      </c>
      <c r="H535" s="61">
        <v>0.3</v>
      </c>
      <c r="I535" s="61">
        <v>0.7</v>
      </c>
      <c r="J535" s="59">
        <v>-0.1</v>
      </c>
      <c r="K535" s="77">
        <v>1.4</v>
      </c>
      <c r="L535" s="46">
        <f t="shared" si="34"/>
        <v>0.67500000000000004</v>
      </c>
      <c r="M535" s="14">
        <v>-0.8</v>
      </c>
      <c r="N535" s="165"/>
      <c r="O535" s="255" t="s">
        <v>419</v>
      </c>
      <c r="P535" s="25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335"/>
      <c r="AC535" s="339">
        <v>1.81</v>
      </c>
      <c r="AD535" s="127">
        <v>6.5</v>
      </c>
      <c r="AE535" s="11" t="s">
        <v>74</v>
      </c>
      <c r="AF535" s="223">
        <v>-5.0999999999999996</v>
      </c>
      <c r="AG535" s="93" t="s">
        <v>83</v>
      </c>
      <c r="AH535" s="93">
        <v>-9.1999999999999993</v>
      </c>
      <c r="AI535" s="93" t="s">
        <v>661</v>
      </c>
      <c r="AJ535" s="40">
        <v>23.7</v>
      </c>
      <c r="AK535" s="40" t="s">
        <v>453</v>
      </c>
      <c r="AL535" s="61">
        <v>-5.0999999999999996</v>
      </c>
      <c r="AM535" s="61">
        <v>-37.299999999999997</v>
      </c>
      <c r="AN535" s="61">
        <v>-5.0999999999999996</v>
      </c>
      <c r="AO535" s="61">
        <v>-37.299999999999997</v>
      </c>
      <c r="AP535" s="98">
        <v>5221</v>
      </c>
      <c r="AQ535" s="98">
        <v>5129</v>
      </c>
      <c r="AR535" s="98"/>
      <c r="AS535" s="98"/>
      <c r="AT535" s="143"/>
      <c r="AU535" s="80">
        <v>14.3</v>
      </c>
      <c r="AV535" s="1">
        <v>2010</v>
      </c>
      <c r="AW535" s="1" t="s">
        <v>330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6">
        <v>-3.5</v>
      </c>
      <c r="BE535" s="73">
        <v>1975</v>
      </c>
      <c r="BF535" s="110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3">
        <v>58</v>
      </c>
      <c r="BT535" s="61" t="s">
        <v>433</v>
      </c>
      <c r="BU535" s="262"/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5"/>
      <c r="O536" s="86"/>
      <c r="P536" s="263"/>
      <c r="Q536" s="22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4"/>
      <c r="AC536" s="37"/>
      <c r="AD536" s="151"/>
      <c r="AE536" s="11"/>
      <c r="AF536" s="27"/>
      <c r="AG536" s="11"/>
      <c r="AH536" s="68"/>
      <c r="AI536" s="11"/>
      <c r="AJ536" s="40"/>
      <c r="AK536" s="40"/>
      <c r="AL536" s="14"/>
      <c r="AM536" s="14"/>
      <c r="AN536" s="14"/>
      <c r="AO536" s="14"/>
      <c r="AP536" s="71"/>
      <c r="AQ536" s="1"/>
      <c r="AR536" s="5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0"/>
      <c r="BE536" s="110"/>
      <c r="BF536" s="110"/>
      <c r="BG536" s="52"/>
      <c r="BH536" s="110"/>
      <c r="BI536" s="110"/>
      <c r="BJ536" s="110"/>
      <c r="BK536" s="52"/>
      <c r="BL536" s="110"/>
      <c r="BM536" s="110"/>
      <c r="BN536" s="110"/>
      <c r="BO536" s="52"/>
      <c r="BP536" s="110"/>
      <c r="BQ536" s="110"/>
      <c r="BR536" s="110"/>
      <c r="BS536" s="184"/>
      <c r="BT536" s="31"/>
      <c r="BU536" s="1"/>
    </row>
    <row r="537" spans="1:73" x14ac:dyDescent="0.25">
      <c r="A537" s="6" t="s">
        <v>310</v>
      </c>
      <c r="B537" s="110">
        <f>AVERAGE(B505:B534)</f>
        <v>-0.23000000000000015</v>
      </c>
      <c r="C537" s="110">
        <f>AVERAGE(C505:C534)</f>
        <v>-7.3333333333333264E-2</v>
      </c>
      <c r="D537" s="110">
        <f>AVERAGE(D505:D534)</f>
        <v>-0.38999999999999996</v>
      </c>
      <c r="E537" s="110">
        <f t="shared" ref="E537:J537" si="36">AVERAGE(E505:E535)</f>
        <v>-0.23870967741935495</v>
      </c>
      <c r="F537" s="110">
        <f t="shared" si="36"/>
        <v>8.0645161290322565E-2</v>
      </c>
      <c r="G537" s="110">
        <f t="shared" si="36"/>
        <v>-3.5483870967741894E-2</v>
      </c>
      <c r="H537" s="110">
        <f t="shared" si="36"/>
        <v>-0.4903225806451611</v>
      </c>
      <c r="I537" s="110">
        <f t="shared" si="36"/>
        <v>-0.22258064516129056</v>
      </c>
      <c r="J537" s="180">
        <f t="shared" si="36"/>
        <v>-2.2225806451612899</v>
      </c>
      <c r="K537" s="120">
        <f>AVERAGE(K505:K535)</f>
        <v>1.9096774193548387</v>
      </c>
      <c r="L537" s="121">
        <v>-0.25</v>
      </c>
      <c r="M537" s="110"/>
      <c r="N537" s="264">
        <v>100.3</v>
      </c>
      <c r="O537" s="265">
        <f>SUM(O507:O535)</f>
        <v>251</v>
      </c>
      <c r="P537" s="263">
        <f>SUM(P505:P535)</f>
        <v>8.1999999999999993</v>
      </c>
      <c r="Q537" s="227"/>
      <c r="R537" s="110">
        <f>AVERAGE(R505:R534)</f>
        <v>8.1833333333333336</v>
      </c>
      <c r="S537" s="110"/>
      <c r="T537" s="110">
        <f>AVERAGE(T505:T534)</f>
        <v>-9.6033333333333317</v>
      </c>
      <c r="U537" s="110"/>
      <c r="V537" s="110">
        <f>AVERAGE(V505:V533)</f>
        <v>10.417241379310344</v>
      </c>
      <c r="W537" s="110"/>
      <c r="X537" s="110">
        <f>AVERAGE(X505:X534)</f>
        <v>-14.899999999999999</v>
      </c>
      <c r="Y537" s="110"/>
      <c r="Z537" s="110">
        <f>AVERAGE(Z505:Z535)</f>
        <v>-9.2483870967741932</v>
      </c>
      <c r="AA537" s="110"/>
      <c r="AB537" s="123">
        <f>AVERAGE(AB505:AB535)</f>
        <v>-0.60899999999999976</v>
      </c>
      <c r="AC537" s="121">
        <f>AVERAGE(AC505:AC535)</f>
        <v>1.0038709677419353</v>
      </c>
      <c r="AD537" s="257">
        <f>AVERAGE(AD505:AD535)</f>
        <v>6.6741935483870964</v>
      </c>
      <c r="AE537" s="121"/>
      <c r="AF537" s="121">
        <f>AVERAGE(AF505:AF535)</f>
        <v>-13.693548387096774</v>
      </c>
      <c r="AG537" s="121"/>
      <c r="AH537" s="121">
        <f>AVERAGE(AH505:AH535)</f>
        <v>-13.828064516129029</v>
      </c>
      <c r="AI537" s="121"/>
      <c r="AJ537" s="121">
        <f>AVERAGE(AJ505:AJ535)</f>
        <v>35.309677419354848</v>
      </c>
      <c r="AK537" s="121"/>
      <c r="AL537" s="121">
        <f t="shared" ref="AL537:AX537" si="37">AVERAGE(AL505:AL535)</f>
        <v>-6.1387096774193557</v>
      </c>
      <c r="AM537" s="121">
        <f t="shared" si="37"/>
        <v>-31.916129032258066</v>
      </c>
      <c r="AN537" s="121">
        <f t="shared" si="37"/>
        <v>-5.7451612903225806</v>
      </c>
      <c r="AO537" s="121">
        <f t="shared" si="37"/>
        <v>-31.490322580645156</v>
      </c>
      <c r="AP537" s="228">
        <f>AVERAGE(AP505:AP535)</f>
        <v>5248.5806451612907</v>
      </c>
      <c r="AQ537" s="228">
        <f>AVERAGE(AQ505:AQ535)</f>
        <v>5248.4516129032254</v>
      </c>
      <c r="AR537" s="117"/>
      <c r="AS537" s="228"/>
      <c r="AT537" s="228">
        <f>AVERAGE(AT505:AT535)</f>
        <v>5263.68</v>
      </c>
      <c r="AU537" s="121">
        <f t="shared" si="37"/>
        <v>15.706451612903225</v>
      </c>
      <c r="AV537" s="121"/>
      <c r="AW537" s="121"/>
      <c r="AX537" s="121">
        <f t="shared" si="37"/>
        <v>-27.361290322580651</v>
      </c>
      <c r="AY537" s="121"/>
      <c r="AZ537" s="121"/>
      <c r="BA537" s="121"/>
      <c r="BB537" s="121"/>
      <c r="BC537" s="121"/>
      <c r="BD537" s="121">
        <v>-3.6</v>
      </c>
      <c r="BE537" s="121"/>
      <c r="BF537" s="121"/>
      <c r="BG537" s="121">
        <v>7.28</v>
      </c>
      <c r="BH537" s="121"/>
      <c r="BI537" s="121">
        <v>-9.9499999999999993</v>
      </c>
      <c r="BJ537" s="121"/>
      <c r="BK537" s="121">
        <v>9.85</v>
      </c>
      <c r="BL537" s="121"/>
      <c r="BM537" s="121">
        <f>AVERAGE(BM505:BM535)</f>
        <v>-7.2822580645161299</v>
      </c>
      <c r="BN537" s="121"/>
      <c r="BO537" s="121">
        <f t="shared" ref="BO537:BS537" si="38">AVERAGE(BO505:BO535)</f>
        <v>-13.060645161290321</v>
      </c>
      <c r="BP537" s="121"/>
      <c r="BQ537" s="121">
        <f t="shared" si="38"/>
        <v>4.7545161290322584</v>
      </c>
      <c r="BR537" s="121"/>
      <c r="BS537" s="121">
        <f t="shared" si="38"/>
        <v>66.086956521739125</v>
      </c>
      <c r="BT537" s="110"/>
      <c r="BU537" s="110"/>
    </row>
    <row r="538" spans="1:73" x14ac:dyDescent="0.25">
      <c r="M538" s="46">
        <v>-0.1</v>
      </c>
      <c r="O538" s="54" t="s">
        <v>654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0"/>
      <c r="AB539" s="2">
        <v>-0.9</v>
      </c>
      <c r="AC539" s="2"/>
    </row>
    <row r="540" spans="1:73" x14ac:dyDescent="0.25">
      <c r="B540" s="2" t="s">
        <v>331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0"/>
      <c r="AB540" s="2">
        <v>0.3</v>
      </c>
      <c r="AC540" s="2"/>
    </row>
    <row r="541" spans="1:73" x14ac:dyDescent="0.25">
      <c r="B541" s="2" t="s">
        <v>332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333</v>
      </c>
      <c r="C542" s="2"/>
      <c r="D542" s="2"/>
      <c r="E542" s="2"/>
      <c r="F542" s="2"/>
      <c r="G542" s="2"/>
      <c r="H542" s="2"/>
      <c r="I542" s="2" t="s">
        <v>448</v>
      </c>
      <c r="J542" s="2"/>
      <c r="K542" s="46">
        <v>1</v>
      </c>
    </row>
    <row r="543" spans="1:73" x14ac:dyDescent="0.25">
      <c r="B543" s="46" t="s">
        <v>334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335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336</v>
      </c>
      <c r="C545" s="2"/>
      <c r="D545" s="2"/>
      <c r="E545" s="2"/>
      <c r="F545" s="2"/>
      <c r="G545" s="2"/>
      <c r="H545" s="2"/>
      <c r="I545" s="2" t="s">
        <v>446</v>
      </c>
      <c r="J545" s="2"/>
      <c r="K545" s="26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445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abSelected="1" workbookViewId="0">
      <selection activeCell="E12" sqref="E12"/>
    </sheetView>
  </sheetViews>
  <sheetFormatPr defaultRowHeight="15" x14ac:dyDescent="0.25"/>
  <cols>
    <col min="1" max="1" width="3.5703125" customWidth="1"/>
    <col min="2" max="2" width="6.7109375" style="25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58" customWidth="1"/>
    <col min="19" max="21" width="6.7109375" customWidth="1"/>
    <col min="22" max="22" width="6.7109375" style="25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68"/>
      <c r="R1" s="192"/>
      <c r="S1" s="1"/>
      <c r="T1" s="1"/>
      <c r="U1" s="1"/>
      <c r="V1" s="5"/>
      <c r="W1" s="1"/>
      <c r="X1" s="1"/>
      <c r="Y1" s="1"/>
      <c r="Z1" s="1"/>
      <c r="AA1" s="26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78"/>
      <c r="I2" s="1"/>
      <c r="J2" s="1"/>
      <c r="K2" s="1"/>
      <c r="L2" s="1"/>
      <c r="M2" s="270" t="s">
        <v>8</v>
      </c>
      <c r="N2" s="2"/>
      <c r="O2" s="2"/>
      <c r="P2" s="268"/>
      <c r="Q2" s="268"/>
      <c r="R2" s="271" t="s">
        <v>9</v>
      </c>
      <c r="S2" s="272"/>
      <c r="T2" s="273"/>
      <c r="U2" s="273"/>
      <c r="V2" s="274"/>
      <c r="W2" s="273" t="s">
        <v>10</v>
      </c>
      <c r="X2" s="272" t="s">
        <v>11</v>
      </c>
      <c r="Y2" s="129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337</v>
      </c>
      <c r="P3" s="268" t="s">
        <v>115</v>
      </c>
      <c r="Q3" s="268" t="s">
        <v>307</v>
      </c>
      <c r="R3" s="275" t="s">
        <v>23</v>
      </c>
      <c r="S3" s="276" t="s">
        <v>24</v>
      </c>
      <c r="T3" s="276" t="s">
        <v>39</v>
      </c>
      <c r="U3" s="276" t="s">
        <v>24</v>
      </c>
      <c r="V3" s="275" t="s">
        <v>23</v>
      </c>
      <c r="W3" s="276" t="s">
        <v>24</v>
      </c>
      <c r="X3" s="276" t="s">
        <v>39</v>
      </c>
      <c r="Y3" s="27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78" t="s">
        <v>338</v>
      </c>
      <c r="S4" s="279"/>
      <c r="T4" s="280"/>
      <c r="U4" s="280"/>
      <c r="V4" s="278"/>
      <c r="W4" s="279"/>
      <c r="X4" s="280"/>
      <c r="Y4" s="129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59">
        <v>-1</v>
      </c>
      <c r="H5" s="159">
        <v>-1.6</v>
      </c>
      <c r="I5" s="159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4">
        <v>1969</v>
      </c>
      <c r="X5" s="135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59">
        <v>-4.7</v>
      </c>
      <c r="H6" s="159">
        <v>-5.2</v>
      </c>
      <c r="I6" s="159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4">
        <v>1956</v>
      </c>
      <c r="X6" s="135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59">
        <v>-0.9</v>
      </c>
      <c r="H7" s="159">
        <v>-0.6</v>
      </c>
      <c r="I7" s="159">
        <v>-1.5</v>
      </c>
      <c r="J7" s="28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4">
        <v>1954</v>
      </c>
      <c r="X7" s="135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59">
        <v>4</v>
      </c>
      <c r="H8" s="159">
        <v>5.2</v>
      </c>
      <c r="I8" s="159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4">
        <v>1954</v>
      </c>
      <c r="X8" s="135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59">
        <v>0.6</v>
      </c>
      <c r="H9" s="159">
        <v>0</v>
      </c>
      <c r="I9" s="159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4">
        <v>2006</v>
      </c>
      <c r="X9" s="135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59">
        <v>1.8</v>
      </c>
      <c r="H10" s="159">
        <v>1.4</v>
      </c>
      <c r="I10" s="159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4">
        <v>2002</v>
      </c>
      <c r="X10" s="135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59">
        <v>3.1</v>
      </c>
      <c r="H11" s="159">
        <v>2.8</v>
      </c>
      <c r="I11" s="159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4">
        <v>2002</v>
      </c>
      <c r="X11" s="135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59">
        <v>0.3</v>
      </c>
      <c r="H12" s="159">
        <v>-0.5</v>
      </c>
      <c r="I12" s="159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4">
        <v>1967</v>
      </c>
      <c r="X12" s="135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59">
        <v>-1.6</v>
      </c>
      <c r="H13" s="159">
        <v>-3.2</v>
      </c>
      <c r="I13" s="159">
        <v>-5</v>
      </c>
      <c r="J13" s="38">
        <v>-5</v>
      </c>
      <c r="K13" s="182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4">
        <v>1941</v>
      </c>
      <c r="X13" s="135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59">
        <v>-7.8</v>
      </c>
      <c r="H14" s="159">
        <v>-9.6</v>
      </c>
      <c r="I14" s="159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2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4">
        <v>1954</v>
      </c>
      <c r="X14" s="135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59">
        <v>-10.5</v>
      </c>
      <c r="H15" s="159">
        <v>-8.1999999999999993</v>
      </c>
      <c r="I15" s="159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2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4">
        <v>1954</v>
      </c>
      <c r="X15" s="135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59">
        <v>0.2</v>
      </c>
      <c r="H16" s="159">
        <v>0.4</v>
      </c>
      <c r="I16" s="159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4">
        <v>1985</v>
      </c>
      <c r="X16" s="135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59">
        <v>0.4</v>
      </c>
      <c r="H17" s="159">
        <v>-1.3</v>
      </c>
      <c r="I17" s="159">
        <v>-1.1000000000000001</v>
      </c>
      <c r="J17" s="28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3">
        <v>13.6</v>
      </c>
      <c r="W17" s="164">
        <v>1992</v>
      </c>
      <c r="X17" s="135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59">
        <v>-3.8</v>
      </c>
      <c r="H18" s="159">
        <v>-6</v>
      </c>
      <c r="I18" s="159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2">
        <v>17.5</v>
      </c>
      <c r="W18" s="164">
        <v>1992</v>
      </c>
      <c r="X18" s="135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59">
        <v>-5.2</v>
      </c>
      <c r="H19" s="159">
        <v>-4.8</v>
      </c>
      <c r="I19" s="159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3">
        <v>13.8</v>
      </c>
      <c r="W19" s="164">
        <v>2000</v>
      </c>
      <c r="X19" s="135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59">
        <v>-3.7</v>
      </c>
      <c r="H20" s="159">
        <v>-4.0999999999999996</v>
      </c>
      <c r="I20" s="159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4">
        <v>2000</v>
      </c>
      <c r="X20" s="135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59">
        <v>-3.8</v>
      </c>
      <c r="H21" s="159">
        <v>-5.5</v>
      </c>
      <c r="I21" s="159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3">
        <v>13.5</v>
      </c>
      <c r="W21" s="164">
        <v>2000</v>
      </c>
      <c r="X21" s="135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59">
        <v>-10.5</v>
      </c>
      <c r="H22" s="159">
        <v>-12</v>
      </c>
      <c r="I22" s="159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3">
        <v>11.5</v>
      </c>
      <c r="W22" s="164">
        <v>1992</v>
      </c>
      <c r="X22" s="135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59">
        <v>3.5</v>
      </c>
      <c r="H23" s="159">
        <v>2.2000000000000002</v>
      </c>
      <c r="I23" s="159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4">
        <v>1992</v>
      </c>
      <c r="X23" s="135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59">
        <v>1.8</v>
      </c>
      <c r="H24" s="159">
        <v>0.4</v>
      </c>
      <c r="I24" s="159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3">
        <v>10.6</v>
      </c>
      <c r="W24" s="164">
        <v>1992</v>
      </c>
      <c r="X24" s="135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59">
        <v>-1.8</v>
      </c>
      <c r="H25" s="159">
        <v>1.8</v>
      </c>
      <c r="I25" s="159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3">
        <v>14</v>
      </c>
      <c r="W25" s="164">
        <v>1935</v>
      </c>
      <c r="X25" s="135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59">
        <v>4.4000000000000004</v>
      </c>
      <c r="H26" s="159">
        <v>3</v>
      </c>
      <c r="I26" s="159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4">
        <v>1983</v>
      </c>
      <c r="X26" s="135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59">
        <v>1</v>
      </c>
      <c r="H27" s="159">
        <v>-1.4</v>
      </c>
      <c r="I27" s="159">
        <v>-2.4</v>
      </c>
      <c r="J27" s="38">
        <v>-2.4</v>
      </c>
      <c r="K27" s="182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3">
        <v>11.4</v>
      </c>
      <c r="W27" s="164">
        <v>1983</v>
      </c>
      <c r="X27" s="135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59">
        <v>1.2</v>
      </c>
      <c r="H28" s="159">
        <v>-1.5</v>
      </c>
      <c r="I28" s="159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3">
        <v>14.2</v>
      </c>
      <c r="W28" s="164">
        <v>2000</v>
      </c>
      <c r="X28" s="135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59">
        <v>1.4</v>
      </c>
      <c r="H29" s="159">
        <v>0.4</v>
      </c>
      <c r="I29" s="159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4">
        <v>1981</v>
      </c>
      <c r="X29" s="135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59">
        <v>0.6</v>
      </c>
      <c r="H30" s="159">
        <v>1.3</v>
      </c>
      <c r="I30" s="159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3">
        <v>11.6</v>
      </c>
      <c r="W30" s="164">
        <v>1981</v>
      </c>
      <c r="X30" s="135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59">
        <v>2.4</v>
      </c>
      <c r="H31" s="159">
        <v>1</v>
      </c>
      <c r="I31" s="159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3">
        <v>12.5</v>
      </c>
      <c r="W31" s="164">
        <v>1992</v>
      </c>
      <c r="X31" s="135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59">
        <v>1</v>
      </c>
      <c r="H32" s="159">
        <v>0</v>
      </c>
      <c r="I32" s="159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3">
        <v>11.2</v>
      </c>
      <c r="W32" s="164">
        <v>1991</v>
      </c>
      <c r="X32" s="135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59">
        <v>-0.4</v>
      </c>
      <c r="H33" s="159">
        <v>-0.8</v>
      </c>
      <c r="I33" s="159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4">
        <v>1997</v>
      </c>
      <c r="X33" s="135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59">
        <v>-2.9</v>
      </c>
      <c r="H34" s="159">
        <v>-3</v>
      </c>
      <c r="I34" s="159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4">
        <v>1992</v>
      </c>
      <c r="X34" s="135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59">
        <v>-5.8</v>
      </c>
      <c r="H35" s="159">
        <v>-4</v>
      </c>
      <c r="I35" s="159">
        <v>-4.3</v>
      </c>
      <c r="J35" s="38">
        <v>-7.1</v>
      </c>
      <c r="K35" s="182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4">
        <v>1999</v>
      </c>
      <c r="X35" s="135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4">
        <f t="shared" ref="B37:K37" si="1">AVERAGE(B5:B35)</f>
        <v>-0.70967741935483886</v>
      </c>
      <c r="C37" s="121">
        <f t="shared" si="1"/>
        <v>-0.91935483870967716</v>
      </c>
      <c r="D37" s="121">
        <f t="shared" si="1"/>
        <v>-1.2677419354838708</v>
      </c>
      <c r="E37" s="121">
        <f t="shared" si="1"/>
        <v>-1.2548387096774194</v>
      </c>
      <c r="F37" s="121">
        <f t="shared" si="1"/>
        <v>-1.0741935483870966</v>
      </c>
      <c r="G37" s="121">
        <f t="shared" si="1"/>
        <v>-1.1838709677419355</v>
      </c>
      <c r="H37" s="121">
        <f t="shared" si="1"/>
        <v>-1.7225806451612906</v>
      </c>
      <c r="I37" s="121">
        <f t="shared" si="1"/>
        <v>-1.4838709677419357</v>
      </c>
      <c r="J37" s="180">
        <f t="shared" si="1"/>
        <v>-3.4290322580645154</v>
      </c>
      <c r="K37" s="120">
        <f t="shared" si="1"/>
        <v>1.6193548387096777</v>
      </c>
      <c r="L37" s="121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0"/>
      <c r="T37" s="14">
        <f>AVERAGE(T5:T35)</f>
        <v>-13.254838709677422</v>
      </c>
      <c r="U37" s="110"/>
      <c r="V37" s="52">
        <f>AVERAGE(V5:V35)</f>
        <v>12.487096774193548</v>
      </c>
      <c r="W37" s="14"/>
      <c r="X37" s="14">
        <f>AVERAGE(X5:X35)</f>
        <v>-20.987096774193549</v>
      </c>
      <c r="Y37" s="110"/>
      <c r="Z37" s="2"/>
    </row>
    <row r="38" spans="1:27" x14ac:dyDescent="0.25">
      <c r="A38" s="1"/>
      <c r="B38" s="104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68"/>
      <c r="Q38" s="64"/>
      <c r="R38" s="144"/>
      <c r="S38" s="129"/>
      <c r="T38" s="129"/>
      <c r="U38" s="129"/>
      <c r="V38" s="144"/>
      <c r="W38" s="129"/>
      <c r="X38" s="129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68"/>
      <c r="R39" s="191"/>
      <c r="S39" s="1"/>
      <c r="T39" s="1"/>
      <c r="U39" s="1"/>
      <c r="V39" s="5"/>
      <c r="W39" s="1"/>
      <c r="X39" s="1"/>
      <c r="Y39" s="1"/>
      <c r="Z39" s="1"/>
      <c r="AA39" s="269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68"/>
      <c r="R40" s="191"/>
      <c r="S40" s="1"/>
      <c r="T40" s="1"/>
      <c r="U40" s="1"/>
      <c r="V40" s="5"/>
      <c r="W40" s="1"/>
      <c r="X40" s="1"/>
      <c r="Y40" s="1"/>
      <c r="Z40" s="1"/>
      <c r="AA40" s="269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8"/>
      <c r="O41" s="358"/>
      <c r="P41" s="358"/>
      <c r="Q41" s="284"/>
      <c r="R41" s="285"/>
      <c r="S41" s="286"/>
      <c r="T41" s="286"/>
      <c r="U41" s="286"/>
      <c r="V41" s="287"/>
      <c r="W41" s="286"/>
      <c r="X41" s="286"/>
      <c r="Y41" s="286"/>
      <c r="Z41" s="1"/>
      <c r="AA41" s="269"/>
    </row>
    <row r="42" spans="1:27" x14ac:dyDescent="0.25">
      <c r="A42" s="1"/>
      <c r="B42" s="104" t="s">
        <v>342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68"/>
      <c r="R42" s="191"/>
      <c r="S42" s="1"/>
      <c r="T42" s="1"/>
      <c r="U42" s="1"/>
      <c r="V42" s="5"/>
      <c r="W42" s="1"/>
      <c r="X42" s="1"/>
      <c r="Y42" s="1"/>
      <c r="Z42" s="1"/>
      <c r="AA42" s="269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68"/>
      <c r="R43" s="191"/>
      <c r="S43" s="1"/>
      <c r="T43" s="1"/>
      <c r="U43" s="1"/>
      <c r="V43" s="5"/>
      <c r="W43" s="1"/>
      <c r="X43" s="1"/>
      <c r="Y43" s="1"/>
      <c r="Z43" s="1"/>
      <c r="AA43" s="269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444</v>
      </c>
      <c r="J44" s="2"/>
      <c r="K44" s="2">
        <v>58.3</v>
      </c>
      <c r="L44" s="1"/>
      <c r="M44" s="1"/>
      <c r="N44" s="1"/>
      <c r="O44" s="1"/>
      <c r="P44" s="1"/>
      <c r="Q44" s="268"/>
      <c r="R44" s="191"/>
      <c r="S44" s="1"/>
      <c r="T44" s="1"/>
      <c r="U44" s="1"/>
      <c r="V44" s="5"/>
      <c r="W44" s="1"/>
      <c r="X44" s="1"/>
      <c r="Y44" s="1"/>
      <c r="Z44" s="1"/>
      <c r="AA44" s="26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445</v>
      </c>
      <c r="J45" s="2"/>
      <c r="K45" s="46">
        <v>6.4</v>
      </c>
      <c r="L45" s="1"/>
      <c r="M45" s="1"/>
      <c r="N45" s="1"/>
      <c r="O45" s="1"/>
      <c r="P45" s="1"/>
      <c r="Q45" s="268"/>
      <c r="R45" s="191"/>
      <c r="S45" s="1"/>
      <c r="T45" s="1"/>
      <c r="U45" s="1"/>
      <c r="V45" s="5"/>
      <c r="W45" s="1"/>
      <c r="X45" s="1"/>
      <c r="Y45" s="1"/>
      <c r="Z45" s="1"/>
      <c r="AA45" s="269"/>
    </row>
    <row r="46" spans="1:27" x14ac:dyDescent="0.25">
      <c r="A46" s="1"/>
      <c r="B46" s="13" t="s">
        <v>468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68"/>
      <c r="R46" s="191"/>
      <c r="S46" s="1"/>
      <c r="T46" s="1"/>
      <c r="U46" s="1"/>
      <c r="V46" s="5"/>
      <c r="W46" s="1"/>
      <c r="X46" s="1"/>
      <c r="Y46" s="1"/>
      <c r="Z46" s="1"/>
      <c r="AA46" s="26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78"/>
      <c r="I47" s="1"/>
      <c r="J47" s="1"/>
      <c r="K47" s="1"/>
      <c r="L47" s="1"/>
      <c r="M47" s="270" t="s">
        <v>8</v>
      </c>
      <c r="N47" s="2"/>
      <c r="O47" s="2"/>
      <c r="P47" s="268"/>
      <c r="Q47" s="64"/>
      <c r="R47" s="271" t="s">
        <v>9</v>
      </c>
      <c r="S47" s="272"/>
      <c r="T47" s="273"/>
      <c r="U47" s="273"/>
      <c r="V47" s="274"/>
      <c r="W47" s="273" t="s">
        <v>10</v>
      </c>
      <c r="X47" s="272" t="s">
        <v>11</v>
      </c>
      <c r="Y47" s="129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345</v>
      </c>
      <c r="P48" s="268" t="s">
        <v>115</v>
      </c>
      <c r="Q48" s="64" t="s">
        <v>307</v>
      </c>
      <c r="R48" s="275" t="s">
        <v>23</v>
      </c>
      <c r="S48" s="276" t="s">
        <v>24</v>
      </c>
      <c r="T48" s="276" t="s">
        <v>39</v>
      </c>
      <c r="U48" s="276" t="s">
        <v>24</v>
      </c>
      <c r="V48" s="275" t="s">
        <v>23</v>
      </c>
      <c r="W48" s="276" t="s">
        <v>24</v>
      </c>
      <c r="X48" s="276" t="s">
        <v>39</v>
      </c>
      <c r="Y48" s="27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68"/>
      <c r="Q49" s="64" t="s">
        <v>115</v>
      </c>
      <c r="R49" s="278" t="s">
        <v>338</v>
      </c>
      <c r="S49" s="279"/>
      <c r="T49" s="280"/>
      <c r="U49" s="280"/>
      <c r="V49" s="278"/>
      <c r="W49" s="279"/>
      <c r="X49" s="280"/>
      <c r="Y49" s="129"/>
      <c r="Z49" s="2"/>
    </row>
    <row r="50" spans="1:26" x14ac:dyDescent="0.25">
      <c r="A50" s="2">
        <v>1</v>
      </c>
      <c r="B50" s="177">
        <v>-3.3</v>
      </c>
      <c r="C50" s="61">
        <v>-2.5</v>
      </c>
      <c r="D50" s="61">
        <v>-3.4</v>
      </c>
      <c r="E50" s="61">
        <v>-4</v>
      </c>
      <c r="F50" s="61">
        <v>-2.8</v>
      </c>
      <c r="G50" s="288">
        <v>-1.8</v>
      </c>
      <c r="H50" s="288">
        <v>-2.2000000000000002</v>
      </c>
      <c r="I50" s="288">
        <v>-2.4</v>
      </c>
      <c r="J50" s="59">
        <v>-5.8</v>
      </c>
      <c r="K50" s="77">
        <v>-1.5</v>
      </c>
      <c r="L50" s="126">
        <f>AVERAGE(B50:I50)</f>
        <v>-2.8</v>
      </c>
      <c r="M50" s="61">
        <v>-2.38533333333333</v>
      </c>
      <c r="N50" s="289"/>
      <c r="O50" s="290">
        <v>66</v>
      </c>
      <c r="P50" s="102">
        <v>0</v>
      </c>
      <c r="Q50" s="14">
        <v>3.6</v>
      </c>
      <c r="R50" s="177">
        <v>8.6999999999999993</v>
      </c>
      <c r="S50" s="145">
        <v>2005</v>
      </c>
      <c r="T50" s="59">
        <v>-17.7</v>
      </c>
      <c r="U50" s="215">
        <v>1969</v>
      </c>
      <c r="V50" s="177">
        <v>11.5</v>
      </c>
      <c r="W50" s="291">
        <v>2005</v>
      </c>
      <c r="X50" s="288">
        <v>-20.5</v>
      </c>
      <c r="Y50" s="291">
        <v>1969</v>
      </c>
      <c r="Z50" s="2">
        <v>1</v>
      </c>
    </row>
    <row r="51" spans="1:26" x14ac:dyDescent="0.25">
      <c r="A51" s="2">
        <v>2</v>
      </c>
      <c r="B51" s="177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88">
        <v>-6.5</v>
      </c>
      <c r="H51" s="288">
        <v>-5.8</v>
      </c>
      <c r="I51" s="288">
        <v>-5.2</v>
      </c>
      <c r="J51" s="59">
        <v>-6.6</v>
      </c>
      <c r="K51" s="77">
        <v>-1</v>
      </c>
      <c r="L51" s="126">
        <f t="shared" ref="L51:L77" si="2">AVERAGE(B51:I51)</f>
        <v>-4.7875000000000005</v>
      </c>
      <c r="M51" s="61">
        <v>-2.41</v>
      </c>
      <c r="N51" s="289">
        <v>0.7</v>
      </c>
      <c r="O51" s="319">
        <v>66</v>
      </c>
      <c r="P51" s="102">
        <v>0</v>
      </c>
      <c r="Q51" s="14">
        <v>4.8</v>
      </c>
      <c r="R51" s="177">
        <v>8</v>
      </c>
      <c r="S51" s="145">
        <v>1959</v>
      </c>
      <c r="T51" s="59">
        <v>-17.7</v>
      </c>
      <c r="U51" s="215">
        <v>1968</v>
      </c>
      <c r="V51" s="177">
        <v>12</v>
      </c>
      <c r="W51" s="291">
        <v>1932</v>
      </c>
      <c r="X51" s="288">
        <v>-20.6</v>
      </c>
      <c r="Y51" s="291">
        <v>1968</v>
      </c>
      <c r="Z51" s="2">
        <v>2</v>
      </c>
    </row>
    <row r="52" spans="1:26" x14ac:dyDescent="0.25">
      <c r="A52" s="2">
        <v>3</v>
      </c>
      <c r="B52" s="177">
        <v>-7</v>
      </c>
      <c r="C52" s="61">
        <v>-7.5</v>
      </c>
      <c r="D52" s="61">
        <v>-6.2</v>
      </c>
      <c r="E52" s="61">
        <v>-6.4</v>
      </c>
      <c r="F52" s="61">
        <v>-2</v>
      </c>
      <c r="G52" s="288">
        <v>2.4</v>
      </c>
      <c r="H52" s="288">
        <v>-0.6</v>
      </c>
      <c r="I52" s="288">
        <v>3.4</v>
      </c>
      <c r="J52" s="59">
        <v>-7.6</v>
      </c>
      <c r="K52" s="77">
        <v>3.4</v>
      </c>
      <c r="L52" s="126">
        <f t="shared" si="2"/>
        <v>-2.9875000000000007</v>
      </c>
      <c r="M52" s="61">
        <v>-2.4319999999999999</v>
      </c>
      <c r="N52" s="289">
        <v>2.5</v>
      </c>
      <c r="O52" s="290">
        <v>68</v>
      </c>
      <c r="P52" s="102">
        <v>2.1</v>
      </c>
      <c r="Q52" s="14">
        <v>4</v>
      </c>
      <c r="R52" s="177">
        <v>7.5</v>
      </c>
      <c r="S52" s="145">
        <v>1965</v>
      </c>
      <c r="T52" s="61">
        <v>-15</v>
      </c>
      <c r="U52" s="215">
        <v>1980</v>
      </c>
      <c r="V52" s="177">
        <v>12.4</v>
      </c>
      <c r="W52" s="291">
        <v>1971</v>
      </c>
      <c r="X52" s="292">
        <v>-21.2</v>
      </c>
      <c r="Y52" s="291">
        <v>1968</v>
      </c>
      <c r="Z52" s="2">
        <v>3</v>
      </c>
    </row>
    <row r="53" spans="1:26" x14ac:dyDescent="0.25">
      <c r="A53" s="2">
        <v>4</v>
      </c>
      <c r="B53" s="177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88">
        <v>5</v>
      </c>
      <c r="H53" s="288">
        <v>5.7</v>
      </c>
      <c r="I53" s="288">
        <v>6.8</v>
      </c>
      <c r="J53" s="59">
        <v>3.6</v>
      </c>
      <c r="K53" s="77">
        <v>6.8</v>
      </c>
      <c r="L53" s="126">
        <f t="shared" si="2"/>
        <v>4.7749999999999995</v>
      </c>
      <c r="M53" s="61">
        <v>-2.4593333333333334</v>
      </c>
      <c r="N53" s="289">
        <v>0</v>
      </c>
      <c r="O53" s="290">
        <v>67</v>
      </c>
      <c r="P53" s="102">
        <v>0.4</v>
      </c>
      <c r="Q53" s="14">
        <v>5.3</v>
      </c>
      <c r="R53" s="177">
        <v>8.5</v>
      </c>
      <c r="S53" s="145">
        <v>1965</v>
      </c>
      <c r="T53" s="61">
        <v>-13.8</v>
      </c>
      <c r="U53" s="215">
        <v>1981</v>
      </c>
      <c r="V53" s="177">
        <v>12.1</v>
      </c>
      <c r="W53" s="291">
        <v>1965</v>
      </c>
      <c r="X53" s="288">
        <v>-19.2</v>
      </c>
      <c r="Y53" s="291">
        <v>1980</v>
      </c>
      <c r="Z53" s="2">
        <v>4</v>
      </c>
    </row>
    <row r="54" spans="1:26" x14ac:dyDescent="0.25">
      <c r="A54" s="2">
        <v>5</v>
      </c>
      <c r="B54" s="177">
        <v>6.4</v>
      </c>
      <c r="C54" s="61">
        <v>7.4</v>
      </c>
      <c r="D54" s="61">
        <v>8.4</v>
      </c>
      <c r="E54" s="61">
        <v>5.9</v>
      </c>
      <c r="F54" s="61">
        <v>5.8</v>
      </c>
      <c r="G54" s="288">
        <v>5.6</v>
      </c>
      <c r="H54" s="288">
        <v>6.4</v>
      </c>
      <c r="I54" s="288">
        <v>6.4</v>
      </c>
      <c r="J54" s="59">
        <v>5</v>
      </c>
      <c r="K54" s="77">
        <v>8.6</v>
      </c>
      <c r="L54" s="126">
        <f t="shared" si="2"/>
        <v>6.5374999999999996</v>
      </c>
      <c r="M54" s="61">
        <v>-2.3906666666666672</v>
      </c>
      <c r="N54" s="289">
        <v>0</v>
      </c>
      <c r="O54" s="290">
        <v>62</v>
      </c>
      <c r="P54" s="102">
        <v>4.4000000000000004</v>
      </c>
      <c r="Q54" s="14">
        <v>4.8</v>
      </c>
      <c r="R54" s="177">
        <v>8.6999999999999993</v>
      </c>
      <c r="S54" s="145">
        <v>1991</v>
      </c>
      <c r="T54" s="61">
        <v>-12.6</v>
      </c>
      <c r="U54" s="215">
        <v>1961</v>
      </c>
      <c r="V54" s="177">
        <v>10.8</v>
      </c>
      <c r="W54" s="291">
        <v>2006</v>
      </c>
      <c r="X54" s="288">
        <v>-16.2</v>
      </c>
      <c r="Y54" s="291">
        <v>1981</v>
      </c>
      <c r="Z54" s="2">
        <v>5</v>
      </c>
    </row>
    <row r="55" spans="1:26" x14ac:dyDescent="0.25">
      <c r="A55" s="2">
        <v>6</v>
      </c>
      <c r="B55" s="177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88">
        <v>-0.8</v>
      </c>
      <c r="H55" s="288">
        <v>-1</v>
      </c>
      <c r="I55" s="288">
        <v>1</v>
      </c>
      <c r="J55" s="59">
        <v>-2</v>
      </c>
      <c r="K55" s="77">
        <v>9</v>
      </c>
      <c r="L55" s="126">
        <f t="shared" si="2"/>
        <v>3.7874999999999996</v>
      </c>
      <c r="M55" s="61">
        <v>-2.3780000000000001</v>
      </c>
      <c r="N55" s="289"/>
      <c r="O55" s="290">
        <v>60</v>
      </c>
      <c r="P55" s="102">
        <v>0</v>
      </c>
      <c r="Q55" s="14">
        <v>5.5</v>
      </c>
      <c r="R55" s="177">
        <v>9.4</v>
      </c>
      <c r="S55" s="145">
        <v>1965</v>
      </c>
      <c r="T55" s="93">
        <v>-15.8</v>
      </c>
      <c r="U55" s="215">
        <v>1969</v>
      </c>
      <c r="V55" s="177">
        <v>11.6</v>
      </c>
      <c r="W55" s="291">
        <v>1965</v>
      </c>
      <c r="X55" s="288">
        <v>-21.6</v>
      </c>
      <c r="Y55" s="291">
        <v>1918</v>
      </c>
      <c r="Z55" s="2">
        <v>6</v>
      </c>
    </row>
    <row r="56" spans="1:26" x14ac:dyDescent="0.25">
      <c r="A56" s="2">
        <v>7</v>
      </c>
      <c r="B56" s="177">
        <v>1.2</v>
      </c>
      <c r="C56" s="61">
        <v>2.1</v>
      </c>
      <c r="D56" s="61">
        <v>3.2</v>
      </c>
      <c r="E56" s="61">
        <v>3</v>
      </c>
      <c r="F56" s="61">
        <v>5.2</v>
      </c>
      <c r="G56" s="288">
        <v>6.5</v>
      </c>
      <c r="H56" s="288">
        <v>7</v>
      </c>
      <c r="I56" s="288">
        <v>7.4</v>
      </c>
      <c r="J56" s="59">
        <v>1</v>
      </c>
      <c r="K56" s="77">
        <v>7.4</v>
      </c>
      <c r="L56" s="126">
        <f t="shared" si="2"/>
        <v>4.45</v>
      </c>
      <c r="M56" s="61">
        <v>-2.4033333333333333</v>
      </c>
      <c r="N56" s="289">
        <v>1.5</v>
      </c>
      <c r="O56" s="290"/>
      <c r="P56" s="102">
        <v>0.1</v>
      </c>
      <c r="Q56" s="14">
        <v>5.4</v>
      </c>
      <c r="R56" s="177">
        <v>10.1</v>
      </c>
      <c r="S56" s="145">
        <v>1960</v>
      </c>
      <c r="T56" s="61">
        <v>-16.3</v>
      </c>
      <c r="U56" s="291">
        <v>1969</v>
      </c>
      <c r="V56" s="177">
        <v>13.2</v>
      </c>
      <c r="W56" s="291">
        <v>1935</v>
      </c>
      <c r="X56" s="288">
        <v>-19.3</v>
      </c>
      <c r="Y56" s="291">
        <v>1918</v>
      </c>
      <c r="Z56" s="2">
        <v>7</v>
      </c>
    </row>
    <row r="57" spans="1:26" x14ac:dyDescent="0.25">
      <c r="A57" s="2">
        <v>8</v>
      </c>
      <c r="B57" s="177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88">
        <v>10.8</v>
      </c>
      <c r="H57" s="288">
        <v>10.8</v>
      </c>
      <c r="I57" s="288">
        <v>9.4</v>
      </c>
      <c r="J57" s="59">
        <v>7.4</v>
      </c>
      <c r="K57" s="77">
        <v>11.8</v>
      </c>
      <c r="L57" s="126">
        <f t="shared" si="2"/>
        <v>9.6750000000000007</v>
      </c>
      <c r="M57" s="61">
        <v>-2.41</v>
      </c>
      <c r="N57" s="289">
        <v>4</v>
      </c>
      <c r="O57" s="290" t="s">
        <v>419</v>
      </c>
      <c r="P57" s="102">
        <v>0.2</v>
      </c>
      <c r="Q57" s="14">
        <v>5</v>
      </c>
      <c r="R57" s="177">
        <v>9.6999999999999993</v>
      </c>
      <c r="S57" s="145">
        <v>1983</v>
      </c>
      <c r="T57" s="61">
        <v>-13.7</v>
      </c>
      <c r="U57" s="291">
        <v>1995</v>
      </c>
      <c r="V57" s="177">
        <v>11.8</v>
      </c>
      <c r="W57" s="291">
        <v>2015</v>
      </c>
      <c r="X57" s="288">
        <v>-20.9</v>
      </c>
      <c r="Y57" s="291">
        <v>1903</v>
      </c>
      <c r="Z57" s="2">
        <v>8</v>
      </c>
    </row>
    <row r="58" spans="1:26" x14ac:dyDescent="0.25">
      <c r="A58" s="2">
        <v>9</v>
      </c>
      <c r="B58" s="177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88">
        <v>2.1</v>
      </c>
      <c r="H58" s="288">
        <v>0</v>
      </c>
      <c r="I58" s="288">
        <v>0.1</v>
      </c>
      <c r="J58" s="90">
        <v>-0.4</v>
      </c>
      <c r="K58" s="60">
        <v>11</v>
      </c>
      <c r="L58" s="126">
        <f t="shared" si="2"/>
        <v>3.8625000000000003</v>
      </c>
      <c r="M58" s="61">
        <v>-2.4526666666666661</v>
      </c>
      <c r="N58" s="289">
        <v>0.3</v>
      </c>
      <c r="O58" s="290" t="s">
        <v>419</v>
      </c>
      <c r="P58" s="102">
        <v>0</v>
      </c>
      <c r="Q58" s="14">
        <v>5.5</v>
      </c>
      <c r="R58" s="177">
        <v>6.6</v>
      </c>
      <c r="S58" s="145">
        <v>2013</v>
      </c>
      <c r="T58" s="61">
        <v>-13.5</v>
      </c>
      <c r="U58" s="291">
        <v>1995</v>
      </c>
      <c r="V58" s="177">
        <v>11</v>
      </c>
      <c r="W58" s="291">
        <v>1983</v>
      </c>
      <c r="X58" s="288">
        <v>-16.8</v>
      </c>
      <c r="Y58" s="291">
        <v>1995</v>
      </c>
      <c r="Z58" s="2">
        <v>9</v>
      </c>
    </row>
    <row r="59" spans="1:26" x14ac:dyDescent="0.25">
      <c r="A59" s="2">
        <v>10</v>
      </c>
      <c r="B59" s="177">
        <v>2.7</v>
      </c>
      <c r="C59" s="61">
        <v>0</v>
      </c>
      <c r="D59" s="61">
        <v>-1.3</v>
      </c>
      <c r="E59" s="61">
        <v>-1.3</v>
      </c>
      <c r="F59" s="61">
        <v>-1.2</v>
      </c>
      <c r="G59" s="288">
        <v>-2.2999999999999998</v>
      </c>
      <c r="H59" s="288">
        <v>-1.8</v>
      </c>
      <c r="I59" s="288">
        <v>-2.5</v>
      </c>
      <c r="J59" s="59">
        <v>-2.5</v>
      </c>
      <c r="K59" s="77">
        <v>3.1</v>
      </c>
      <c r="L59" s="126">
        <f t="shared" si="2"/>
        <v>-0.96249999999999991</v>
      </c>
      <c r="M59" s="61">
        <v>-2.3419999999999996</v>
      </c>
      <c r="N59" s="289">
        <v>1.4</v>
      </c>
      <c r="O59" s="290" t="s">
        <v>419</v>
      </c>
      <c r="P59" s="102">
        <v>0</v>
      </c>
      <c r="Q59" s="14">
        <v>5.6</v>
      </c>
      <c r="R59" s="177">
        <v>6.3</v>
      </c>
      <c r="S59" s="145">
        <v>1965</v>
      </c>
      <c r="T59" s="61">
        <v>-13.1</v>
      </c>
      <c r="U59" s="291">
        <v>1995</v>
      </c>
      <c r="V59" s="177">
        <v>10.5</v>
      </c>
      <c r="W59" s="291">
        <v>2006</v>
      </c>
      <c r="X59" s="288">
        <v>-21.8</v>
      </c>
      <c r="Y59" s="291">
        <v>1905</v>
      </c>
      <c r="Z59" s="2">
        <v>10</v>
      </c>
    </row>
    <row r="60" spans="1:26" x14ac:dyDescent="0.25">
      <c r="A60" s="2">
        <v>11</v>
      </c>
      <c r="B60" s="177">
        <v>-4</v>
      </c>
      <c r="C60" s="61">
        <v>-4.8</v>
      </c>
      <c r="D60" s="61">
        <v>-5.4</v>
      </c>
      <c r="E60" s="61">
        <v>-5.2</v>
      </c>
      <c r="F60" s="61">
        <v>-4.5</v>
      </c>
      <c r="G60" s="288">
        <v>-3.6</v>
      </c>
      <c r="H60" s="288">
        <v>-3.4</v>
      </c>
      <c r="I60" s="288">
        <v>-3.5</v>
      </c>
      <c r="J60" s="59">
        <v>-6</v>
      </c>
      <c r="K60" s="77">
        <v>-2.5</v>
      </c>
      <c r="L60" s="126">
        <f t="shared" si="2"/>
        <v>-4.3000000000000007</v>
      </c>
      <c r="M60" s="61">
        <v>-2.1606666666666663</v>
      </c>
      <c r="N60" s="289">
        <v>0.2</v>
      </c>
      <c r="O60" s="290" t="s">
        <v>419</v>
      </c>
      <c r="P60" s="102">
        <v>0.1</v>
      </c>
      <c r="Q60" s="14">
        <v>5.8</v>
      </c>
      <c r="R60" s="293">
        <v>8.1999999999999993</v>
      </c>
      <c r="S60" s="145">
        <v>1983</v>
      </c>
      <c r="T60" s="61">
        <v>-11.8</v>
      </c>
      <c r="U60" s="291">
        <v>1966</v>
      </c>
      <c r="V60" s="177">
        <v>12</v>
      </c>
      <c r="W60" s="291">
        <v>2004</v>
      </c>
      <c r="X60" s="288">
        <v>-21.4</v>
      </c>
      <c r="Y60" s="291">
        <v>1905</v>
      </c>
      <c r="Z60" s="2">
        <v>11</v>
      </c>
    </row>
    <row r="61" spans="1:26" x14ac:dyDescent="0.25">
      <c r="A61" s="2">
        <v>12</v>
      </c>
      <c r="B61" s="177">
        <v>-4.5</v>
      </c>
      <c r="C61" s="61">
        <v>-5</v>
      </c>
      <c r="D61" s="61">
        <v>-6.3</v>
      </c>
      <c r="E61" s="61">
        <v>-6.8</v>
      </c>
      <c r="F61" s="61">
        <v>-5.4</v>
      </c>
      <c r="G61" s="288">
        <v>-7.4</v>
      </c>
      <c r="H61" s="288">
        <v>-9.1999999999999993</v>
      </c>
      <c r="I61" s="288">
        <v>-9.8000000000000007</v>
      </c>
      <c r="J61" s="59">
        <v>-9.8000000000000007</v>
      </c>
      <c r="K61" s="77">
        <v>-3.5</v>
      </c>
      <c r="L61" s="126">
        <f t="shared" si="2"/>
        <v>-6.7999999999999989</v>
      </c>
      <c r="M61" s="61">
        <v>-2.0586666666666664</v>
      </c>
      <c r="N61" s="289">
        <v>0</v>
      </c>
      <c r="O61" s="290" t="s">
        <v>419</v>
      </c>
      <c r="P61" s="102">
        <v>2.5</v>
      </c>
      <c r="Q61" s="14">
        <v>5.9</v>
      </c>
      <c r="R61" s="177">
        <v>7.6</v>
      </c>
      <c r="S61" s="145">
        <v>1983</v>
      </c>
      <c r="T61" s="61">
        <v>-12</v>
      </c>
      <c r="U61" s="215">
        <v>1968</v>
      </c>
      <c r="V61" s="177">
        <v>10.6</v>
      </c>
      <c r="W61" s="291">
        <v>1983</v>
      </c>
      <c r="X61" s="288">
        <v>-20</v>
      </c>
      <c r="Y61" s="291">
        <v>1966</v>
      </c>
      <c r="Z61" s="2">
        <v>12</v>
      </c>
    </row>
    <row r="62" spans="1:26" x14ac:dyDescent="0.25">
      <c r="A62" s="2">
        <v>13</v>
      </c>
      <c r="B62" s="177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88">
        <v>-4.5</v>
      </c>
      <c r="H62" s="288">
        <v>-1.8</v>
      </c>
      <c r="I62" s="288">
        <v>-2.2999999999999998</v>
      </c>
      <c r="J62" s="59">
        <v>-9.6</v>
      </c>
      <c r="K62" s="77">
        <v>-0.6</v>
      </c>
      <c r="L62" s="126">
        <f t="shared" si="2"/>
        <v>-4.6999999999999993</v>
      </c>
      <c r="M62" s="61">
        <v>-1.9786666666666664</v>
      </c>
      <c r="N62" s="289">
        <v>0</v>
      </c>
      <c r="O62" s="290" t="s">
        <v>419</v>
      </c>
      <c r="P62" s="102">
        <v>0</v>
      </c>
      <c r="Q62" s="14">
        <v>5.3</v>
      </c>
      <c r="R62" s="177">
        <v>7.4</v>
      </c>
      <c r="S62" s="145">
        <v>1986</v>
      </c>
      <c r="T62" s="61">
        <v>-12.7</v>
      </c>
      <c r="U62" s="215">
        <v>1969</v>
      </c>
      <c r="V62" s="177">
        <v>13.1</v>
      </c>
      <c r="W62" s="291">
        <v>2004</v>
      </c>
      <c r="X62" s="288">
        <v>-18</v>
      </c>
      <c r="Y62" s="291">
        <v>1882</v>
      </c>
      <c r="Z62" s="2">
        <v>13</v>
      </c>
    </row>
    <row r="63" spans="1:26" x14ac:dyDescent="0.25">
      <c r="A63" s="2">
        <v>14</v>
      </c>
      <c r="B63" s="177">
        <v>-0.9</v>
      </c>
      <c r="C63" s="61">
        <v>-1.6</v>
      </c>
      <c r="D63" s="61">
        <v>-1</v>
      </c>
      <c r="E63" s="61">
        <v>3.3</v>
      </c>
      <c r="F63" s="61">
        <v>8.6</v>
      </c>
      <c r="G63" s="288">
        <v>7.4</v>
      </c>
      <c r="H63" s="288">
        <v>9.6</v>
      </c>
      <c r="I63" s="288">
        <v>9</v>
      </c>
      <c r="J63" s="59">
        <v>-2.4</v>
      </c>
      <c r="K63" s="77">
        <v>10</v>
      </c>
      <c r="L63" s="126">
        <f t="shared" si="2"/>
        <v>4.3</v>
      </c>
      <c r="M63" s="61">
        <v>-1.8326666666666662</v>
      </c>
      <c r="N63" s="289"/>
      <c r="O63" s="290" t="s">
        <v>419</v>
      </c>
      <c r="P63" s="102">
        <v>0</v>
      </c>
      <c r="Q63" s="14">
        <v>5.6</v>
      </c>
      <c r="R63" s="177">
        <v>9.5</v>
      </c>
      <c r="S63" s="145">
        <v>2012</v>
      </c>
      <c r="T63" s="61">
        <v>-12.2</v>
      </c>
      <c r="U63" s="291">
        <v>1968</v>
      </c>
      <c r="V63" s="177">
        <v>12.1</v>
      </c>
      <c r="W63" s="291">
        <v>2012</v>
      </c>
      <c r="X63" s="288">
        <v>-19.2</v>
      </c>
      <c r="Y63" s="291">
        <v>1888</v>
      </c>
      <c r="Z63" s="2">
        <v>14</v>
      </c>
    </row>
    <row r="64" spans="1:26" x14ac:dyDescent="0.25">
      <c r="A64" s="2">
        <v>15</v>
      </c>
      <c r="B64" s="177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88">
        <v>3.9</v>
      </c>
      <c r="H64" s="288">
        <v>1</v>
      </c>
      <c r="I64" s="288">
        <v>0.5</v>
      </c>
      <c r="J64" s="59">
        <v>0.5</v>
      </c>
      <c r="K64" s="77">
        <v>9</v>
      </c>
      <c r="L64" s="126">
        <f t="shared" si="2"/>
        <v>4.9874999999999998</v>
      </c>
      <c r="M64" s="61">
        <v>-1.7806666666666664</v>
      </c>
      <c r="N64" s="289">
        <v>0.2</v>
      </c>
      <c r="O64" s="290" t="s">
        <v>419</v>
      </c>
      <c r="P64" s="102">
        <v>1</v>
      </c>
      <c r="Q64" s="14">
        <v>5.4</v>
      </c>
      <c r="R64" s="177">
        <v>8.5</v>
      </c>
      <c r="S64" s="145">
        <v>1965</v>
      </c>
      <c r="T64" s="61">
        <v>-14.8</v>
      </c>
      <c r="U64" s="291">
        <v>1968</v>
      </c>
      <c r="V64" s="177">
        <v>11.9</v>
      </c>
      <c r="W64" s="291">
        <v>1934</v>
      </c>
      <c r="X64" s="288">
        <v>-19.2</v>
      </c>
      <c r="Y64" s="291">
        <v>1968</v>
      </c>
      <c r="Z64" s="2">
        <v>15</v>
      </c>
    </row>
    <row r="65" spans="1:26" x14ac:dyDescent="0.25">
      <c r="A65" s="2">
        <v>16</v>
      </c>
      <c r="B65" s="177">
        <v>0.8</v>
      </c>
      <c r="C65" s="61">
        <v>-0.1</v>
      </c>
      <c r="D65" s="61">
        <v>-1.8</v>
      </c>
      <c r="E65" s="61">
        <v>-1.8</v>
      </c>
      <c r="F65" s="61">
        <v>-2.4</v>
      </c>
      <c r="G65" s="288">
        <v>-2.6</v>
      </c>
      <c r="H65" s="288">
        <v>-4</v>
      </c>
      <c r="I65" s="288">
        <v>-3.4</v>
      </c>
      <c r="J65" s="59">
        <v>-4</v>
      </c>
      <c r="K65" s="77">
        <v>0.5</v>
      </c>
      <c r="L65" s="126">
        <f t="shared" si="2"/>
        <v>-1.9125000000000001</v>
      </c>
      <c r="M65" s="61">
        <v>-1.6666666666666665</v>
      </c>
      <c r="N65" s="289">
        <v>0.1</v>
      </c>
      <c r="O65" s="290" t="s">
        <v>419</v>
      </c>
      <c r="P65" s="102">
        <v>3</v>
      </c>
      <c r="Q65" s="14">
        <v>6.2</v>
      </c>
      <c r="R65" s="293">
        <v>8.9</v>
      </c>
      <c r="S65" s="145">
        <v>1965</v>
      </c>
      <c r="T65" s="61">
        <v>-13.5</v>
      </c>
      <c r="U65" s="291">
        <v>1974</v>
      </c>
      <c r="V65" s="177">
        <v>11.6</v>
      </c>
      <c r="W65" s="291">
        <v>1965</v>
      </c>
      <c r="X65" s="288">
        <v>-20.8</v>
      </c>
      <c r="Y65" s="29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6">
        <f t="shared" si="2"/>
        <v>-2.8500000000000005</v>
      </c>
      <c r="M66" s="61">
        <v>-1.5219999999999998</v>
      </c>
      <c r="N66" s="289"/>
      <c r="O66" s="290"/>
      <c r="P66" s="102">
        <v>4.2</v>
      </c>
      <c r="Q66" s="14">
        <v>5.8</v>
      </c>
      <c r="R66" s="177">
        <v>8.3000000000000007</v>
      </c>
      <c r="S66" s="145">
        <v>1965</v>
      </c>
      <c r="T66" s="61">
        <v>-12.6</v>
      </c>
      <c r="U66" s="291">
        <v>1966</v>
      </c>
      <c r="V66" s="177">
        <v>11.8</v>
      </c>
      <c r="W66" s="291">
        <v>1942</v>
      </c>
      <c r="X66" s="288">
        <v>-16.5</v>
      </c>
      <c r="Y66" s="291">
        <v>1974</v>
      </c>
      <c r="Z66" s="2">
        <v>17</v>
      </c>
    </row>
    <row r="67" spans="1:26" x14ac:dyDescent="0.25">
      <c r="A67" s="2">
        <v>18</v>
      </c>
      <c r="B67" s="177">
        <v>-4.8</v>
      </c>
      <c r="C67" s="61">
        <v>-2.9</v>
      </c>
      <c r="D67" s="61">
        <v>5</v>
      </c>
      <c r="E67" s="61">
        <v>4</v>
      </c>
      <c r="F67" s="61">
        <v>5</v>
      </c>
      <c r="G67" s="288">
        <v>3.1</v>
      </c>
      <c r="H67" s="288">
        <v>4</v>
      </c>
      <c r="I67" s="288">
        <v>3.8</v>
      </c>
      <c r="J67" s="59">
        <v>-4.8</v>
      </c>
      <c r="K67" s="77">
        <v>5.5</v>
      </c>
      <c r="L67" s="126">
        <f t="shared" si="2"/>
        <v>2.15</v>
      </c>
      <c r="M67" s="61">
        <v>-1.3366666666666664</v>
      </c>
      <c r="N67" s="289">
        <v>5.6</v>
      </c>
      <c r="O67" s="290">
        <v>8</v>
      </c>
      <c r="P67" s="102">
        <v>1.4</v>
      </c>
      <c r="Q67" s="14">
        <v>6.1</v>
      </c>
      <c r="R67" s="177">
        <v>8.1999999999999993</v>
      </c>
      <c r="S67" s="145">
        <v>2008</v>
      </c>
      <c r="T67" s="61">
        <v>-12.5</v>
      </c>
      <c r="U67" s="291">
        <v>1966</v>
      </c>
      <c r="V67" s="177">
        <v>12.3</v>
      </c>
      <c r="W67" s="291">
        <v>2003</v>
      </c>
      <c r="X67" s="288">
        <v>-18.5</v>
      </c>
      <c r="Y67" s="291">
        <v>1911</v>
      </c>
      <c r="Z67" s="2">
        <v>18</v>
      </c>
    </row>
    <row r="68" spans="1:26" x14ac:dyDescent="0.25">
      <c r="A68" s="2">
        <v>19</v>
      </c>
      <c r="B68" s="177">
        <v>3.6</v>
      </c>
      <c r="C68" s="61">
        <v>2.4</v>
      </c>
      <c r="D68" s="61">
        <v>1</v>
      </c>
      <c r="E68" s="61">
        <v>0.4</v>
      </c>
      <c r="F68" s="61">
        <v>0.2</v>
      </c>
      <c r="G68" s="288">
        <v>-1.2</v>
      </c>
      <c r="H68" s="288">
        <v>-2.5</v>
      </c>
      <c r="I68" s="288">
        <v>-3.6</v>
      </c>
      <c r="J68" s="59">
        <v>-3.6</v>
      </c>
      <c r="K68" s="77">
        <v>4.5</v>
      </c>
      <c r="L68" s="126">
        <f t="shared" si="2"/>
        <v>3.7500000000000033E-2</v>
      </c>
      <c r="M68" s="61">
        <v>-1.1513333333333335</v>
      </c>
      <c r="N68" s="289">
        <v>2.4</v>
      </c>
      <c r="O68" s="290" t="s">
        <v>419</v>
      </c>
      <c r="P68" s="102">
        <v>0</v>
      </c>
      <c r="Q68" s="14">
        <v>6.5</v>
      </c>
      <c r="R68" s="177">
        <v>7.2</v>
      </c>
      <c r="S68" s="145">
        <v>1965</v>
      </c>
      <c r="T68" s="61">
        <v>-13.4</v>
      </c>
      <c r="U68" s="291">
        <v>1955</v>
      </c>
      <c r="V68" s="177">
        <v>14.5</v>
      </c>
      <c r="W68" s="291">
        <v>2004</v>
      </c>
      <c r="X68" s="288">
        <v>-18.600000000000001</v>
      </c>
      <c r="Y68" s="291">
        <v>1955</v>
      </c>
      <c r="Z68" s="2">
        <v>19</v>
      </c>
    </row>
    <row r="69" spans="1:26" x14ac:dyDescent="0.25">
      <c r="A69" s="2">
        <v>20</v>
      </c>
      <c r="B69" s="177">
        <v>-3.1</v>
      </c>
      <c r="C69" s="61">
        <v>-2.4</v>
      </c>
      <c r="D69" s="61">
        <v>-1.8</v>
      </c>
      <c r="E69" s="61">
        <v>-0.5</v>
      </c>
      <c r="F69" s="61">
        <v>-3.4</v>
      </c>
      <c r="G69" s="288">
        <v>-4.5</v>
      </c>
      <c r="H69" s="288">
        <v>-5.0999999999999996</v>
      </c>
      <c r="I69" s="288">
        <v>-5.4</v>
      </c>
      <c r="J69" s="59">
        <v>-5.4</v>
      </c>
      <c r="K69" s="77">
        <v>-0.3</v>
      </c>
      <c r="L69" s="126">
        <f t="shared" si="2"/>
        <v>-3.2749999999999995</v>
      </c>
      <c r="M69" s="61">
        <v>-1.0086666666666668</v>
      </c>
      <c r="N69" s="289">
        <v>10.6</v>
      </c>
      <c r="O69" s="290">
        <v>12</v>
      </c>
      <c r="P69" s="102">
        <v>0</v>
      </c>
      <c r="Q69" s="14">
        <v>6.6</v>
      </c>
      <c r="R69" s="177">
        <v>8.9</v>
      </c>
      <c r="S69" s="145">
        <v>1996</v>
      </c>
      <c r="T69" s="61">
        <v>-13.8</v>
      </c>
      <c r="U69" s="291">
        <v>1969</v>
      </c>
      <c r="V69" s="177">
        <v>11.6</v>
      </c>
      <c r="W69" s="291">
        <v>1996</v>
      </c>
      <c r="X69" s="288">
        <v>-17.5</v>
      </c>
      <c r="Y69" s="291">
        <v>1969</v>
      </c>
      <c r="Z69" s="2">
        <v>20</v>
      </c>
    </row>
    <row r="70" spans="1:26" x14ac:dyDescent="0.25">
      <c r="A70" s="2">
        <v>21</v>
      </c>
      <c r="B70" s="177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88">
        <v>-11.2</v>
      </c>
      <c r="H70" s="288">
        <v>-13.8</v>
      </c>
      <c r="I70" s="288">
        <v>-13.3</v>
      </c>
      <c r="J70" s="59">
        <v>-14</v>
      </c>
      <c r="K70" s="77">
        <v>-5.4</v>
      </c>
      <c r="L70" s="126">
        <f t="shared" si="2"/>
        <v>-9.9874999999999989</v>
      </c>
      <c r="M70" s="61">
        <v>-0.80333333333333345</v>
      </c>
      <c r="N70" s="289">
        <v>0.8</v>
      </c>
      <c r="O70" s="290">
        <v>14</v>
      </c>
      <c r="P70" s="102">
        <v>5.5</v>
      </c>
      <c r="Q70" s="14">
        <v>6.8</v>
      </c>
      <c r="R70" s="177">
        <v>9</v>
      </c>
      <c r="S70" s="145">
        <v>2006</v>
      </c>
      <c r="T70" s="61">
        <v>-9.9</v>
      </c>
      <c r="U70" s="291">
        <v>1986</v>
      </c>
      <c r="V70" s="177">
        <v>13.3</v>
      </c>
      <c r="W70" s="291">
        <v>2005</v>
      </c>
      <c r="X70" s="288">
        <v>-17.2</v>
      </c>
      <c r="Y70" s="291">
        <v>1955</v>
      </c>
      <c r="Z70" s="2">
        <v>21</v>
      </c>
    </row>
    <row r="71" spans="1:26" x14ac:dyDescent="0.25">
      <c r="A71" s="2">
        <v>22</v>
      </c>
      <c r="B71" s="177">
        <v>-11</v>
      </c>
      <c r="C71" s="61">
        <v>-10.6</v>
      </c>
      <c r="D71" s="61">
        <v>-6</v>
      </c>
      <c r="E71" s="61">
        <v>-4.8</v>
      </c>
      <c r="F71" s="61">
        <v>-4.2</v>
      </c>
      <c r="G71" s="288">
        <v>-4.2</v>
      </c>
      <c r="H71" s="288">
        <v>-4.4000000000000004</v>
      </c>
      <c r="I71" s="288">
        <v>-3.8</v>
      </c>
      <c r="J71" s="59">
        <v>-13.3</v>
      </c>
      <c r="K71" s="77">
        <v>-2.5</v>
      </c>
      <c r="L71" s="126">
        <v>-6.2</v>
      </c>
      <c r="M71" s="61">
        <v>-0.62600000000000011</v>
      </c>
      <c r="N71" s="289">
        <v>0</v>
      </c>
      <c r="O71" s="290">
        <v>14</v>
      </c>
      <c r="P71" s="102">
        <v>0</v>
      </c>
      <c r="Q71" s="14">
        <v>6.9</v>
      </c>
      <c r="R71" s="177">
        <v>9.8000000000000007</v>
      </c>
      <c r="S71" s="145">
        <v>1961</v>
      </c>
      <c r="T71" s="61">
        <v>-11.9</v>
      </c>
      <c r="U71" s="291">
        <v>1958</v>
      </c>
      <c r="V71" s="177">
        <v>11.2</v>
      </c>
      <c r="W71" s="291">
        <v>1961</v>
      </c>
      <c r="X71" s="288">
        <v>-16.5</v>
      </c>
      <c r="Y71" s="291">
        <v>1915</v>
      </c>
      <c r="Z71" s="2">
        <v>22</v>
      </c>
    </row>
    <row r="72" spans="1:26" x14ac:dyDescent="0.25">
      <c r="A72" s="2">
        <v>23</v>
      </c>
      <c r="B72" s="177">
        <v>-3.5</v>
      </c>
      <c r="C72" s="61">
        <v>-4.2</v>
      </c>
      <c r="D72" s="61">
        <v>-2.8</v>
      </c>
      <c r="E72" s="61">
        <v>-3.2</v>
      </c>
      <c r="F72" s="61">
        <v>-3.6</v>
      </c>
      <c r="G72" s="288">
        <v>-3.1</v>
      </c>
      <c r="H72" s="288">
        <v>-2.8</v>
      </c>
      <c r="I72" s="288">
        <v>-3.4</v>
      </c>
      <c r="J72" s="59">
        <v>-4.5999999999999996</v>
      </c>
      <c r="K72" s="77">
        <v>-1</v>
      </c>
      <c r="L72" s="126">
        <f t="shared" si="2"/>
        <v>-3.3250000000000002</v>
      </c>
      <c r="M72" s="61">
        <v>-0.55599999999999994</v>
      </c>
      <c r="N72" s="289">
        <v>2.7</v>
      </c>
      <c r="O72" s="290">
        <v>16</v>
      </c>
      <c r="P72" s="102">
        <v>0</v>
      </c>
      <c r="Q72" s="14">
        <v>6.7</v>
      </c>
      <c r="R72" s="177">
        <v>8</v>
      </c>
      <c r="S72" s="145">
        <v>1980</v>
      </c>
      <c r="T72" s="61">
        <v>-11.9</v>
      </c>
      <c r="U72" s="291">
        <v>1950</v>
      </c>
      <c r="V72" s="294">
        <v>13.8</v>
      </c>
      <c r="W72" s="291">
        <v>1980</v>
      </c>
      <c r="X72" s="288">
        <v>-20.7</v>
      </c>
      <c r="Y72" s="291">
        <v>1885</v>
      </c>
      <c r="Z72" s="2">
        <v>23</v>
      </c>
    </row>
    <row r="73" spans="1:26" x14ac:dyDescent="0.25">
      <c r="A73" s="2">
        <v>24</v>
      </c>
      <c r="B73" s="177">
        <v>-3.2</v>
      </c>
      <c r="C73" s="61">
        <v>-3.3</v>
      </c>
      <c r="D73" s="61">
        <v>-3.2</v>
      </c>
      <c r="E73" s="61">
        <v>-2.6</v>
      </c>
      <c r="F73" s="61">
        <v>-2.6</v>
      </c>
      <c r="G73" s="288">
        <v>-3</v>
      </c>
      <c r="H73" s="288">
        <v>-3.7</v>
      </c>
      <c r="I73" s="288">
        <v>-4.2</v>
      </c>
      <c r="J73" s="59">
        <v>-6.5</v>
      </c>
      <c r="K73" s="77">
        <v>-2.6</v>
      </c>
      <c r="L73" s="126">
        <f t="shared" si="2"/>
        <v>-3.2249999999999996</v>
      </c>
      <c r="M73" s="61">
        <v>-0.47800000000000004</v>
      </c>
      <c r="N73" s="289">
        <v>14.4</v>
      </c>
      <c r="O73" s="290">
        <v>30</v>
      </c>
      <c r="P73" s="102">
        <v>0</v>
      </c>
      <c r="Q73" s="14">
        <v>6.9</v>
      </c>
      <c r="R73" s="294">
        <v>11.3</v>
      </c>
      <c r="S73" s="145">
        <v>1984</v>
      </c>
      <c r="T73" s="61">
        <v>-13.1</v>
      </c>
      <c r="U73" s="291">
        <v>1958</v>
      </c>
      <c r="V73" s="177">
        <v>12.7</v>
      </c>
      <c r="W73" s="291">
        <v>1984</v>
      </c>
      <c r="X73" s="288">
        <v>-19.3</v>
      </c>
      <c r="Y73" s="291">
        <v>1885</v>
      </c>
      <c r="Z73" s="2">
        <v>24</v>
      </c>
    </row>
    <row r="74" spans="1:26" x14ac:dyDescent="0.25">
      <c r="A74" s="2">
        <v>25</v>
      </c>
      <c r="B74" s="177">
        <v>-2.1</v>
      </c>
      <c r="C74" s="61">
        <v>-2.7</v>
      </c>
      <c r="D74" s="61">
        <v>-1.4</v>
      </c>
      <c r="E74" s="61">
        <v>-0.6</v>
      </c>
      <c r="F74" s="61">
        <v>-0.2</v>
      </c>
      <c r="G74" s="288">
        <v>1.4</v>
      </c>
      <c r="H74" s="288">
        <v>2.5</v>
      </c>
      <c r="I74" s="288">
        <v>1.6</v>
      </c>
      <c r="J74" s="59">
        <v>-4</v>
      </c>
      <c r="K74" s="77">
        <v>3</v>
      </c>
      <c r="L74" s="126">
        <f t="shared" si="2"/>
        <v>-0.18750000000000017</v>
      </c>
      <c r="M74" s="61">
        <v>-0.52666666666666662</v>
      </c>
      <c r="N74" s="289">
        <v>1.2</v>
      </c>
      <c r="O74" s="290">
        <v>30</v>
      </c>
      <c r="P74" s="102">
        <v>0</v>
      </c>
      <c r="Q74" s="14">
        <v>7</v>
      </c>
      <c r="R74" s="177">
        <v>9.1999999999999993</v>
      </c>
      <c r="S74" s="145">
        <v>2013</v>
      </c>
      <c r="T74" s="61">
        <v>-13.2</v>
      </c>
      <c r="U74" s="291">
        <v>1958</v>
      </c>
      <c r="V74" s="177">
        <v>11.8</v>
      </c>
      <c r="W74" s="291">
        <v>2012</v>
      </c>
      <c r="X74" s="288">
        <v>-16.8</v>
      </c>
      <c r="Y74" s="291">
        <v>1973</v>
      </c>
      <c r="Z74" s="2">
        <v>25</v>
      </c>
    </row>
    <row r="75" spans="1:26" x14ac:dyDescent="0.25">
      <c r="A75" s="2">
        <v>26</v>
      </c>
      <c r="B75" s="177">
        <v>-0.7</v>
      </c>
      <c r="C75" s="61">
        <v>-2.4</v>
      </c>
      <c r="D75" s="61">
        <v>-3.6</v>
      </c>
      <c r="E75" s="61">
        <v>-1</v>
      </c>
      <c r="F75" s="61">
        <v>0.2</v>
      </c>
      <c r="G75" s="288">
        <v>-1.4</v>
      </c>
      <c r="H75" s="288">
        <v>-2.2000000000000002</v>
      </c>
      <c r="I75" s="288">
        <v>-0.4</v>
      </c>
      <c r="J75" s="59">
        <v>-3.6</v>
      </c>
      <c r="K75" s="77">
        <v>1.6</v>
      </c>
      <c r="L75" s="126">
        <v>-1.3</v>
      </c>
      <c r="M75" s="61">
        <v>-0.66933333333333345</v>
      </c>
      <c r="N75" s="289">
        <v>6.2</v>
      </c>
      <c r="O75" s="290">
        <v>30</v>
      </c>
      <c r="P75" s="102">
        <v>3.3</v>
      </c>
      <c r="Q75" s="14">
        <v>7.2</v>
      </c>
      <c r="R75" s="177">
        <v>8.4</v>
      </c>
      <c r="S75" s="145">
        <v>2013</v>
      </c>
      <c r="T75" s="61">
        <v>-10</v>
      </c>
      <c r="U75" s="215">
        <v>1996</v>
      </c>
      <c r="V75" s="177">
        <v>11.8</v>
      </c>
      <c r="W75" s="291">
        <v>2013</v>
      </c>
      <c r="X75" s="288">
        <v>-19</v>
      </c>
      <c r="Y75" s="291">
        <v>1941</v>
      </c>
      <c r="Z75" s="2">
        <v>26</v>
      </c>
    </row>
    <row r="76" spans="1:26" x14ac:dyDescent="0.25">
      <c r="A76" s="2">
        <v>27</v>
      </c>
      <c r="B76" s="177">
        <v>-0.5</v>
      </c>
      <c r="C76" s="61">
        <v>-0.7</v>
      </c>
      <c r="D76" s="61">
        <v>-0.4</v>
      </c>
      <c r="E76" s="61">
        <v>-1</v>
      </c>
      <c r="F76" s="61">
        <v>-1</v>
      </c>
      <c r="G76" s="288">
        <v>-1.2</v>
      </c>
      <c r="H76" s="288">
        <v>-0.5</v>
      </c>
      <c r="I76" s="288">
        <v>-0.3</v>
      </c>
      <c r="J76" s="59">
        <v>-2.2000000000000002</v>
      </c>
      <c r="K76" s="127">
        <v>1.1000000000000001</v>
      </c>
      <c r="L76" s="126">
        <f t="shared" si="2"/>
        <v>-0.7</v>
      </c>
      <c r="M76" s="61">
        <v>-0.72933333333333339</v>
      </c>
      <c r="N76" s="289">
        <v>0</v>
      </c>
      <c r="O76" s="290">
        <v>30</v>
      </c>
      <c r="P76" s="102">
        <v>0.5</v>
      </c>
      <c r="Q76" s="14">
        <v>7.4</v>
      </c>
      <c r="R76" s="177">
        <v>7.8</v>
      </c>
      <c r="S76" s="145">
        <v>1968</v>
      </c>
      <c r="T76" s="61">
        <v>-9.9</v>
      </c>
      <c r="U76" s="291">
        <v>1998</v>
      </c>
      <c r="V76" s="177">
        <v>9.6</v>
      </c>
      <c r="W76" s="291">
        <v>1971</v>
      </c>
      <c r="X76" s="288">
        <v>-24</v>
      </c>
      <c r="Y76" s="291">
        <v>1882</v>
      </c>
      <c r="Z76" s="2">
        <v>27</v>
      </c>
    </row>
    <row r="77" spans="1:26" x14ac:dyDescent="0.25">
      <c r="A77" s="2">
        <v>28</v>
      </c>
      <c r="B77" s="177">
        <v>0.2</v>
      </c>
      <c r="C77" s="61">
        <v>-1</v>
      </c>
      <c r="D77" s="61">
        <v>-2.6</v>
      </c>
      <c r="E77" s="61">
        <v>-2.1</v>
      </c>
      <c r="F77" s="61">
        <v>-1.7</v>
      </c>
      <c r="G77" s="288">
        <v>-2.5</v>
      </c>
      <c r="H77" s="288">
        <v>-2</v>
      </c>
      <c r="I77" s="288">
        <v>-2.2000000000000002</v>
      </c>
      <c r="J77" s="59">
        <v>-2.6</v>
      </c>
      <c r="K77" s="77">
        <v>0.5</v>
      </c>
      <c r="L77" s="126">
        <f t="shared" si="2"/>
        <v>-1.7374999999999998</v>
      </c>
      <c r="M77" s="61">
        <v>-0.7</v>
      </c>
      <c r="N77" s="289">
        <v>1.9</v>
      </c>
      <c r="O77" s="290">
        <v>31</v>
      </c>
      <c r="P77" s="102">
        <v>0</v>
      </c>
      <c r="Q77" s="14">
        <v>7.4</v>
      </c>
      <c r="R77" s="177">
        <v>9.6999999999999993</v>
      </c>
      <c r="S77" s="145">
        <v>1985</v>
      </c>
      <c r="T77" s="61">
        <v>-14</v>
      </c>
      <c r="U77" s="291">
        <v>1990</v>
      </c>
      <c r="V77" s="177">
        <v>11.7</v>
      </c>
      <c r="W77" s="291">
        <v>1985</v>
      </c>
      <c r="X77" s="288">
        <v>-19.5</v>
      </c>
      <c r="Y77" s="291">
        <v>1940</v>
      </c>
      <c r="Z77" s="2">
        <v>28</v>
      </c>
    </row>
    <row r="78" spans="1:26" x14ac:dyDescent="0.25">
      <c r="A78" s="2">
        <v>29</v>
      </c>
      <c r="B78" s="144"/>
      <c r="C78" s="129"/>
      <c r="D78" s="129"/>
      <c r="E78" s="103"/>
      <c r="F78" s="103"/>
      <c r="G78" s="93"/>
      <c r="H78" s="93"/>
      <c r="I78" s="93"/>
      <c r="J78" s="59"/>
      <c r="K78" s="77"/>
      <c r="L78" s="126"/>
      <c r="M78" s="126"/>
      <c r="N78" s="289"/>
      <c r="O78" s="290"/>
      <c r="P78" s="295"/>
      <c r="Q78" s="14">
        <v>3.1</v>
      </c>
      <c r="R78" s="177"/>
      <c r="S78" s="179"/>
      <c r="T78" s="129"/>
      <c r="U78" s="145"/>
      <c r="V78" s="177">
        <v>10</v>
      </c>
      <c r="W78" s="97">
        <v>1948</v>
      </c>
      <c r="X78" s="129">
        <v>-15.6</v>
      </c>
      <c r="Y78" s="145">
        <v>1908</v>
      </c>
      <c r="Z78" s="2">
        <v>29</v>
      </c>
    </row>
    <row r="79" spans="1:26" x14ac:dyDescent="0.25">
      <c r="A79" s="2"/>
      <c r="B79" s="144"/>
      <c r="C79" s="129"/>
      <c r="D79" s="129"/>
      <c r="E79" s="103"/>
      <c r="F79" s="103"/>
      <c r="G79" s="93"/>
      <c r="H79" s="93"/>
      <c r="I79" s="93"/>
      <c r="J79" s="59"/>
      <c r="K79" s="77"/>
      <c r="L79" s="126"/>
      <c r="M79" s="126"/>
      <c r="N79" s="289"/>
      <c r="O79" s="290"/>
      <c r="P79" s="295"/>
      <c r="Q79" s="102"/>
      <c r="R79" s="177"/>
      <c r="S79" s="179"/>
      <c r="T79" s="129"/>
      <c r="U79" s="145"/>
      <c r="V79" s="177"/>
      <c r="W79" s="61"/>
      <c r="X79" s="129"/>
      <c r="Y79" s="145"/>
      <c r="Z79" s="2"/>
    </row>
    <row r="80" spans="1:26" x14ac:dyDescent="0.25">
      <c r="A80" s="1" t="s">
        <v>98</v>
      </c>
      <c r="B80" s="296">
        <f t="shared" ref="B80:G80" si="3">AVERAGE(B50:B78)</f>
        <v>-0.51071428571428568</v>
      </c>
      <c r="C80" s="297">
        <f t="shared" si="3"/>
        <v>-0.88214285714285723</v>
      </c>
      <c r="D80" s="297">
        <f t="shared" si="3"/>
        <v>-0.68214285714285716</v>
      </c>
      <c r="E80" s="297">
        <f t="shared" si="3"/>
        <v>-0.54642857142857137</v>
      </c>
      <c r="F80" s="297">
        <f t="shared" si="3"/>
        <v>-0.24285714285714291</v>
      </c>
      <c r="G80" s="297">
        <f t="shared" si="3"/>
        <v>-0.58571428571428563</v>
      </c>
      <c r="H80" s="297">
        <f>AVERAGE(H50:H78)</f>
        <v>-0.86071428571428577</v>
      </c>
      <c r="I80" s="297">
        <f>AVERAGE(I50:I78)</f>
        <v>-0.70000000000000007</v>
      </c>
      <c r="J80" s="298">
        <f>AVERAGE(J50:J78)</f>
        <v>-3.8607142857142844</v>
      </c>
      <c r="K80" s="299">
        <f>AVERAGE(K50:K78)</f>
        <v>2.6749999999999998</v>
      </c>
      <c r="L80" s="126">
        <v>-0.6</v>
      </c>
      <c r="M80" s="61"/>
      <c r="N80" s="289">
        <f>SUM(N50:N78)</f>
        <v>56.7</v>
      </c>
      <c r="O80" s="300">
        <f>SUM(O50:O77)</f>
        <v>604</v>
      </c>
      <c r="P80" s="102">
        <v>28.7</v>
      </c>
      <c r="Q80" s="102"/>
      <c r="R80" s="177">
        <f>AVERAGE(R50:R77)</f>
        <v>8.5500000000000007</v>
      </c>
      <c r="S80" s="61"/>
      <c r="T80" s="61">
        <f>AVERAGE(T50:T77)</f>
        <v>-13.299999999999997</v>
      </c>
      <c r="U80" s="61"/>
      <c r="V80" s="177">
        <f>AVERAGE(V50:V78)</f>
        <v>11.872413793103449</v>
      </c>
      <c r="W80" s="61"/>
      <c r="X80" s="61">
        <f>AVERAGE(X50:X78)</f>
        <v>-19.186206896551727</v>
      </c>
      <c r="Y80" s="179"/>
      <c r="Z80" s="2"/>
    </row>
    <row r="81" spans="1:27" x14ac:dyDescent="0.25">
      <c r="A81" s="1"/>
      <c r="B81" s="104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4"/>
      <c r="S81" s="129"/>
      <c r="T81" s="129"/>
      <c r="U81" s="129"/>
      <c r="V81" s="144"/>
      <c r="W81" s="129"/>
      <c r="X81" s="129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68"/>
      <c r="R82" s="191"/>
      <c r="S82" s="1"/>
      <c r="T82" s="1"/>
      <c r="U82" s="1"/>
      <c r="V82" s="5"/>
      <c r="W82" s="1"/>
      <c r="X82" s="1"/>
      <c r="Y82" s="1"/>
      <c r="Z82" s="1"/>
      <c r="AA82" s="269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68"/>
      <c r="R83" s="191"/>
      <c r="S83" s="1"/>
      <c r="T83" s="1"/>
      <c r="U83" s="1"/>
      <c r="V83" s="5"/>
      <c r="W83" s="1"/>
      <c r="X83" s="1"/>
      <c r="Y83" s="1"/>
      <c r="Z83" s="1"/>
      <c r="AA83" s="269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448</v>
      </c>
      <c r="J84" s="2"/>
      <c r="K84" s="46">
        <v>-0.4</v>
      </c>
      <c r="L84" s="1"/>
      <c r="M84" s="1"/>
      <c r="N84" s="358"/>
      <c r="O84" s="358"/>
      <c r="P84" s="358"/>
      <c r="Q84" s="284"/>
      <c r="R84" s="285"/>
      <c r="S84" s="286"/>
      <c r="T84" s="286"/>
      <c r="U84" s="286"/>
      <c r="V84" s="287"/>
      <c r="W84" s="286"/>
      <c r="X84" s="286"/>
      <c r="Y84" s="286"/>
      <c r="Z84" s="1"/>
      <c r="AA84" s="269"/>
    </row>
    <row r="85" spans="1:27" x14ac:dyDescent="0.25">
      <c r="A85" s="1"/>
      <c r="B85" s="104" t="s">
        <v>348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68"/>
      <c r="R85" s="191"/>
      <c r="S85" s="1"/>
      <c r="T85" s="1"/>
      <c r="U85" s="1"/>
      <c r="V85" s="5"/>
      <c r="W85" s="1"/>
      <c r="X85" s="1"/>
      <c r="Y85" s="1"/>
      <c r="Z85" s="1"/>
      <c r="AA85" s="269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68"/>
      <c r="R86" s="191"/>
      <c r="S86" s="1"/>
      <c r="T86" s="1"/>
      <c r="U86" s="1"/>
      <c r="V86" s="5"/>
      <c r="W86" s="1"/>
      <c r="X86" s="1"/>
      <c r="Y86" s="1"/>
      <c r="Z86" s="1"/>
      <c r="AA86" s="269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444</v>
      </c>
      <c r="J87" s="2"/>
      <c r="K87" s="2">
        <v>44.8</v>
      </c>
      <c r="L87" s="1"/>
      <c r="M87" s="1"/>
      <c r="N87" s="1"/>
      <c r="O87" s="1"/>
      <c r="P87" s="1"/>
      <c r="Q87" s="268"/>
      <c r="R87" s="191"/>
      <c r="S87" s="1"/>
      <c r="T87" s="1"/>
      <c r="U87" s="1"/>
      <c r="V87" s="5"/>
      <c r="W87" s="1"/>
      <c r="X87" s="1"/>
      <c r="Y87" s="1"/>
      <c r="Z87" s="1"/>
      <c r="AA87" s="26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445</v>
      </c>
      <c r="J88" s="2"/>
      <c r="K88" s="46">
        <v>34.200000000000003</v>
      </c>
      <c r="L88" s="1"/>
      <c r="M88" s="1"/>
      <c r="N88" s="1"/>
      <c r="O88" s="1"/>
      <c r="P88" s="1"/>
      <c r="Q88" s="268"/>
      <c r="R88" s="191"/>
      <c r="S88" s="1"/>
      <c r="T88" s="1"/>
      <c r="U88" s="1"/>
      <c r="V88" s="5"/>
      <c r="W88" s="1"/>
      <c r="X88" s="1"/>
      <c r="Y88" s="1"/>
      <c r="Z88" s="1"/>
      <c r="AA88" s="26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68"/>
      <c r="R89" s="191"/>
      <c r="S89" s="1"/>
      <c r="T89" s="1"/>
      <c r="U89" s="1"/>
      <c r="V89" s="5"/>
      <c r="W89" s="1"/>
      <c r="X89" s="1"/>
      <c r="Y89" s="1"/>
      <c r="Z89" s="1"/>
      <c r="AA89" s="269"/>
    </row>
    <row r="90" spans="1:27" x14ac:dyDescent="0.25">
      <c r="A90" s="1"/>
      <c r="B90" s="13" t="s">
        <v>482</v>
      </c>
      <c r="C90" s="2"/>
      <c r="D90" s="2"/>
      <c r="E90" s="2"/>
      <c r="F90" s="1"/>
      <c r="G90" s="1"/>
      <c r="H90" s="178"/>
      <c r="I90" s="1"/>
      <c r="J90" s="1"/>
      <c r="K90" s="1"/>
      <c r="L90" s="1"/>
      <c r="M90" s="17" t="s">
        <v>8</v>
      </c>
      <c r="N90" s="2"/>
      <c r="O90" s="2"/>
      <c r="P90" s="26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29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337</v>
      </c>
      <c r="P91" s="268" t="s">
        <v>115</v>
      </c>
      <c r="Q91" s="64" t="s">
        <v>307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7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68"/>
      <c r="Q92" s="64" t="s">
        <v>115</v>
      </c>
      <c r="R92" s="188" t="s">
        <v>338</v>
      </c>
      <c r="S92" s="189"/>
      <c r="T92" s="111"/>
      <c r="U92" s="111"/>
      <c r="V92" s="188"/>
      <c r="W92" s="189"/>
      <c r="X92" s="111"/>
      <c r="Y92" s="129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59">
        <v>-3.5</v>
      </c>
      <c r="F93" s="159">
        <v>-4.4000000000000004</v>
      </c>
      <c r="G93" s="159">
        <v>-4.7</v>
      </c>
      <c r="H93" s="159">
        <v>-5</v>
      </c>
      <c r="I93" s="159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4">
        <v>2013</v>
      </c>
      <c r="X93" s="159">
        <v>-20</v>
      </c>
      <c r="Y93" s="164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59">
        <v>-3.2</v>
      </c>
      <c r="H94" s="159">
        <v>-4.2</v>
      </c>
      <c r="I94" s="159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4">
        <v>1983</v>
      </c>
      <c r="X94" s="159">
        <v>-20.7</v>
      </c>
      <c r="Y94" s="164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59">
        <v>-1.9</v>
      </c>
      <c r="H95" s="159">
        <v>-4.5999999999999996</v>
      </c>
      <c r="I95" s="159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4">
        <v>1976</v>
      </c>
      <c r="X95" s="159">
        <v>-19.8</v>
      </c>
      <c r="Y95" s="164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59">
        <v>3</v>
      </c>
      <c r="H96" s="159">
        <v>5.2</v>
      </c>
      <c r="I96" s="159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4">
        <v>1948</v>
      </c>
      <c r="X96" s="159">
        <v>-18</v>
      </c>
      <c r="Y96" s="164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59">
        <v>1.1000000000000001</v>
      </c>
      <c r="H97" s="159">
        <v>1.6</v>
      </c>
      <c r="I97" s="159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4">
        <v>1971</v>
      </c>
      <c r="X97" s="159">
        <v>-14.2</v>
      </c>
      <c r="Y97" s="164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59">
        <v>3</v>
      </c>
      <c r="H98" s="159">
        <v>2.4</v>
      </c>
      <c r="I98" s="159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419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4">
        <v>1971</v>
      </c>
      <c r="X98" s="159">
        <v>-22.2</v>
      </c>
      <c r="Y98" s="164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59">
        <v>2</v>
      </c>
      <c r="H99" s="159">
        <v>0.4</v>
      </c>
      <c r="I99" s="159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419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4">
        <v>1968</v>
      </c>
      <c r="X99" s="159">
        <v>-20.5</v>
      </c>
      <c r="Y99" s="164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59">
        <v>0.2</v>
      </c>
      <c r="H100" s="159">
        <v>0.4</v>
      </c>
      <c r="I100" s="159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419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4">
        <v>2004</v>
      </c>
      <c r="X100" s="159">
        <v>-21.4</v>
      </c>
      <c r="Y100" s="164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59">
        <v>0.4</v>
      </c>
      <c r="H101" s="159">
        <v>-1.8</v>
      </c>
      <c r="I101" s="159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419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4">
        <v>2005</v>
      </c>
      <c r="X101" s="301">
        <v>-23</v>
      </c>
      <c r="Y101" s="164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59">
        <v>1.8</v>
      </c>
      <c r="H102" s="159">
        <v>3.9</v>
      </c>
      <c r="I102" s="159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419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4">
        <v>2005</v>
      </c>
      <c r="X102" s="159">
        <v>-21</v>
      </c>
      <c r="Y102" s="164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59">
        <v>0.2</v>
      </c>
      <c r="H103" s="159">
        <v>-1.8</v>
      </c>
      <c r="I103" s="159">
        <v>-2</v>
      </c>
      <c r="J103" s="38">
        <v>-2.5</v>
      </c>
      <c r="K103" s="182">
        <v>4.4000000000000004</v>
      </c>
      <c r="L103" s="46">
        <v>0.4</v>
      </c>
      <c r="M103" s="14">
        <v>-0.8713333333333334</v>
      </c>
      <c r="N103" s="62">
        <v>0.6</v>
      </c>
      <c r="O103" s="79" t="s">
        <v>419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4">
        <v>1953</v>
      </c>
      <c r="X103" s="159">
        <v>-20.6</v>
      </c>
      <c r="Y103" s="164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59">
        <v>2.2000000000000002</v>
      </c>
      <c r="H104" s="159">
        <v>1.5</v>
      </c>
      <c r="I104" s="159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419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4">
        <v>2003</v>
      </c>
      <c r="X104" s="159">
        <v>-16.5</v>
      </c>
      <c r="Y104" s="164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59">
        <v>6.9</v>
      </c>
      <c r="H105" s="159">
        <v>8.8000000000000007</v>
      </c>
      <c r="I105" s="159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419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4">
        <v>1964</v>
      </c>
      <c r="X105" s="159">
        <v>-20</v>
      </c>
      <c r="Y105" s="164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59">
        <v>5.3</v>
      </c>
      <c r="H106" s="159">
        <v>5.4</v>
      </c>
      <c r="I106" s="159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419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4">
        <v>1964</v>
      </c>
      <c r="X106" s="159">
        <v>-18</v>
      </c>
      <c r="Y106" s="164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59">
        <v>1.8</v>
      </c>
      <c r="H107" s="159">
        <v>1.5</v>
      </c>
      <c r="I107" s="159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419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4">
        <v>1964</v>
      </c>
      <c r="X107" s="159">
        <v>-22.9</v>
      </c>
      <c r="Y107" s="164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59">
        <v>5.5</v>
      </c>
      <c r="H108" s="159">
        <v>4.3</v>
      </c>
      <c r="I108" s="159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419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4">
        <v>2003</v>
      </c>
      <c r="X108" s="159">
        <v>-23</v>
      </c>
      <c r="Y108" s="164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59">
        <v>3.2</v>
      </c>
      <c r="H109" s="159">
        <v>1.6</v>
      </c>
      <c r="I109" s="159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419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4">
        <v>2006</v>
      </c>
      <c r="X109" s="159">
        <v>-23</v>
      </c>
      <c r="Y109" s="164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59">
        <v>2.2999999999999998</v>
      </c>
      <c r="H110" s="159">
        <v>2</v>
      </c>
      <c r="I110" s="159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419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4">
        <v>2006</v>
      </c>
      <c r="X110" s="159">
        <v>-21</v>
      </c>
      <c r="Y110" s="164">
        <v>1937</v>
      </c>
      <c r="Z110" s="2">
        <v>18</v>
      </c>
    </row>
    <row r="111" spans="1:26" x14ac:dyDescent="0.25">
      <c r="A111" s="2">
        <v>19</v>
      </c>
      <c r="B111" s="323">
        <v>2.4</v>
      </c>
      <c r="C111" s="14">
        <v>0.9</v>
      </c>
      <c r="D111" s="14">
        <v>2</v>
      </c>
      <c r="E111" s="14">
        <v>2.6</v>
      </c>
      <c r="F111" s="14">
        <v>3.7</v>
      </c>
      <c r="G111" s="159">
        <v>3.1</v>
      </c>
      <c r="H111" s="159">
        <v>1.7</v>
      </c>
      <c r="I111" s="159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419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4">
        <v>2003</v>
      </c>
      <c r="X111" s="159">
        <v>-16.5</v>
      </c>
      <c r="Y111" s="164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59">
        <v>3.6</v>
      </c>
      <c r="H112" s="159">
        <v>4.5999999999999996</v>
      </c>
      <c r="I112" s="159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419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4">
        <v>1998</v>
      </c>
      <c r="X112" s="159">
        <v>-19.5</v>
      </c>
      <c r="Y112" s="164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59">
        <v>6.3</v>
      </c>
      <c r="H113" s="159">
        <v>5.6</v>
      </c>
      <c r="I113" s="159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419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4">
        <v>2005</v>
      </c>
      <c r="X113" s="159">
        <v>-19.399999999999999</v>
      </c>
      <c r="Y113" s="164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59">
        <v>6.2</v>
      </c>
      <c r="H114" s="159">
        <v>2.6</v>
      </c>
      <c r="I114" s="159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6"/>
      <c r="O114" s="79" t="s">
        <v>419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4">
        <v>1959</v>
      </c>
      <c r="X114" s="159">
        <v>-15.6</v>
      </c>
      <c r="Y114" s="164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59">
        <v>-2</v>
      </c>
      <c r="H115" s="159">
        <v>-1</v>
      </c>
      <c r="I115" s="159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4">
        <v>1959</v>
      </c>
      <c r="X115" s="159">
        <v>-17.5</v>
      </c>
      <c r="Y115" s="164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59">
        <v>-0.1</v>
      </c>
      <c r="H116" s="159">
        <v>-2</v>
      </c>
      <c r="I116" s="159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4">
        <v>2003</v>
      </c>
      <c r="X116" s="159">
        <v>-18.8</v>
      </c>
      <c r="Y116" s="164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59">
        <v>4</v>
      </c>
      <c r="H117" s="159">
        <v>1.8</v>
      </c>
      <c r="I117" s="159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419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4">
        <v>2005</v>
      </c>
      <c r="X117" s="159">
        <v>-18.5</v>
      </c>
      <c r="Y117" s="164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59">
        <v>2.7</v>
      </c>
      <c r="H118" s="159">
        <v>1</v>
      </c>
      <c r="I118" s="159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419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4">
        <v>2005</v>
      </c>
      <c r="X118" s="159">
        <v>-18.899999999999999</v>
      </c>
      <c r="Y118" s="164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59">
        <v>1.4</v>
      </c>
      <c r="H119" s="159">
        <v>-0.4</v>
      </c>
      <c r="I119" s="159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419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4">
        <v>1948</v>
      </c>
      <c r="X119" s="159">
        <v>-16.399999999999999</v>
      </c>
      <c r="Y119" s="164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59">
        <v>0.4</v>
      </c>
      <c r="H120" s="159">
        <v>-2.6</v>
      </c>
      <c r="I120" s="159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419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4">
        <v>1964</v>
      </c>
      <c r="X120" s="159">
        <v>-14.3</v>
      </c>
      <c r="Y120" s="164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59">
        <v>-2.6</v>
      </c>
      <c r="H121" s="159">
        <v>-3.4</v>
      </c>
      <c r="I121" s="159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4">
        <v>2012</v>
      </c>
      <c r="X121" s="68">
        <v>-13.2</v>
      </c>
      <c r="Y121" s="164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59">
        <v>-1.9</v>
      </c>
      <c r="H122" s="159">
        <v>-3.2</v>
      </c>
      <c r="I122" s="159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4">
        <v>1946</v>
      </c>
      <c r="X122" s="68">
        <v>-15.4</v>
      </c>
      <c r="Y122" s="164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59">
        <v>-4.5999999999999996</v>
      </c>
      <c r="H123" s="159">
        <v>-5.5</v>
      </c>
      <c r="I123" s="159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419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4">
        <v>2007</v>
      </c>
      <c r="X123" s="68">
        <v>-16.5</v>
      </c>
      <c r="Y123" s="164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6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4">
        <f t="shared" ref="B125:K125" si="5">AVERAGE(B93:B123)</f>
        <v>0.69387096774193513</v>
      </c>
      <c r="C125" s="121">
        <f t="shared" si="5"/>
        <v>0.34516129032258064</v>
      </c>
      <c r="D125" s="121">
        <f t="shared" si="5"/>
        <v>0.62903225806451635</v>
      </c>
      <c r="E125" s="121">
        <f t="shared" si="5"/>
        <v>1.8838709677419352</v>
      </c>
      <c r="F125" s="121">
        <f t="shared" si="5"/>
        <v>2.2838709677419358</v>
      </c>
      <c r="G125" s="121">
        <f t="shared" si="5"/>
        <v>1.4709677419354839</v>
      </c>
      <c r="H125" s="121">
        <f t="shared" si="5"/>
        <v>0.67096774193548414</v>
      </c>
      <c r="I125" s="121">
        <f t="shared" si="5"/>
        <v>0.52580645161290318</v>
      </c>
      <c r="J125" s="180">
        <f t="shared" si="5"/>
        <v>-1.3451612903225805</v>
      </c>
      <c r="K125" s="120">
        <f t="shared" si="5"/>
        <v>3.835483870967741</v>
      </c>
      <c r="L125" s="121">
        <v>1.1000000000000001</v>
      </c>
      <c r="M125" s="14"/>
      <c r="N125" s="62">
        <v>30.1</v>
      </c>
      <c r="O125" s="86">
        <f>SUM(O93:O123)</f>
        <v>166</v>
      </c>
      <c r="P125" s="268">
        <v>89.3</v>
      </c>
      <c r="Q125" s="64"/>
      <c r="R125" s="52">
        <f>AVERAGE(R93:R123)</f>
        <v>8.8451612903225829</v>
      </c>
      <c r="S125" s="110"/>
      <c r="T125" s="14">
        <f>AVERAGE(T93:T123)</f>
        <v>-12.716129032258062</v>
      </c>
      <c r="U125" s="110"/>
      <c r="V125" s="52">
        <f>AVERAGE(V93:V123)</f>
        <v>13.154838709677417</v>
      </c>
      <c r="W125" s="14"/>
      <c r="X125" s="14">
        <f>AVERAGE(X93:X123)</f>
        <v>-18.912903225806449</v>
      </c>
      <c r="Y125" s="110"/>
      <c r="Z125" s="15"/>
    </row>
    <row r="126" spans="1:27" x14ac:dyDescent="0.25">
      <c r="A126" s="1"/>
      <c r="B126" s="104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6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68"/>
      <c r="R127" s="191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68"/>
      <c r="R128" s="191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448</v>
      </c>
      <c r="J129" s="2"/>
      <c r="K129" s="2">
        <v>0.4</v>
      </c>
      <c r="L129" s="1"/>
      <c r="M129" s="1"/>
      <c r="N129" s="358"/>
      <c r="O129" s="358"/>
      <c r="P129" s="358"/>
      <c r="Q129" s="284"/>
      <c r="R129" s="285"/>
      <c r="S129" s="286"/>
      <c r="T129" s="286"/>
      <c r="U129" s="286"/>
      <c r="V129" s="287"/>
      <c r="W129" s="286"/>
      <c r="X129" s="286"/>
      <c r="Y129" s="286"/>
      <c r="Z129" s="1"/>
      <c r="AA129" s="2"/>
    </row>
    <row r="130" spans="1:27" x14ac:dyDescent="0.25">
      <c r="A130" s="1"/>
      <c r="B130" s="104" t="s">
        <v>354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68"/>
      <c r="R130" s="191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68"/>
      <c r="R131" s="191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444</v>
      </c>
      <c r="J132" s="2"/>
      <c r="K132" s="46">
        <v>51</v>
      </c>
      <c r="L132" s="1"/>
      <c r="M132" s="1"/>
      <c r="N132" s="1"/>
      <c r="O132" s="1"/>
      <c r="P132" s="1"/>
      <c r="Q132" s="268"/>
      <c r="R132" s="191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445</v>
      </c>
      <c r="J133" s="2"/>
      <c r="K133" s="2">
        <v>72.7</v>
      </c>
      <c r="L133" s="1"/>
      <c r="M133" s="1"/>
      <c r="N133" s="1"/>
      <c r="O133" s="1"/>
      <c r="P133" s="1"/>
      <c r="Q133" s="268"/>
      <c r="R133" s="191"/>
      <c r="S133" s="1"/>
      <c r="T133" s="1"/>
      <c r="U133" s="1"/>
      <c r="V133" s="5"/>
      <c r="W133" s="1"/>
      <c r="X133" s="1"/>
      <c r="Y133" s="1"/>
      <c r="Z133" s="1"/>
      <c r="AA133" s="269"/>
    </row>
    <row r="134" spans="1:27" x14ac:dyDescent="0.25">
      <c r="A134" s="1"/>
      <c r="B134" s="13" t="s">
        <v>357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68"/>
      <c r="R134" s="191"/>
      <c r="S134" s="1"/>
      <c r="T134" s="1"/>
      <c r="U134" s="1"/>
      <c r="V134" s="5"/>
      <c r="W134" s="1"/>
      <c r="X134" s="1"/>
      <c r="Y134" s="1"/>
      <c r="Z134" s="1"/>
      <c r="AA134" s="26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78"/>
      <c r="I135" s="1"/>
      <c r="J135" s="1"/>
      <c r="K135" s="1"/>
      <c r="L135" s="1"/>
      <c r="M135" s="17" t="s">
        <v>8</v>
      </c>
      <c r="N135" s="2"/>
      <c r="O135" s="2"/>
      <c r="P135" s="26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29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337</v>
      </c>
      <c r="P136" s="268" t="s">
        <v>115</v>
      </c>
      <c r="Q136" s="64" t="s">
        <v>307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7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68"/>
      <c r="Q137" s="64" t="s">
        <v>115</v>
      </c>
      <c r="R137" s="188" t="s">
        <v>338</v>
      </c>
      <c r="S137" s="189"/>
      <c r="T137" s="111"/>
      <c r="U137" s="111"/>
      <c r="V137" s="188" t="s">
        <v>358</v>
      </c>
      <c r="W137" s="189"/>
      <c r="X137" s="111"/>
      <c r="Y137" s="129"/>
      <c r="Z137" s="2"/>
    </row>
    <row r="138" spans="1:27" x14ac:dyDescent="0.25">
      <c r="A138" s="2">
        <v>1</v>
      </c>
      <c r="B138" s="177">
        <v>-3.7</v>
      </c>
      <c r="C138" s="61">
        <v>-3.6</v>
      </c>
      <c r="D138" s="61">
        <v>-4.4000000000000004</v>
      </c>
      <c r="E138" s="288">
        <v>-4.8</v>
      </c>
      <c r="F138" s="288">
        <v>-4.3</v>
      </c>
      <c r="G138" s="288">
        <v>-5</v>
      </c>
      <c r="H138" s="288">
        <v>-5.4</v>
      </c>
      <c r="I138" s="288">
        <v>-5.5</v>
      </c>
      <c r="J138" s="59">
        <v>-5.5</v>
      </c>
      <c r="K138" s="77">
        <v>-1</v>
      </c>
      <c r="L138" s="126">
        <f>AVERAGE(B138:I138)</f>
        <v>-4.5875000000000004</v>
      </c>
      <c r="M138" s="61">
        <v>-0.92399999999999982</v>
      </c>
      <c r="N138" s="289">
        <v>3</v>
      </c>
      <c r="O138" s="290">
        <v>12</v>
      </c>
      <c r="P138" s="102">
        <v>3.4</v>
      </c>
      <c r="Q138" s="14">
        <v>11</v>
      </c>
      <c r="R138" s="177">
        <v>10.8</v>
      </c>
      <c r="S138" s="98">
        <v>1956</v>
      </c>
      <c r="T138" s="59">
        <v>-12.9</v>
      </c>
      <c r="U138" s="98">
        <v>1968</v>
      </c>
      <c r="V138" s="177">
        <v>13.6</v>
      </c>
      <c r="W138" s="291">
        <v>2007</v>
      </c>
      <c r="X138" s="292">
        <v>-18.2</v>
      </c>
      <c r="Y138" s="291">
        <v>1968</v>
      </c>
      <c r="Z138" s="2">
        <v>1</v>
      </c>
    </row>
    <row r="139" spans="1:27" x14ac:dyDescent="0.25">
      <c r="A139" s="2">
        <v>2</v>
      </c>
      <c r="B139" s="177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88">
        <v>-2.8</v>
      </c>
      <c r="H139" s="288">
        <v>-4.3</v>
      </c>
      <c r="I139" s="288">
        <v>-6</v>
      </c>
      <c r="J139" s="59">
        <v>-9.5</v>
      </c>
      <c r="K139" s="77">
        <v>-2.4</v>
      </c>
      <c r="L139" s="126">
        <f t="shared" ref="L139:L167" si="6">AVERAGE(B139:I139)</f>
        <v>-5.9624999999999995</v>
      </c>
      <c r="M139" s="61">
        <v>-0.71466666666666656</v>
      </c>
      <c r="N139" s="289">
        <v>0.5</v>
      </c>
      <c r="O139" s="290">
        <v>13</v>
      </c>
      <c r="P139" s="102">
        <v>10</v>
      </c>
      <c r="Q139" s="14">
        <v>11.3</v>
      </c>
      <c r="R139" s="293">
        <v>9.1999999999999993</v>
      </c>
      <c r="S139" s="98">
        <v>1984</v>
      </c>
      <c r="T139" s="61">
        <v>-11.9</v>
      </c>
      <c r="U139" s="98">
        <v>1961</v>
      </c>
      <c r="V139" s="177">
        <v>15</v>
      </c>
      <c r="W139" s="291">
        <v>1998</v>
      </c>
      <c r="X139" s="288">
        <v>-16.2</v>
      </c>
      <c r="Y139" s="291">
        <v>1962</v>
      </c>
      <c r="Z139" s="2">
        <v>2</v>
      </c>
    </row>
    <row r="140" spans="1:27" x14ac:dyDescent="0.25">
      <c r="A140" s="2">
        <v>3</v>
      </c>
      <c r="B140" s="177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88">
        <v>6.6</v>
      </c>
      <c r="H140" s="288">
        <v>6.2</v>
      </c>
      <c r="I140" s="288">
        <v>6</v>
      </c>
      <c r="J140" s="59">
        <v>-6</v>
      </c>
      <c r="K140" s="77">
        <v>7.6</v>
      </c>
      <c r="L140" s="126">
        <f t="shared" si="6"/>
        <v>1.5999999999999996</v>
      </c>
      <c r="M140" s="61">
        <v>-0.47533333333333339</v>
      </c>
      <c r="N140" s="289">
        <v>0.6</v>
      </c>
      <c r="O140" s="290">
        <v>14</v>
      </c>
      <c r="P140" s="102">
        <v>3.1</v>
      </c>
      <c r="Q140" s="14">
        <v>12</v>
      </c>
      <c r="R140" s="177">
        <v>11.8</v>
      </c>
      <c r="S140" s="98">
        <v>2007</v>
      </c>
      <c r="T140" s="61">
        <v>-11.9</v>
      </c>
      <c r="U140" s="98">
        <v>1961</v>
      </c>
      <c r="V140" s="177">
        <v>16.899999999999999</v>
      </c>
      <c r="W140" s="291">
        <v>2007</v>
      </c>
      <c r="X140" s="288">
        <v>-16.899999999999999</v>
      </c>
      <c r="Y140" s="291">
        <v>1936</v>
      </c>
      <c r="Z140" s="2">
        <v>3</v>
      </c>
    </row>
    <row r="141" spans="1:27" x14ac:dyDescent="0.25">
      <c r="A141" s="2">
        <v>4</v>
      </c>
      <c r="B141" s="30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88">
        <v>11.7</v>
      </c>
      <c r="H141" s="288">
        <v>10.4</v>
      </c>
      <c r="I141" s="288">
        <v>10.199999999999999</v>
      </c>
      <c r="J141" s="59">
        <v>3.6</v>
      </c>
      <c r="K141" s="77">
        <v>12.5</v>
      </c>
      <c r="L141" s="126">
        <f t="shared" si="6"/>
        <v>8.2999999999999989</v>
      </c>
      <c r="M141" s="61">
        <v>-0.34133333333333332</v>
      </c>
      <c r="N141" s="289">
        <v>0.3</v>
      </c>
      <c r="O141" s="290">
        <v>12</v>
      </c>
      <c r="P141" s="102">
        <v>3.8</v>
      </c>
      <c r="Q141" s="14">
        <v>11.4</v>
      </c>
      <c r="R141" s="177">
        <v>10.5</v>
      </c>
      <c r="S141" s="98">
        <v>1974</v>
      </c>
      <c r="T141" s="61">
        <v>-9.5</v>
      </c>
      <c r="U141" s="98">
        <v>1990</v>
      </c>
      <c r="V141" s="177">
        <v>13.3</v>
      </c>
      <c r="W141" s="291">
        <v>1974</v>
      </c>
      <c r="X141" s="288">
        <v>-16.600000000000001</v>
      </c>
      <c r="Y141" s="291">
        <v>1961</v>
      </c>
      <c r="Z141" s="2">
        <v>4</v>
      </c>
    </row>
    <row r="142" spans="1:27" x14ac:dyDescent="0.25">
      <c r="A142" s="2">
        <v>5</v>
      </c>
      <c r="B142" s="30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88">
        <v>8.9</v>
      </c>
      <c r="H142" s="288">
        <v>8.9</v>
      </c>
      <c r="I142" s="288">
        <v>8.6</v>
      </c>
      <c r="J142" s="59">
        <v>6.6</v>
      </c>
      <c r="K142" s="77">
        <v>11.5</v>
      </c>
      <c r="L142" s="126">
        <f t="shared" si="6"/>
        <v>9.5374999999999996</v>
      </c>
      <c r="M142" s="61">
        <v>-0.28666666666666668</v>
      </c>
      <c r="N142" s="289">
        <v>0.2</v>
      </c>
      <c r="O142" s="290">
        <v>11</v>
      </c>
      <c r="P142" s="102">
        <v>0.8</v>
      </c>
      <c r="Q142" s="14">
        <v>11.7</v>
      </c>
      <c r="R142" s="177">
        <v>10</v>
      </c>
      <c r="S142" s="98">
        <v>1963</v>
      </c>
      <c r="T142" s="61">
        <v>-7.6</v>
      </c>
      <c r="U142" s="98">
        <v>1953</v>
      </c>
      <c r="V142" s="177">
        <v>14</v>
      </c>
      <c r="W142" s="291">
        <v>1963</v>
      </c>
      <c r="X142" s="288">
        <v>-14.9</v>
      </c>
      <c r="Y142" s="291">
        <v>1898</v>
      </c>
      <c r="Z142" s="2">
        <v>5</v>
      </c>
    </row>
    <row r="143" spans="1:27" x14ac:dyDescent="0.25">
      <c r="A143" s="2">
        <v>6</v>
      </c>
      <c r="B143" s="302">
        <v>7</v>
      </c>
      <c r="C143" s="61">
        <v>5.6</v>
      </c>
      <c r="D143" s="61">
        <v>7.6</v>
      </c>
      <c r="E143" s="61">
        <v>9.9</v>
      </c>
      <c r="F143" s="61">
        <v>9.9</v>
      </c>
      <c r="G143" s="288">
        <v>8.3000000000000007</v>
      </c>
      <c r="H143" s="288">
        <v>6.9</v>
      </c>
      <c r="I143" s="288">
        <v>5.4</v>
      </c>
      <c r="J143" s="59">
        <v>4.5</v>
      </c>
      <c r="K143" s="77">
        <v>11</v>
      </c>
      <c r="L143" s="126">
        <f t="shared" si="6"/>
        <v>7.5749999999999993</v>
      </c>
      <c r="M143" s="61">
        <v>-9.0666666666666659E-2</v>
      </c>
      <c r="N143" s="289">
        <v>0</v>
      </c>
      <c r="O143" s="290"/>
      <c r="P143" s="102">
        <v>8.1999999999999993</v>
      </c>
      <c r="Q143" s="14">
        <v>11.1</v>
      </c>
      <c r="R143" s="177">
        <v>10.7</v>
      </c>
      <c r="S143" s="98">
        <v>1974</v>
      </c>
      <c r="T143" s="61">
        <v>-8.6</v>
      </c>
      <c r="U143" s="98">
        <v>1968</v>
      </c>
      <c r="V143" s="177">
        <v>14.8</v>
      </c>
      <c r="W143" s="291">
        <v>1974</v>
      </c>
      <c r="X143" s="288">
        <v>-14.2</v>
      </c>
      <c r="Y143" s="291">
        <v>1898</v>
      </c>
      <c r="Z143" s="2">
        <v>6</v>
      </c>
    </row>
    <row r="144" spans="1:27" x14ac:dyDescent="0.25">
      <c r="A144" s="2">
        <v>7</v>
      </c>
      <c r="B144" s="30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88">
        <v>3.2</v>
      </c>
      <c r="H144" s="288">
        <v>0.9</v>
      </c>
      <c r="I144" s="288">
        <v>3.3</v>
      </c>
      <c r="J144" s="59">
        <v>-0.8</v>
      </c>
      <c r="K144" s="77">
        <v>5.4</v>
      </c>
      <c r="L144" s="126">
        <f t="shared" si="6"/>
        <v>2.4624999999999999</v>
      </c>
      <c r="M144" s="61">
        <v>0.17266666666666672</v>
      </c>
      <c r="N144" s="289">
        <v>0.1</v>
      </c>
      <c r="O144" s="290"/>
      <c r="P144" s="102">
        <v>0.6</v>
      </c>
      <c r="Q144" s="14">
        <v>11.3</v>
      </c>
      <c r="R144" s="177">
        <v>7.7</v>
      </c>
      <c r="S144" s="98">
        <v>1997</v>
      </c>
      <c r="T144" s="61">
        <v>-6.7</v>
      </c>
      <c r="U144" s="98">
        <v>1949</v>
      </c>
      <c r="V144" s="177">
        <v>14.3</v>
      </c>
      <c r="W144" s="291">
        <v>2011</v>
      </c>
      <c r="X144" s="288">
        <v>-13.5</v>
      </c>
      <c r="Y144" s="291">
        <v>1968</v>
      </c>
      <c r="Z144" s="2">
        <v>7</v>
      </c>
    </row>
    <row r="145" spans="1:26" x14ac:dyDescent="0.25">
      <c r="A145" s="2">
        <v>8</v>
      </c>
      <c r="B145" s="30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88">
        <v>2.2000000000000002</v>
      </c>
      <c r="H145" s="288">
        <v>1</v>
      </c>
      <c r="I145" s="288">
        <v>1.6</v>
      </c>
      <c r="J145" s="59">
        <v>0.8</v>
      </c>
      <c r="K145" s="77">
        <v>5.5</v>
      </c>
      <c r="L145" s="126">
        <f t="shared" si="6"/>
        <v>2.6999999999999997</v>
      </c>
      <c r="M145" s="61">
        <v>0.41800000000000004</v>
      </c>
      <c r="N145" s="289">
        <v>2.8</v>
      </c>
      <c r="O145" s="290" t="s">
        <v>500</v>
      </c>
      <c r="P145" s="102">
        <v>8.1999999999999993</v>
      </c>
      <c r="Q145" s="14">
        <v>11.6</v>
      </c>
      <c r="R145" s="177">
        <v>9</v>
      </c>
      <c r="S145" s="98">
        <v>2011</v>
      </c>
      <c r="T145" s="61">
        <v>-8.1</v>
      </c>
      <c r="U145" s="98">
        <v>1983</v>
      </c>
      <c r="V145" s="177">
        <v>14.3</v>
      </c>
      <c r="W145" s="291">
        <v>2011</v>
      </c>
      <c r="X145" s="288">
        <v>-15.2</v>
      </c>
      <c r="Y145" s="291">
        <v>1914</v>
      </c>
      <c r="Z145" s="2">
        <v>8</v>
      </c>
    </row>
    <row r="146" spans="1:26" x14ac:dyDescent="0.25">
      <c r="A146" s="2">
        <v>9</v>
      </c>
      <c r="B146" s="30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88">
        <v>2.8</v>
      </c>
      <c r="H146" s="288">
        <v>0.4</v>
      </c>
      <c r="I146" s="288">
        <v>-0.6</v>
      </c>
      <c r="J146" s="59">
        <v>-1</v>
      </c>
      <c r="K146" s="77">
        <v>4</v>
      </c>
      <c r="L146" s="126">
        <f t="shared" si="6"/>
        <v>1.1375000000000002</v>
      </c>
      <c r="M146" s="61">
        <v>0.60066666666666668</v>
      </c>
      <c r="N146" s="289"/>
      <c r="O146" s="290"/>
      <c r="P146" s="102">
        <v>4.5999999999999996</v>
      </c>
      <c r="Q146" s="14">
        <v>11.7</v>
      </c>
      <c r="R146" s="177">
        <v>12</v>
      </c>
      <c r="S146" s="98">
        <v>2011</v>
      </c>
      <c r="T146" s="61">
        <v>-7.3</v>
      </c>
      <c r="U146" s="98">
        <v>1975</v>
      </c>
      <c r="V146" s="177">
        <v>15.6</v>
      </c>
      <c r="W146" s="291">
        <v>2011</v>
      </c>
      <c r="X146" s="288">
        <v>-16.399999999999999</v>
      </c>
      <c r="Y146" s="291">
        <v>1917</v>
      </c>
      <c r="Z146" s="2">
        <v>9</v>
      </c>
    </row>
    <row r="147" spans="1:26" x14ac:dyDescent="0.25">
      <c r="A147" s="2">
        <v>10</v>
      </c>
      <c r="B147" s="30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88">
        <v>0.2</v>
      </c>
      <c r="H147" s="288">
        <v>-0.4</v>
      </c>
      <c r="I147" s="288">
        <v>-0.3</v>
      </c>
      <c r="J147" s="59">
        <v>-3</v>
      </c>
      <c r="K147" s="77">
        <v>3.7</v>
      </c>
      <c r="L147" s="126">
        <f t="shared" si="6"/>
        <v>2.5000000000000015E-2</v>
      </c>
      <c r="M147" s="61">
        <v>0.77066666666666683</v>
      </c>
      <c r="N147" s="289"/>
      <c r="O147" s="290">
        <v>7</v>
      </c>
      <c r="P147" s="102">
        <v>5.8</v>
      </c>
      <c r="Q147" s="14">
        <v>12</v>
      </c>
      <c r="R147" s="177">
        <v>9.6999999999999993</v>
      </c>
      <c r="S147" s="98">
        <v>1996</v>
      </c>
      <c r="T147" s="61">
        <v>-11</v>
      </c>
      <c r="U147" s="98">
        <v>1963</v>
      </c>
      <c r="V147" s="177">
        <v>14</v>
      </c>
      <c r="W147" s="291">
        <v>2003</v>
      </c>
      <c r="X147" s="288">
        <v>-13.4</v>
      </c>
      <c r="Y147" s="291">
        <v>1951</v>
      </c>
      <c r="Z147" s="2">
        <v>10</v>
      </c>
    </row>
    <row r="148" spans="1:26" x14ac:dyDescent="0.25">
      <c r="A148" s="2">
        <v>11</v>
      </c>
      <c r="B148" s="30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88">
        <v>-0.4</v>
      </c>
      <c r="H148" s="288">
        <v>-3.7</v>
      </c>
      <c r="I148" s="288">
        <v>-4.4000000000000004</v>
      </c>
      <c r="J148" s="59">
        <v>-4.4000000000000004</v>
      </c>
      <c r="K148" s="77">
        <v>6.2</v>
      </c>
      <c r="L148" s="126">
        <f t="shared" si="6"/>
        <v>0.12499999999999989</v>
      </c>
      <c r="M148" s="61">
        <v>0.95599999999999996</v>
      </c>
      <c r="N148" s="289">
        <v>4.5999999999999996</v>
      </c>
      <c r="O148" s="290"/>
      <c r="P148" s="102">
        <v>5.5</v>
      </c>
      <c r="Q148" s="14">
        <v>12</v>
      </c>
      <c r="R148" s="177">
        <v>8.4</v>
      </c>
      <c r="S148" s="98">
        <v>2010</v>
      </c>
      <c r="T148" s="61">
        <v>-10</v>
      </c>
      <c r="U148" s="98">
        <v>1975</v>
      </c>
      <c r="V148" s="177">
        <v>15</v>
      </c>
      <c r="W148" s="291">
        <v>1938</v>
      </c>
      <c r="X148" s="288">
        <v>-13.6</v>
      </c>
      <c r="Y148" s="291">
        <v>1963</v>
      </c>
      <c r="Z148" s="2">
        <v>11</v>
      </c>
    </row>
    <row r="149" spans="1:26" x14ac:dyDescent="0.25">
      <c r="A149" s="2">
        <v>12</v>
      </c>
      <c r="B149" s="30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88">
        <v>1.5</v>
      </c>
      <c r="H149" s="288">
        <v>2.8</v>
      </c>
      <c r="I149" s="288">
        <v>1.6</v>
      </c>
      <c r="J149" s="59">
        <v>-4.7</v>
      </c>
      <c r="K149" s="77">
        <v>3.5</v>
      </c>
      <c r="L149" s="126">
        <f t="shared" si="6"/>
        <v>-0.96250000000000013</v>
      </c>
      <c r="M149" s="61">
        <v>1.0539999999999998</v>
      </c>
      <c r="N149" s="289">
        <v>0.2</v>
      </c>
      <c r="O149" s="290" t="s">
        <v>500</v>
      </c>
      <c r="P149" s="102">
        <v>11.2</v>
      </c>
      <c r="Q149" s="14">
        <v>12.4</v>
      </c>
      <c r="R149" s="177">
        <v>9.5</v>
      </c>
      <c r="S149" s="98">
        <v>1997</v>
      </c>
      <c r="T149" s="61">
        <v>-10.199999999999999</v>
      </c>
      <c r="U149" s="98">
        <v>1975</v>
      </c>
      <c r="V149" s="177">
        <v>14.5</v>
      </c>
      <c r="W149" s="291">
        <v>1967</v>
      </c>
      <c r="X149" s="288">
        <v>-17.399999999999999</v>
      </c>
      <c r="Y149" s="291">
        <v>1918</v>
      </c>
      <c r="Z149" s="2">
        <v>12</v>
      </c>
    </row>
    <row r="150" spans="1:26" x14ac:dyDescent="0.25">
      <c r="A150" s="2">
        <v>13</v>
      </c>
      <c r="B150" s="30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88">
        <v>9.3000000000000007</v>
      </c>
      <c r="H150" s="288">
        <v>6.4</v>
      </c>
      <c r="I150" s="288">
        <v>5</v>
      </c>
      <c r="J150" s="59">
        <v>1.6</v>
      </c>
      <c r="K150" s="77">
        <v>10.199999999999999</v>
      </c>
      <c r="L150" s="126">
        <f t="shared" si="6"/>
        <v>6.2749999999999995</v>
      </c>
      <c r="M150" s="61">
        <v>1.1320000000000001</v>
      </c>
      <c r="N150" s="289"/>
      <c r="O150" s="290" t="s">
        <v>504</v>
      </c>
      <c r="P150" s="102">
        <v>5.6</v>
      </c>
      <c r="Q150" s="14">
        <v>12.2</v>
      </c>
      <c r="R150" s="177">
        <v>10.3</v>
      </c>
      <c r="S150" s="98">
        <v>1981</v>
      </c>
      <c r="T150" s="61">
        <v>-8.3000000000000007</v>
      </c>
      <c r="U150" s="98">
        <v>1951</v>
      </c>
      <c r="V150" s="177">
        <v>14.6</v>
      </c>
      <c r="W150" s="291">
        <v>1981</v>
      </c>
      <c r="X150" s="288">
        <v>-12.7</v>
      </c>
      <c r="Y150" s="291">
        <v>1975</v>
      </c>
      <c r="Z150" s="2">
        <v>13</v>
      </c>
    </row>
    <row r="151" spans="1:26" x14ac:dyDescent="0.25">
      <c r="A151" s="2">
        <v>14</v>
      </c>
      <c r="B151" s="30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88">
        <v>1.8</v>
      </c>
      <c r="H151" s="288">
        <v>0.2</v>
      </c>
      <c r="I151" s="288">
        <v>0</v>
      </c>
      <c r="J151" s="59">
        <v>0</v>
      </c>
      <c r="K151" s="77">
        <v>9.9</v>
      </c>
      <c r="L151" s="126">
        <f t="shared" si="6"/>
        <v>3.75</v>
      </c>
      <c r="M151" s="61">
        <v>1.23</v>
      </c>
      <c r="N151" s="289">
        <v>0.3</v>
      </c>
      <c r="O151" s="290"/>
      <c r="P151" s="102">
        <v>0.6</v>
      </c>
      <c r="Q151" s="14">
        <v>12.6</v>
      </c>
      <c r="R151" s="177">
        <v>11.1</v>
      </c>
      <c r="S151" s="98">
        <v>1955</v>
      </c>
      <c r="T151" s="61">
        <v>-9.4</v>
      </c>
      <c r="U151" s="98">
        <v>1951</v>
      </c>
      <c r="V151" s="177">
        <v>16.7</v>
      </c>
      <c r="W151" s="291">
        <v>1997</v>
      </c>
      <c r="X151" s="288">
        <v>-15.5</v>
      </c>
      <c r="Y151" s="291">
        <v>1951</v>
      </c>
      <c r="Z151" s="2">
        <v>14</v>
      </c>
    </row>
    <row r="152" spans="1:26" x14ac:dyDescent="0.25">
      <c r="A152" s="2">
        <v>15</v>
      </c>
      <c r="B152" s="302">
        <v>0</v>
      </c>
      <c r="C152" s="61">
        <v>-0.8</v>
      </c>
      <c r="D152" s="61">
        <v>3.4</v>
      </c>
      <c r="E152" s="61">
        <v>6.2</v>
      </c>
      <c r="F152" s="61">
        <v>7.9</v>
      </c>
      <c r="G152" s="288">
        <v>7.1</v>
      </c>
      <c r="H152" s="288">
        <v>4.2</v>
      </c>
      <c r="I152" s="288">
        <v>3</v>
      </c>
      <c r="J152" s="59">
        <v>-1</v>
      </c>
      <c r="K152" s="77">
        <v>9.3000000000000007</v>
      </c>
      <c r="L152" s="126">
        <f t="shared" si="6"/>
        <v>3.8750000000000004</v>
      </c>
      <c r="M152" s="61">
        <v>1.3546666666666667</v>
      </c>
      <c r="N152" s="289">
        <v>0</v>
      </c>
      <c r="O152" s="290"/>
      <c r="P152" s="102">
        <v>0.4</v>
      </c>
      <c r="Q152" s="14">
        <v>12.9</v>
      </c>
      <c r="R152" s="177">
        <v>11.6</v>
      </c>
      <c r="S152" s="98">
        <v>1997</v>
      </c>
      <c r="T152" s="61">
        <v>-7</v>
      </c>
      <c r="U152" s="98">
        <v>1951</v>
      </c>
      <c r="V152" s="177">
        <v>16</v>
      </c>
      <c r="W152" s="291">
        <v>1997</v>
      </c>
      <c r="X152" s="288">
        <v>-13.4</v>
      </c>
      <c r="Y152" s="291">
        <v>1906</v>
      </c>
      <c r="Z152" s="2">
        <v>15</v>
      </c>
    </row>
    <row r="153" spans="1:26" x14ac:dyDescent="0.25">
      <c r="A153" s="2">
        <v>16</v>
      </c>
      <c r="B153" s="30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88">
        <v>9.5</v>
      </c>
      <c r="H153" s="288">
        <v>6.2</v>
      </c>
      <c r="I153" s="288">
        <v>4.9000000000000004</v>
      </c>
      <c r="J153" s="59">
        <v>1.5</v>
      </c>
      <c r="K153" s="77">
        <v>12.5</v>
      </c>
      <c r="L153" s="126">
        <f t="shared" si="6"/>
        <v>7.1749999999999998</v>
      </c>
      <c r="M153" s="61">
        <v>1.4953333333333334</v>
      </c>
      <c r="N153" s="289"/>
      <c r="O153" s="290"/>
      <c r="P153" s="102">
        <v>12.9</v>
      </c>
      <c r="Q153" s="14">
        <v>13</v>
      </c>
      <c r="R153" s="177">
        <v>11.4</v>
      </c>
      <c r="S153" s="98">
        <v>2003</v>
      </c>
      <c r="T153" s="61">
        <v>-9.1</v>
      </c>
      <c r="U153" s="98">
        <v>1988</v>
      </c>
      <c r="V153" s="177">
        <v>14.6</v>
      </c>
      <c r="W153" s="291">
        <v>2003</v>
      </c>
      <c r="X153" s="288">
        <v>-11</v>
      </c>
      <c r="Y153" s="291">
        <v>1911</v>
      </c>
      <c r="Z153" s="2">
        <v>16</v>
      </c>
    </row>
    <row r="154" spans="1:26" x14ac:dyDescent="0.25">
      <c r="A154" s="2">
        <v>17</v>
      </c>
      <c r="B154" s="30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88">
        <v>11.6</v>
      </c>
      <c r="H154" s="288">
        <v>7.9</v>
      </c>
      <c r="I154" s="288">
        <v>7.2</v>
      </c>
      <c r="J154" s="59">
        <v>4</v>
      </c>
      <c r="K154" s="77">
        <v>12.5</v>
      </c>
      <c r="L154" s="126">
        <f t="shared" si="6"/>
        <v>8.0875000000000004</v>
      </c>
      <c r="M154" s="61">
        <v>1.6380000000000001</v>
      </c>
      <c r="N154" s="289"/>
      <c r="O154" s="290"/>
      <c r="P154" s="102">
        <v>4.5</v>
      </c>
      <c r="Q154" s="14">
        <v>13</v>
      </c>
      <c r="R154" s="177">
        <v>11.9</v>
      </c>
      <c r="S154" s="98">
        <v>2003</v>
      </c>
      <c r="T154" s="61">
        <v>-10.199999999999999</v>
      </c>
      <c r="U154" s="98">
        <v>1967</v>
      </c>
      <c r="V154" s="177">
        <v>16</v>
      </c>
      <c r="W154" s="291">
        <v>2003</v>
      </c>
      <c r="X154" s="288">
        <v>-12.6</v>
      </c>
      <c r="Y154" s="291">
        <v>1967</v>
      </c>
      <c r="Z154" s="2">
        <v>17</v>
      </c>
    </row>
    <row r="155" spans="1:26" x14ac:dyDescent="0.25">
      <c r="A155" s="2">
        <v>18</v>
      </c>
      <c r="B155" s="302">
        <v>6.6</v>
      </c>
      <c r="C155" s="61">
        <v>7</v>
      </c>
      <c r="D155" s="61">
        <v>11</v>
      </c>
      <c r="E155" s="61">
        <v>16.2</v>
      </c>
      <c r="F155" s="61">
        <v>15</v>
      </c>
      <c r="G155" s="288">
        <v>12.8</v>
      </c>
      <c r="H155" s="288">
        <v>10.1</v>
      </c>
      <c r="I155" s="288">
        <v>7.1</v>
      </c>
      <c r="J155" s="59">
        <v>6.6</v>
      </c>
      <c r="K155" s="77">
        <v>16.2</v>
      </c>
      <c r="L155" s="126">
        <f t="shared" si="6"/>
        <v>10.724999999999998</v>
      </c>
      <c r="M155" s="61">
        <v>1.8293333333333337</v>
      </c>
      <c r="N155" s="289"/>
      <c r="O155" s="290"/>
      <c r="P155" s="102">
        <v>9</v>
      </c>
      <c r="Q155" s="14">
        <v>13.7</v>
      </c>
      <c r="R155" s="177">
        <v>14.6</v>
      </c>
      <c r="S155" s="98">
        <v>2003</v>
      </c>
      <c r="T155" s="61">
        <v>-9.6</v>
      </c>
      <c r="U155" s="98">
        <v>1967</v>
      </c>
      <c r="V155" s="177">
        <v>18.399999999999999</v>
      </c>
      <c r="W155" s="291">
        <v>2003</v>
      </c>
      <c r="X155" s="288">
        <v>-14.8</v>
      </c>
      <c r="Y155" s="291">
        <v>1967</v>
      </c>
      <c r="Z155" s="2">
        <v>18</v>
      </c>
    </row>
    <row r="156" spans="1:26" x14ac:dyDescent="0.25">
      <c r="A156" s="2">
        <v>19</v>
      </c>
      <c r="B156" s="30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88">
        <v>11.8</v>
      </c>
      <c r="H156" s="288">
        <v>9.8000000000000007</v>
      </c>
      <c r="I156" s="288">
        <v>8.1999999999999993</v>
      </c>
      <c r="J156" s="59">
        <v>6</v>
      </c>
      <c r="K156" s="77">
        <v>13.3</v>
      </c>
      <c r="L156" s="126">
        <f t="shared" si="6"/>
        <v>10.1625</v>
      </c>
      <c r="M156" s="61">
        <v>2.0613333333333332</v>
      </c>
      <c r="N156" s="289"/>
      <c r="O156" s="290"/>
      <c r="P156" s="102">
        <v>6.3</v>
      </c>
      <c r="Q156" s="14">
        <v>13.5</v>
      </c>
      <c r="R156" s="177">
        <v>9.9</v>
      </c>
      <c r="S156" s="98">
        <v>1973</v>
      </c>
      <c r="T156" s="61">
        <v>-6.2</v>
      </c>
      <c r="U156" s="98">
        <v>1967</v>
      </c>
      <c r="V156" s="177">
        <v>16.2</v>
      </c>
      <c r="W156" s="291">
        <v>1981</v>
      </c>
      <c r="X156" s="288">
        <v>-9.5</v>
      </c>
      <c r="Y156" s="291">
        <v>1951</v>
      </c>
      <c r="Z156" s="2">
        <v>19</v>
      </c>
    </row>
    <row r="157" spans="1:26" x14ac:dyDescent="0.25">
      <c r="A157" s="2">
        <v>20</v>
      </c>
      <c r="B157" s="30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88">
        <v>11.1</v>
      </c>
      <c r="H157" s="288">
        <v>8.1</v>
      </c>
      <c r="I157" s="288">
        <v>6.5</v>
      </c>
      <c r="J157" s="59">
        <v>6.6</v>
      </c>
      <c r="K157" s="77">
        <v>12.5</v>
      </c>
      <c r="L157" s="126">
        <f t="shared" si="6"/>
        <v>9.85</v>
      </c>
      <c r="M157" s="61">
        <v>2.3273333333333333</v>
      </c>
      <c r="N157" s="289"/>
      <c r="O157" s="290"/>
      <c r="P157" s="102">
        <v>1.1000000000000001</v>
      </c>
      <c r="Q157" s="14">
        <v>13.7</v>
      </c>
      <c r="R157" s="177">
        <v>11.3</v>
      </c>
      <c r="S157" s="98">
        <v>1976</v>
      </c>
      <c r="T157" s="61">
        <v>-8.3000000000000007</v>
      </c>
      <c r="U157" s="98">
        <v>1951</v>
      </c>
      <c r="V157" s="177">
        <v>16</v>
      </c>
      <c r="W157" s="291">
        <v>1976</v>
      </c>
      <c r="X157" s="288">
        <v>-16</v>
      </c>
      <c r="Y157" s="291">
        <v>1951</v>
      </c>
      <c r="Z157" s="2">
        <v>20</v>
      </c>
    </row>
    <row r="158" spans="1:26" x14ac:dyDescent="0.25">
      <c r="A158" s="2">
        <v>21</v>
      </c>
      <c r="B158" s="30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88">
        <v>5.8</v>
      </c>
      <c r="H158" s="288">
        <v>6</v>
      </c>
      <c r="I158" s="288">
        <v>7.2</v>
      </c>
      <c r="J158" s="59">
        <v>4</v>
      </c>
      <c r="K158" s="77">
        <v>7.2</v>
      </c>
      <c r="L158" s="126">
        <f t="shared" si="6"/>
        <v>5.4875000000000007</v>
      </c>
      <c r="M158" s="61">
        <v>2.496</v>
      </c>
      <c r="N158" s="289"/>
      <c r="O158" s="290"/>
      <c r="P158" s="102">
        <v>4.5</v>
      </c>
      <c r="Q158" s="14">
        <v>13.6</v>
      </c>
      <c r="R158" s="177">
        <v>12.1</v>
      </c>
      <c r="S158" s="98">
        <v>1976</v>
      </c>
      <c r="T158" s="61">
        <v>-7.7</v>
      </c>
      <c r="U158" s="98">
        <v>1949</v>
      </c>
      <c r="V158" s="177">
        <v>17</v>
      </c>
      <c r="W158" s="291">
        <v>1976</v>
      </c>
      <c r="X158" s="288">
        <v>-10.5</v>
      </c>
      <c r="Y158" s="291">
        <v>1949</v>
      </c>
      <c r="Z158" s="2">
        <v>21</v>
      </c>
    </row>
    <row r="159" spans="1:26" x14ac:dyDescent="0.25">
      <c r="A159" s="2">
        <v>22</v>
      </c>
      <c r="B159" s="30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88">
        <v>6.5</v>
      </c>
      <c r="H159" s="288">
        <v>4.5999999999999996</v>
      </c>
      <c r="I159" s="288">
        <v>2.8</v>
      </c>
      <c r="J159" s="59">
        <v>4.5</v>
      </c>
      <c r="K159" s="77">
        <v>8.1</v>
      </c>
      <c r="L159" s="126">
        <f t="shared" si="6"/>
        <v>5.55</v>
      </c>
      <c r="M159" s="61">
        <v>2.5540000000000003</v>
      </c>
      <c r="N159" s="289">
        <v>0.2</v>
      </c>
      <c r="O159" s="290"/>
      <c r="P159" s="102">
        <v>10.6</v>
      </c>
      <c r="Q159" s="14">
        <v>13.8</v>
      </c>
      <c r="R159" s="177">
        <v>12.4</v>
      </c>
      <c r="S159" s="98">
        <v>1976</v>
      </c>
      <c r="T159" s="61">
        <v>-7.8</v>
      </c>
      <c r="U159" s="98">
        <v>1967</v>
      </c>
      <c r="V159" s="177">
        <v>19.8</v>
      </c>
      <c r="W159" s="291">
        <v>1976</v>
      </c>
      <c r="X159" s="288">
        <v>-13.2</v>
      </c>
      <c r="Y159" s="291">
        <v>1887</v>
      </c>
      <c r="Z159" s="2">
        <v>22</v>
      </c>
    </row>
    <row r="160" spans="1:26" x14ac:dyDescent="0.25">
      <c r="A160" s="2">
        <v>23</v>
      </c>
      <c r="B160" s="302">
        <v>1</v>
      </c>
      <c r="C160" s="61">
        <v>-2</v>
      </c>
      <c r="D160" s="61">
        <v>-1.7</v>
      </c>
      <c r="E160" s="61">
        <v>-1.2</v>
      </c>
      <c r="F160" s="61">
        <v>-1</v>
      </c>
      <c r="G160" s="288">
        <v>-0.9</v>
      </c>
      <c r="H160" s="288">
        <v>-2.6</v>
      </c>
      <c r="I160" s="288">
        <v>-2.6</v>
      </c>
      <c r="J160" s="90">
        <v>-3.2</v>
      </c>
      <c r="K160" s="77">
        <v>2.8</v>
      </c>
      <c r="L160" s="126">
        <f t="shared" si="6"/>
        <v>-1.375</v>
      </c>
      <c r="M160" s="61">
        <v>2.563333333333333</v>
      </c>
      <c r="N160" s="289">
        <v>0.9</v>
      </c>
      <c r="O160" s="290" t="s">
        <v>500</v>
      </c>
      <c r="P160" s="102">
        <v>3.2</v>
      </c>
      <c r="Q160" s="14">
        <v>13.8</v>
      </c>
      <c r="R160" s="177">
        <v>11.4</v>
      </c>
      <c r="S160" s="98">
        <v>1972</v>
      </c>
      <c r="T160" s="61">
        <v>-5.5</v>
      </c>
      <c r="U160" s="98">
        <v>1989</v>
      </c>
      <c r="V160" s="177">
        <v>15.9</v>
      </c>
      <c r="W160" s="291">
        <v>2003</v>
      </c>
      <c r="X160" s="288">
        <v>-10.5</v>
      </c>
      <c r="Y160" s="291">
        <v>1967</v>
      </c>
      <c r="Z160" s="2">
        <v>23</v>
      </c>
    </row>
    <row r="161" spans="1:27" x14ac:dyDescent="0.25">
      <c r="A161" s="2">
        <v>24</v>
      </c>
      <c r="B161" s="30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88">
        <v>-4</v>
      </c>
      <c r="H161" s="288">
        <v>-5</v>
      </c>
      <c r="I161" s="288">
        <v>-5.6</v>
      </c>
      <c r="J161" s="59">
        <v>-3.5</v>
      </c>
      <c r="K161" s="77">
        <v>-1.8</v>
      </c>
      <c r="L161" s="126">
        <f t="shared" si="6"/>
        <v>-3.6875</v>
      </c>
      <c r="M161" s="61">
        <v>2.5993333333333331</v>
      </c>
      <c r="N161" s="289">
        <v>6.4</v>
      </c>
      <c r="O161" s="290">
        <v>10</v>
      </c>
      <c r="P161" s="102">
        <v>0</v>
      </c>
      <c r="Q161" s="14">
        <v>13.8</v>
      </c>
      <c r="R161" s="177">
        <v>12.4</v>
      </c>
      <c r="S161" s="98">
        <v>1972</v>
      </c>
      <c r="T161" s="61">
        <v>-6</v>
      </c>
      <c r="U161" s="98">
        <v>1983</v>
      </c>
      <c r="V161" s="177">
        <v>17.2</v>
      </c>
      <c r="W161" s="291">
        <v>1974</v>
      </c>
      <c r="X161" s="288">
        <v>-11.8</v>
      </c>
      <c r="Y161" s="291">
        <v>1983</v>
      </c>
      <c r="Z161" s="2">
        <v>24</v>
      </c>
    </row>
    <row r="162" spans="1:27" x14ac:dyDescent="0.25">
      <c r="A162" s="2">
        <v>25</v>
      </c>
      <c r="B162" s="30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88">
        <v>-4</v>
      </c>
      <c r="H162" s="288">
        <v>-4.8</v>
      </c>
      <c r="I162" s="288">
        <v>-4.9000000000000004</v>
      </c>
      <c r="J162" s="59">
        <v>-7.6</v>
      </c>
      <c r="K162" s="77">
        <v>-1.7</v>
      </c>
      <c r="L162" s="126">
        <f t="shared" si="6"/>
        <v>-4.8624999999999989</v>
      </c>
      <c r="M162" s="61">
        <v>2.6946666666666661</v>
      </c>
      <c r="N162" s="289">
        <v>1.5</v>
      </c>
      <c r="O162" s="290">
        <v>10</v>
      </c>
      <c r="P162" s="102">
        <v>5.6</v>
      </c>
      <c r="Q162" s="14">
        <v>13.5</v>
      </c>
      <c r="R162" s="177">
        <v>13.5</v>
      </c>
      <c r="S162" s="98">
        <v>1984</v>
      </c>
      <c r="T162" s="61">
        <v>-5.9</v>
      </c>
      <c r="U162" s="98">
        <v>1989</v>
      </c>
      <c r="V162" s="177">
        <v>16.600000000000001</v>
      </c>
      <c r="W162" s="291">
        <v>1984</v>
      </c>
      <c r="X162" s="288">
        <v>-10.5</v>
      </c>
      <c r="Y162" s="291">
        <v>1932</v>
      </c>
      <c r="Z162" s="2">
        <v>25</v>
      </c>
    </row>
    <row r="163" spans="1:27" x14ac:dyDescent="0.25">
      <c r="A163" s="2">
        <v>26</v>
      </c>
      <c r="B163" s="30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88">
        <v>-3.2</v>
      </c>
      <c r="H163" s="288">
        <v>-2.8</v>
      </c>
      <c r="I163" s="288">
        <v>-2.4</v>
      </c>
      <c r="J163" s="59">
        <v>-6.1</v>
      </c>
      <c r="K163" s="77">
        <v>-2.4</v>
      </c>
      <c r="L163" s="126">
        <f t="shared" si="6"/>
        <v>-3.5874999999999999</v>
      </c>
      <c r="M163" s="61">
        <v>2.801333333333333</v>
      </c>
      <c r="N163" s="289">
        <v>5.8</v>
      </c>
      <c r="O163" s="290">
        <v>15</v>
      </c>
      <c r="P163" s="102">
        <v>0</v>
      </c>
      <c r="Q163" s="14">
        <v>14</v>
      </c>
      <c r="R163" s="294">
        <v>14.7</v>
      </c>
      <c r="S163" s="98">
        <v>1984</v>
      </c>
      <c r="T163" s="61">
        <v>-6.5</v>
      </c>
      <c r="U163" s="98">
        <v>1969</v>
      </c>
      <c r="V163" s="177">
        <v>19</v>
      </c>
      <c r="W163" s="291">
        <v>1984</v>
      </c>
      <c r="X163" s="288">
        <v>-8.1999999999999993</v>
      </c>
      <c r="Y163" s="291">
        <v>1969</v>
      </c>
      <c r="Z163" s="2">
        <v>26</v>
      </c>
    </row>
    <row r="164" spans="1:27" x14ac:dyDescent="0.25">
      <c r="A164" s="2">
        <v>27</v>
      </c>
      <c r="B164" s="30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88">
        <v>-0.1</v>
      </c>
      <c r="H164" s="288">
        <v>-0.3</v>
      </c>
      <c r="I164" s="288">
        <v>-0.3</v>
      </c>
      <c r="J164" s="90">
        <v>-2.8</v>
      </c>
      <c r="K164" s="77">
        <v>-1</v>
      </c>
      <c r="L164" s="126">
        <f t="shared" si="6"/>
        <v>-0.93749999999999989</v>
      </c>
      <c r="M164" s="61">
        <v>2.8839999999999999</v>
      </c>
      <c r="N164" s="289">
        <v>8</v>
      </c>
      <c r="O164" s="290">
        <v>36</v>
      </c>
      <c r="P164" s="102">
        <v>0</v>
      </c>
      <c r="Q164" s="14">
        <v>14.2</v>
      </c>
      <c r="R164" s="177">
        <v>11.5</v>
      </c>
      <c r="S164" s="98">
        <v>1984</v>
      </c>
      <c r="T164" s="61">
        <v>-4.5</v>
      </c>
      <c r="U164" s="98">
        <v>1973</v>
      </c>
      <c r="V164" s="177">
        <v>16.2</v>
      </c>
      <c r="W164" s="291">
        <v>1984</v>
      </c>
      <c r="X164" s="288">
        <v>-10.6</v>
      </c>
      <c r="Y164" s="291">
        <v>1882</v>
      </c>
      <c r="Z164" s="2">
        <v>27</v>
      </c>
    </row>
    <row r="165" spans="1:27" x14ac:dyDescent="0.25">
      <c r="A165" s="2">
        <v>28</v>
      </c>
      <c r="B165" s="302">
        <v>-1</v>
      </c>
      <c r="C165" s="61">
        <v>-0.2</v>
      </c>
      <c r="D165" s="61">
        <v>0.4</v>
      </c>
      <c r="E165" s="61">
        <v>0.7</v>
      </c>
      <c r="F165" s="61">
        <v>1</v>
      </c>
      <c r="G165" s="288">
        <v>1.2</v>
      </c>
      <c r="H165" s="288">
        <v>0.3</v>
      </c>
      <c r="I165" s="288">
        <v>-0.1</v>
      </c>
      <c r="J165" s="59">
        <v>-0.6</v>
      </c>
      <c r="K165" s="77">
        <v>2.2000000000000002</v>
      </c>
      <c r="L165" s="126">
        <f t="shared" si="6"/>
        <v>0.28749999999999998</v>
      </c>
      <c r="M165" s="61">
        <v>2.9253333333333331</v>
      </c>
      <c r="N165" s="289">
        <v>11.5</v>
      </c>
      <c r="O165" s="290">
        <v>37</v>
      </c>
      <c r="P165" s="102">
        <v>0</v>
      </c>
      <c r="Q165" s="14">
        <v>14.5</v>
      </c>
      <c r="R165" s="177">
        <v>13.2</v>
      </c>
      <c r="S165" s="98">
        <v>2007</v>
      </c>
      <c r="T165" s="61">
        <v>-5.6</v>
      </c>
      <c r="U165" s="98">
        <v>1973</v>
      </c>
      <c r="V165" s="177">
        <v>17.600000000000001</v>
      </c>
      <c r="W165" s="291">
        <v>2007</v>
      </c>
      <c r="X165" s="288">
        <v>-12.1</v>
      </c>
      <c r="Y165" s="291">
        <v>1882</v>
      </c>
      <c r="Z165" s="2">
        <v>28</v>
      </c>
    </row>
    <row r="166" spans="1:27" x14ac:dyDescent="0.25">
      <c r="A166" s="2">
        <v>29</v>
      </c>
      <c r="B166" s="30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88">
        <v>0.8</v>
      </c>
      <c r="H166" s="288">
        <v>-0.7</v>
      </c>
      <c r="I166" s="288">
        <v>-1.2</v>
      </c>
      <c r="J166" s="59">
        <v>-1.2</v>
      </c>
      <c r="K166" s="77">
        <v>2.5</v>
      </c>
      <c r="L166" s="126">
        <f t="shared" si="6"/>
        <v>0.37499999999999989</v>
      </c>
      <c r="M166" s="61">
        <v>2.9586666666666663</v>
      </c>
      <c r="N166" s="289">
        <v>0.9</v>
      </c>
      <c r="O166" s="290">
        <v>5</v>
      </c>
      <c r="P166" s="102">
        <v>1.7</v>
      </c>
      <c r="Q166" s="14">
        <v>14.8</v>
      </c>
      <c r="R166" s="293">
        <v>13.3</v>
      </c>
      <c r="S166" s="98">
        <v>2007</v>
      </c>
      <c r="T166" s="61">
        <v>-7.3</v>
      </c>
      <c r="U166" s="98">
        <v>1975</v>
      </c>
      <c r="V166" s="294">
        <v>21.5</v>
      </c>
      <c r="W166" s="291">
        <v>2007</v>
      </c>
      <c r="X166" s="93">
        <v>-10.8</v>
      </c>
      <c r="Y166" s="291">
        <v>1882</v>
      </c>
      <c r="Z166" s="2">
        <v>29</v>
      </c>
    </row>
    <row r="167" spans="1:27" x14ac:dyDescent="0.25">
      <c r="A167" s="2">
        <v>30</v>
      </c>
      <c r="B167" s="30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88">
        <v>0.6</v>
      </c>
      <c r="H167" s="288">
        <v>-0.8</v>
      </c>
      <c r="I167" s="288">
        <v>-2.2000000000000002</v>
      </c>
      <c r="J167" s="59">
        <v>-1.6</v>
      </c>
      <c r="K167" s="77">
        <v>1.6</v>
      </c>
      <c r="L167" s="126">
        <f t="shared" si="6"/>
        <v>-0.46250000000000008</v>
      </c>
      <c r="M167" s="61">
        <v>3.0059999999999993</v>
      </c>
      <c r="N167" s="289">
        <v>0.2</v>
      </c>
      <c r="O167" s="290" t="s">
        <v>500</v>
      </c>
      <c r="P167" s="102">
        <v>0</v>
      </c>
      <c r="Q167" s="14">
        <v>14.6</v>
      </c>
      <c r="R167" s="177">
        <v>11.2</v>
      </c>
      <c r="S167" s="98">
        <v>2007</v>
      </c>
      <c r="T167" s="61">
        <v>-5.7</v>
      </c>
      <c r="U167" s="98">
        <v>1979</v>
      </c>
      <c r="V167" s="177">
        <v>16.8</v>
      </c>
      <c r="W167" s="291">
        <v>2012</v>
      </c>
      <c r="X167" s="93">
        <v>-9.8000000000000007</v>
      </c>
      <c r="Y167" s="291">
        <v>1981</v>
      </c>
      <c r="Z167" s="2">
        <v>30</v>
      </c>
    </row>
    <row r="168" spans="1:27" x14ac:dyDescent="0.25">
      <c r="A168" s="2">
        <v>31</v>
      </c>
      <c r="B168" s="177"/>
      <c r="C168" s="61"/>
      <c r="D168" s="61"/>
      <c r="E168" s="93"/>
      <c r="F168" s="93"/>
      <c r="G168" s="93"/>
      <c r="H168" s="93"/>
      <c r="I168" s="93"/>
      <c r="J168" s="59"/>
      <c r="K168" s="77"/>
      <c r="L168" s="126"/>
      <c r="M168" s="61"/>
      <c r="N168" s="289"/>
      <c r="O168" s="290"/>
      <c r="P168" s="102"/>
      <c r="Q168" s="102"/>
      <c r="R168" s="177"/>
      <c r="S168" s="98"/>
      <c r="T168" s="61"/>
      <c r="U168" s="129"/>
      <c r="V168" s="177"/>
      <c r="W168" s="291"/>
      <c r="X168" s="93"/>
      <c r="Y168" s="291"/>
      <c r="Z168" s="2">
        <v>31</v>
      </c>
    </row>
    <row r="169" spans="1:27" x14ac:dyDescent="0.25">
      <c r="A169" s="1"/>
      <c r="B169" s="144"/>
      <c r="C169" s="129"/>
      <c r="D169" s="129"/>
      <c r="E169" s="103"/>
      <c r="F169" s="103"/>
      <c r="G169" s="93"/>
      <c r="H169" s="93"/>
      <c r="I169" s="93"/>
      <c r="J169" s="59"/>
      <c r="K169" s="77"/>
      <c r="L169" s="126"/>
      <c r="M169" s="126"/>
      <c r="N169" s="289"/>
      <c r="O169" s="290"/>
      <c r="P169" s="102"/>
      <c r="Q169" s="102"/>
      <c r="R169" s="177"/>
      <c r="S169" s="145"/>
      <c r="T169" s="129"/>
      <c r="U169" s="145"/>
      <c r="V169" s="177"/>
      <c r="W169" s="129"/>
      <c r="X169" s="129"/>
      <c r="Y169" s="145"/>
      <c r="Z169" s="15"/>
    </row>
    <row r="170" spans="1:27" x14ac:dyDescent="0.25">
      <c r="A170" s="1" t="s">
        <v>98</v>
      </c>
      <c r="B170" s="104">
        <f t="shared" ref="B170:K170" si="7">AVERAGE(B138:B168)</f>
        <v>1.1366666666666665</v>
      </c>
      <c r="C170" s="121">
        <f t="shared" si="7"/>
        <v>0.8866666666666666</v>
      </c>
      <c r="D170" s="121">
        <f t="shared" si="7"/>
        <v>2.1866666666666665</v>
      </c>
      <c r="E170" s="121">
        <f t="shared" si="7"/>
        <v>4.2666666666666675</v>
      </c>
      <c r="F170" s="121">
        <f t="shared" si="7"/>
        <v>4.5633333333333335</v>
      </c>
      <c r="G170" s="121">
        <f t="shared" si="7"/>
        <v>3.8299999999999992</v>
      </c>
      <c r="H170" s="121">
        <f t="shared" si="7"/>
        <v>2.35</v>
      </c>
      <c r="I170" s="121">
        <f t="shared" si="7"/>
        <v>1.75</v>
      </c>
      <c r="J170" s="180">
        <f t="shared" si="7"/>
        <v>-0.40666666666666651</v>
      </c>
      <c r="K170" s="120">
        <f t="shared" si="7"/>
        <v>6.046666666666666</v>
      </c>
      <c r="L170" s="126">
        <v>2.6</v>
      </c>
      <c r="M170" s="14"/>
      <c r="N170" s="62">
        <f>SUM(N138:N167)</f>
        <v>48</v>
      </c>
      <c r="O170" s="86">
        <f>SUM(O138:O165)</f>
        <v>177</v>
      </c>
      <c r="P170" s="102">
        <v>140.19999999999999</v>
      </c>
      <c r="Q170" s="102"/>
      <c r="R170" s="52">
        <f>AVERAGE(R138:R168)</f>
        <v>11.236666666666668</v>
      </c>
      <c r="S170" s="110"/>
      <c r="T170" s="14">
        <f>AVERAGE(T138:T168)</f>
        <v>-8.2099999999999991</v>
      </c>
      <c r="U170" s="110"/>
      <c r="V170" s="52">
        <f>AVERAGE(V138:V168)</f>
        <v>16.046666666666667</v>
      </c>
      <c r="W170" s="14"/>
      <c r="X170" s="14">
        <f>AVERAGE(X138:X168)</f>
        <v>-13.333333333333336</v>
      </c>
      <c r="Y170" s="110"/>
      <c r="Z170" s="15"/>
    </row>
    <row r="171" spans="1:27" x14ac:dyDescent="0.25">
      <c r="A171" s="1"/>
      <c r="B171" s="104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6"/>
      <c r="M171" s="46">
        <v>1</v>
      </c>
      <c r="N171" s="46"/>
      <c r="O171" s="3"/>
      <c r="P171" s="26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359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6"/>
      <c r="M172" s="14"/>
      <c r="N172" s="46"/>
      <c r="O172" s="46"/>
      <c r="P172" s="2"/>
      <c r="Q172" s="268"/>
      <c r="R172" s="191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360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6"/>
      <c r="M173" s="1"/>
      <c r="N173" s="1"/>
      <c r="O173" s="1"/>
      <c r="P173" s="2"/>
      <c r="Q173" s="268"/>
      <c r="R173" s="191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6"/>
      <c r="M174" s="1"/>
      <c r="N174" s="358"/>
      <c r="O174" s="358"/>
      <c r="P174" s="358"/>
      <c r="Q174" s="284"/>
      <c r="R174" s="285"/>
      <c r="S174" s="286"/>
      <c r="T174" s="286"/>
      <c r="U174" s="286"/>
      <c r="V174" s="287"/>
      <c r="W174" s="286"/>
      <c r="X174" s="286"/>
      <c r="Y174" s="286"/>
      <c r="Z174" s="1"/>
      <c r="AA174" s="2"/>
    </row>
    <row r="175" spans="1:27" x14ac:dyDescent="0.25">
      <c r="A175" s="1"/>
      <c r="B175" s="104" t="s">
        <v>354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6"/>
      <c r="M175" s="1"/>
      <c r="N175" s="1"/>
      <c r="O175" s="1"/>
      <c r="P175" s="2"/>
      <c r="Q175" s="268"/>
      <c r="R175" s="191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6"/>
      <c r="M176" s="1"/>
      <c r="N176" s="1"/>
      <c r="O176" s="1"/>
      <c r="P176" s="2"/>
      <c r="Q176" s="268"/>
      <c r="R176" s="191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446</v>
      </c>
      <c r="J177" s="2"/>
      <c r="K177" s="2">
        <v>25.2</v>
      </c>
      <c r="L177" s="126"/>
      <c r="M177" s="1"/>
      <c r="N177" s="1"/>
      <c r="O177" s="1"/>
      <c r="P177" s="1"/>
      <c r="Q177" s="268"/>
      <c r="R177" s="191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445</v>
      </c>
      <c r="J178" s="2"/>
      <c r="K178" s="2">
        <v>122.3</v>
      </c>
      <c r="L178" s="126"/>
      <c r="M178" s="1"/>
      <c r="N178" s="1"/>
      <c r="O178" s="1"/>
      <c r="P178" s="1"/>
      <c r="Q178" s="268"/>
      <c r="R178" s="191"/>
      <c r="S178" s="1"/>
      <c r="T178" s="1"/>
      <c r="U178" s="1"/>
      <c r="V178" s="5"/>
      <c r="W178" s="1"/>
      <c r="X178" s="1"/>
      <c r="Y178" s="1"/>
      <c r="Z178" s="1"/>
      <c r="AA178" s="26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6"/>
      <c r="M179" s="1"/>
      <c r="N179" s="1"/>
      <c r="O179" s="1"/>
      <c r="P179" s="1"/>
      <c r="Q179" s="268"/>
      <c r="R179" s="191"/>
      <c r="S179" s="1"/>
      <c r="T179" s="1"/>
      <c r="U179" s="1"/>
      <c r="V179" s="5"/>
      <c r="W179" s="1"/>
      <c r="X179" s="1"/>
      <c r="Y179" s="1"/>
      <c r="Z179" s="1"/>
      <c r="AA179" s="269"/>
    </row>
    <row r="180" spans="1:27" x14ac:dyDescent="0.25">
      <c r="A180" s="1"/>
      <c r="B180" s="13" t="s">
        <v>520</v>
      </c>
      <c r="C180" s="2"/>
      <c r="D180" s="2"/>
      <c r="E180" s="2"/>
      <c r="F180" s="1"/>
      <c r="G180" s="1"/>
      <c r="H180" s="1"/>
      <c r="I180" s="1"/>
      <c r="J180" s="1"/>
      <c r="K180" s="1"/>
      <c r="L180" s="126"/>
      <c r="M180" s="1"/>
      <c r="N180" s="1"/>
      <c r="O180" s="1"/>
      <c r="P180" s="2"/>
      <c r="Q180" s="268"/>
      <c r="R180" s="191"/>
      <c r="S180" s="1"/>
      <c r="T180" s="1"/>
      <c r="U180" s="1"/>
      <c r="V180" s="5"/>
      <c r="W180" s="1"/>
      <c r="X180" s="1"/>
      <c r="Y180" s="1"/>
      <c r="Z180" s="1"/>
      <c r="AA180" s="26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78"/>
      <c r="I181" s="1"/>
      <c r="J181" s="1"/>
      <c r="K181" s="1"/>
      <c r="L181" s="126"/>
      <c r="M181" s="17" t="s">
        <v>8</v>
      </c>
      <c r="N181" s="2"/>
      <c r="O181" s="2"/>
      <c r="P181" s="26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29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6"/>
      <c r="M182" s="9"/>
      <c r="N182" s="3" t="s">
        <v>35</v>
      </c>
      <c r="O182" s="3" t="s">
        <v>337</v>
      </c>
      <c r="P182" s="268" t="s">
        <v>115</v>
      </c>
      <c r="Q182" s="64" t="s">
        <v>307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7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6"/>
      <c r="M183" s="1"/>
      <c r="N183" s="62"/>
      <c r="O183" s="62" t="s">
        <v>54</v>
      </c>
      <c r="P183" s="268"/>
      <c r="Q183" s="64" t="s">
        <v>115</v>
      </c>
      <c r="R183" s="188" t="s">
        <v>338</v>
      </c>
      <c r="S183" s="189"/>
      <c r="T183" s="111"/>
      <c r="U183" s="111"/>
      <c r="V183" s="188"/>
      <c r="W183" s="189"/>
      <c r="X183" s="111"/>
      <c r="Y183" s="129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1">
        <v>4</v>
      </c>
      <c r="L184" s="126">
        <f>AVERAGE(B184:I184)</f>
        <v>0.30000000000000004</v>
      </c>
      <c r="M184" s="14">
        <v>3.1213333333333328</v>
      </c>
      <c r="N184" s="62">
        <v>0.6</v>
      </c>
      <c r="O184" s="79" t="s">
        <v>516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4">
        <v>2007</v>
      </c>
      <c r="X184" s="301">
        <v>-10.4</v>
      </c>
      <c r="Y184" s="164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3">
        <v>1.8</v>
      </c>
      <c r="F185" s="303">
        <v>2.6</v>
      </c>
      <c r="G185" s="159">
        <v>2</v>
      </c>
      <c r="H185" s="159">
        <v>1.2</v>
      </c>
      <c r="I185" s="159">
        <v>0.7</v>
      </c>
      <c r="J185" s="38">
        <v>-0.5</v>
      </c>
      <c r="K185" s="151">
        <v>3</v>
      </c>
      <c r="L185" s="126">
        <f t="shared" ref="L185:L214" si="8">AVERAGE(B185:I185)</f>
        <v>1.0625</v>
      </c>
      <c r="M185" s="14">
        <v>3.1633333333333331</v>
      </c>
      <c r="N185" s="62">
        <v>0.2</v>
      </c>
      <c r="O185" s="79" t="s">
        <v>516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4">
        <v>2007</v>
      </c>
      <c r="X185" s="159">
        <v>-7.2</v>
      </c>
      <c r="Y185" s="164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59">
        <v>0.5</v>
      </c>
      <c r="H186" s="159">
        <v>0</v>
      </c>
      <c r="I186" s="159">
        <v>-1</v>
      </c>
      <c r="J186" s="38">
        <v>-1</v>
      </c>
      <c r="K186" s="67">
        <v>3.7</v>
      </c>
      <c r="L186" s="126">
        <f t="shared" si="8"/>
        <v>0.6875</v>
      </c>
      <c r="M186" s="14">
        <v>3.1539999999999995</v>
      </c>
      <c r="N186" s="62">
        <v>0</v>
      </c>
      <c r="O186" s="79" t="s">
        <v>516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4">
        <v>2000</v>
      </c>
      <c r="X186" s="159">
        <v>-9.8000000000000007</v>
      </c>
      <c r="Y186" s="164">
        <v>1882</v>
      </c>
      <c r="Z186" s="2">
        <v>3</v>
      </c>
    </row>
    <row r="187" spans="1:27" x14ac:dyDescent="0.25">
      <c r="A187" s="2">
        <v>4</v>
      </c>
      <c r="B187" s="163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59">
        <v>-0.4</v>
      </c>
      <c r="H187" s="159">
        <v>-2</v>
      </c>
      <c r="I187" s="159">
        <v>-2.6</v>
      </c>
      <c r="J187" s="38">
        <v>-2.6</v>
      </c>
      <c r="K187" s="67">
        <v>1.2</v>
      </c>
      <c r="L187" s="126">
        <f t="shared" si="8"/>
        <v>-1.3875</v>
      </c>
      <c r="M187" s="14">
        <v>3.2093333333333334</v>
      </c>
      <c r="N187" s="62">
        <v>0.2</v>
      </c>
      <c r="O187" s="79" t="s">
        <v>504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4">
        <v>2010</v>
      </c>
      <c r="X187" s="159">
        <v>-7.9</v>
      </c>
      <c r="Y187" s="164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59">
        <v>0.4</v>
      </c>
      <c r="H188" s="159">
        <v>-1</v>
      </c>
      <c r="I188" s="159">
        <v>-1.2</v>
      </c>
      <c r="J188" s="38">
        <v>-3.4</v>
      </c>
      <c r="K188" s="67">
        <v>1.4</v>
      </c>
      <c r="L188" s="126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4">
        <v>2001</v>
      </c>
      <c r="X188" s="159">
        <v>-10.1</v>
      </c>
      <c r="Y188" s="164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59">
        <v>0.7</v>
      </c>
      <c r="H189" s="159">
        <v>-0.8</v>
      </c>
      <c r="I189" s="159">
        <v>-2.5</v>
      </c>
      <c r="J189" s="38">
        <v>-2.5</v>
      </c>
      <c r="K189" s="67">
        <v>2.5</v>
      </c>
      <c r="L189" s="126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4">
        <v>1953</v>
      </c>
      <c r="X189" s="159">
        <v>-9.5</v>
      </c>
      <c r="Y189" s="164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59">
        <v>-0.9</v>
      </c>
      <c r="H190" s="159">
        <v>-2.4</v>
      </c>
      <c r="I190" s="159">
        <v>-3</v>
      </c>
      <c r="J190" s="38">
        <v>-3.5</v>
      </c>
      <c r="K190" s="67">
        <v>0.4</v>
      </c>
      <c r="L190" s="126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4">
        <v>1978</v>
      </c>
      <c r="X190" s="159">
        <v>-8.1999999999999993</v>
      </c>
      <c r="Y190" s="164">
        <v>1914</v>
      </c>
      <c r="Z190" s="2">
        <v>7</v>
      </c>
    </row>
    <row r="191" spans="1:27" x14ac:dyDescent="0.25">
      <c r="A191" s="2">
        <v>8</v>
      </c>
      <c r="B191" s="163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59">
        <v>0.8</v>
      </c>
      <c r="H191" s="159">
        <v>0.8</v>
      </c>
      <c r="I191" s="159">
        <v>0.4</v>
      </c>
      <c r="J191" s="38">
        <v>-3</v>
      </c>
      <c r="K191" s="67">
        <v>1.3</v>
      </c>
      <c r="L191" s="126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4">
        <v>1978</v>
      </c>
      <c r="X191" s="159">
        <v>-9</v>
      </c>
      <c r="Y191" s="164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59">
        <v>2.1</v>
      </c>
      <c r="H192" s="159">
        <v>0.4</v>
      </c>
      <c r="I192" s="159">
        <v>-0.2</v>
      </c>
      <c r="J192" s="38">
        <v>-0.1</v>
      </c>
      <c r="K192" s="67">
        <v>3</v>
      </c>
      <c r="L192" s="126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4">
        <v>1949</v>
      </c>
      <c r="X192" s="159">
        <v>-9</v>
      </c>
      <c r="Y192" s="164">
        <v>1943</v>
      </c>
      <c r="Z192" s="2">
        <v>9</v>
      </c>
    </row>
    <row r="193" spans="1:26" x14ac:dyDescent="0.25">
      <c r="A193" s="2">
        <v>10</v>
      </c>
      <c r="B193" s="177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6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4">
        <v>1941</v>
      </c>
      <c r="X193" s="159">
        <v>-6.4</v>
      </c>
      <c r="Y193" s="164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59">
        <v>-0.3</v>
      </c>
      <c r="I194" s="159">
        <v>-1</v>
      </c>
      <c r="J194" s="38">
        <v>-2.2000000000000002</v>
      </c>
      <c r="K194" s="67">
        <v>2.2999999999999998</v>
      </c>
      <c r="L194" s="126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4">
        <v>2000</v>
      </c>
      <c r="X194" s="159">
        <v>-5.2</v>
      </c>
      <c r="Y194" s="164">
        <v>1975</v>
      </c>
      <c r="Z194" s="2">
        <v>11</v>
      </c>
    </row>
    <row r="195" spans="1:26" x14ac:dyDescent="0.25">
      <c r="A195" s="2">
        <v>12</v>
      </c>
      <c r="B195" s="135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59">
        <v>4.8</v>
      </c>
      <c r="I195" s="159">
        <v>0.8</v>
      </c>
      <c r="J195" s="38">
        <v>-1.2</v>
      </c>
      <c r="K195" s="77">
        <v>5.5</v>
      </c>
      <c r="L195" s="126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4">
        <v>1980</v>
      </c>
      <c r="X195" s="159">
        <v>-6.6</v>
      </c>
      <c r="Y195" s="164">
        <v>1975</v>
      </c>
      <c r="Z195" s="2">
        <v>12</v>
      </c>
    </row>
    <row r="196" spans="1:26" x14ac:dyDescent="0.25">
      <c r="A196" s="2">
        <v>13</v>
      </c>
      <c r="B196" s="135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59">
        <v>7.8</v>
      </c>
      <c r="I196" s="159">
        <v>4</v>
      </c>
      <c r="J196" s="38">
        <v>-2</v>
      </c>
      <c r="K196" s="77">
        <v>10.9</v>
      </c>
      <c r="L196" s="126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4">
        <v>1974</v>
      </c>
      <c r="X196" s="159">
        <v>-6.3</v>
      </c>
      <c r="Y196" s="164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59">
        <v>7.8</v>
      </c>
      <c r="I197" s="68">
        <v>6.4</v>
      </c>
      <c r="J197" s="38">
        <v>2.9</v>
      </c>
      <c r="K197" s="67">
        <v>10.1</v>
      </c>
      <c r="L197" s="126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4">
        <v>1960</v>
      </c>
      <c r="X197" s="159">
        <v>-5.5</v>
      </c>
      <c r="Y197" s="164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59">
        <v>9.9</v>
      </c>
      <c r="I198" s="159">
        <v>5.5</v>
      </c>
      <c r="J198" s="38">
        <v>5</v>
      </c>
      <c r="K198" s="67">
        <v>11.1</v>
      </c>
      <c r="L198" s="126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4">
        <v>1960</v>
      </c>
      <c r="X198" s="159">
        <v>-3.3</v>
      </c>
      <c r="Y198" s="164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59">
        <v>9.8000000000000007</v>
      </c>
      <c r="I199" s="14">
        <v>7.3</v>
      </c>
      <c r="J199" s="38">
        <v>5</v>
      </c>
      <c r="K199" s="67">
        <v>13</v>
      </c>
      <c r="L199" s="126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4">
        <v>1908</v>
      </c>
      <c r="X199" s="159">
        <v>-5</v>
      </c>
      <c r="Y199" s="164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6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4">
        <v>1964</v>
      </c>
      <c r="X200" s="159">
        <v>-6.4</v>
      </c>
      <c r="Y200" s="164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6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4">
        <v>1964</v>
      </c>
      <c r="X201" s="159">
        <v>-6.2</v>
      </c>
      <c r="Y201" s="164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6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4">
        <v>1985</v>
      </c>
      <c r="X202" s="159">
        <v>-7.7</v>
      </c>
      <c r="Y202" s="164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6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4">
        <v>1987</v>
      </c>
      <c r="X203" s="159">
        <v>-4.5999999999999996</v>
      </c>
      <c r="Y203" s="164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6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4">
        <v>1912</v>
      </c>
      <c r="X204" s="159">
        <v>-3.9</v>
      </c>
      <c r="Y204" s="164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6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2">
        <v>24.6</v>
      </c>
      <c r="W205" s="164">
        <v>1980</v>
      </c>
      <c r="X205" s="159">
        <v>-3.9</v>
      </c>
      <c r="Y205" s="164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6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4">
        <v>1977</v>
      </c>
      <c r="X206" s="159">
        <v>-2.4</v>
      </c>
      <c r="Y206" s="164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6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4">
        <v>1901</v>
      </c>
      <c r="X207" s="159">
        <v>-3.1</v>
      </c>
      <c r="Y207" s="164">
        <v>1958</v>
      </c>
      <c r="Z207" s="2">
        <v>24</v>
      </c>
    </row>
    <row r="208" spans="1:26" x14ac:dyDescent="0.25">
      <c r="A208" s="2">
        <v>25</v>
      </c>
      <c r="B208" s="163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6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4">
        <v>1975</v>
      </c>
      <c r="X208" s="159">
        <v>-3.5</v>
      </c>
      <c r="Y208" s="164">
        <v>1961</v>
      </c>
      <c r="Z208" s="2">
        <v>25</v>
      </c>
    </row>
    <row r="209" spans="1:27" x14ac:dyDescent="0.25">
      <c r="A209" s="2">
        <v>26</v>
      </c>
      <c r="B209" s="163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6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3">
        <v>23.8</v>
      </c>
      <c r="W209" s="164">
        <v>1890</v>
      </c>
      <c r="X209" s="159">
        <v>-2.2000000000000002</v>
      </c>
      <c r="Y209" s="164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6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4">
        <v>1976</v>
      </c>
      <c r="X210" s="159">
        <v>-1.8</v>
      </c>
      <c r="Y210" s="164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6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4">
        <v>1991</v>
      </c>
      <c r="X211" s="159">
        <v>-3.7</v>
      </c>
      <c r="Y211" s="164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6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4">
        <v>1991</v>
      </c>
      <c r="X212" s="68">
        <v>-2.8</v>
      </c>
      <c r="Y212" s="164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6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4">
        <v>1965</v>
      </c>
      <c r="X213" s="68">
        <v>-2.9</v>
      </c>
      <c r="Y213" s="164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4">
        <v>1911</v>
      </c>
      <c r="X214" s="68">
        <v>-1.5</v>
      </c>
      <c r="Y214" s="164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4">
        <f t="shared" ref="B216:I216" si="9">AVERAGE(B184:B214)</f>
        <v>2.0064516129032257</v>
      </c>
      <c r="C216" s="121">
        <f t="shared" si="9"/>
        <v>2.0999999999999996</v>
      </c>
      <c r="D216" s="121">
        <f t="shared" si="9"/>
        <v>3.9193548387096775</v>
      </c>
      <c r="E216" s="121">
        <f t="shared" si="9"/>
        <v>5.2838709677419349</v>
      </c>
      <c r="F216" s="121">
        <f t="shared" si="9"/>
        <v>5.9064516129032265</v>
      </c>
      <c r="G216" s="121">
        <f t="shared" si="9"/>
        <v>5.3454838709677412</v>
      </c>
      <c r="H216" s="121">
        <f t="shared" si="9"/>
        <v>4.2225806451612895</v>
      </c>
      <c r="I216" s="121">
        <f t="shared" si="9"/>
        <v>2.9516129032258069</v>
      </c>
      <c r="J216" s="180">
        <f>AVERAGE(J185:J214)</f>
        <v>1.5666666666666662</v>
      </c>
      <c r="K216" s="120">
        <f>AVERAGE(K185:K214)</f>
        <v>7.0666666666666664</v>
      </c>
      <c r="L216" s="121">
        <v>4</v>
      </c>
      <c r="M216" s="14"/>
      <c r="N216" s="62">
        <f>SUM(N184:N214)</f>
        <v>20.199999999999996</v>
      </c>
      <c r="O216" s="86"/>
      <c r="P216" s="102">
        <v>99.8</v>
      </c>
      <c r="Q216" s="157">
        <f>SUM(Q184:Q214)</f>
        <v>495</v>
      </c>
      <c r="R216" s="52">
        <f>AVERAGE(R184:R214)</f>
        <v>13.870967741935484</v>
      </c>
      <c r="S216" s="110"/>
      <c r="T216" s="14">
        <f>AVERAGE(T184:T213)</f>
        <v>-2.0499999999999998</v>
      </c>
      <c r="U216" s="110"/>
      <c r="V216" s="52">
        <f>AVERAGE(V184:V214)</f>
        <v>19.887096774193548</v>
      </c>
      <c r="W216" s="14"/>
      <c r="X216" s="14">
        <f>AVERAGE(X184:X214)</f>
        <v>-5.67741935483871</v>
      </c>
      <c r="Y216" s="110"/>
      <c r="Z216" s="15"/>
    </row>
    <row r="217" spans="1:27" x14ac:dyDescent="0.25">
      <c r="A217" s="1"/>
      <c r="B217" s="104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68"/>
      <c r="R218" s="191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68"/>
      <c r="R219" s="191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363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8"/>
      <c r="O220" s="358"/>
      <c r="P220" s="358"/>
      <c r="Q220" s="284"/>
      <c r="R220" s="285"/>
      <c r="S220" s="286"/>
      <c r="T220" s="286"/>
      <c r="U220" s="286"/>
      <c r="V220" s="287"/>
      <c r="W220" s="286"/>
      <c r="X220" s="286"/>
      <c r="Y220" s="286"/>
      <c r="Z220" s="1"/>
      <c r="AA220" s="2"/>
    </row>
    <row r="221" spans="1:27" x14ac:dyDescent="0.25">
      <c r="A221" s="1"/>
      <c r="B221" s="104" t="s">
        <v>364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68"/>
      <c r="R221" s="191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68"/>
      <c r="R222" s="191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366</v>
      </c>
      <c r="C223" s="2"/>
      <c r="D223" s="2"/>
      <c r="E223" s="1"/>
      <c r="F223" s="1"/>
      <c r="G223" s="1"/>
      <c r="H223" s="1"/>
      <c r="I223" s="2" t="s">
        <v>446</v>
      </c>
      <c r="J223" s="2"/>
      <c r="K223" s="2">
        <v>26.3</v>
      </c>
      <c r="L223" s="1"/>
      <c r="M223" s="1"/>
      <c r="N223" s="1"/>
      <c r="O223" s="1"/>
      <c r="P223" s="1"/>
      <c r="Q223" s="268"/>
      <c r="R223" s="191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445</v>
      </c>
      <c r="J224" s="2"/>
      <c r="K224" s="46">
        <v>173.9</v>
      </c>
      <c r="L224" s="1"/>
      <c r="M224" s="1"/>
      <c r="N224" s="1"/>
      <c r="O224" s="1"/>
      <c r="P224" s="1"/>
      <c r="Q224" s="268"/>
      <c r="R224" s="191"/>
      <c r="S224" s="1"/>
      <c r="T224" s="1"/>
      <c r="U224" s="1"/>
      <c r="V224" s="5"/>
      <c r="W224" s="1"/>
      <c r="X224" s="1"/>
      <c r="Y224" s="1"/>
      <c r="Z224" s="1"/>
      <c r="AA224" s="26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68"/>
      <c r="R225" s="191"/>
      <c r="S225" s="1"/>
      <c r="T225" s="1"/>
      <c r="U225" s="1"/>
      <c r="V225" s="5"/>
      <c r="W225" s="1"/>
      <c r="X225" s="1"/>
      <c r="Y225" s="1"/>
      <c r="Z225" s="1"/>
      <c r="AA225" s="26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68"/>
      <c r="R226" s="191"/>
      <c r="S226" s="1"/>
      <c r="T226" s="1"/>
      <c r="U226" s="1"/>
      <c r="V226" s="5"/>
      <c r="W226" s="1"/>
      <c r="X226" s="1"/>
      <c r="Y226" s="1"/>
      <c r="Z226" s="1"/>
      <c r="AA226" s="269"/>
    </row>
    <row r="227" spans="1:27" x14ac:dyDescent="0.25">
      <c r="A227" s="1"/>
      <c r="B227" s="13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68"/>
      <c r="R227" s="191"/>
      <c r="S227" s="1"/>
      <c r="T227" s="1"/>
      <c r="U227" s="1"/>
      <c r="V227" s="5"/>
      <c r="W227" s="1"/>
      <c r="X227" s="1"/>
      <c r="Y227" s="1"/>
      <c r="Z227" s="1"/>
      <c r="AA227" s="26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78"/>
      <c r="I228" s="1"/>
      <c r="J228" s="1"/>
      <c r="K228" s="1"/>
      <c r="L228" s="1"/>
      <c r="M228" s="17" t="s">
        <v>8</v>
      </c>
      <c r="N228" s="2"/>
      <c r="O228" s="2"/>
      <c r="P228" s="26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29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337</v>
      </c>
      <c r="P229" s="268" t="s">
        <v>115</v>
      </c>
      <c r="Q229" s="64" t="s">
        <v>307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7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68"/>
      <c r="Q230" s="64" t="s">
        <v>115</v>
      </c>
      <c r="R230" s="188" t="s">
        <v>338</v>
      </c>
      <c r="S230" s="189"/>
      <c r="T230" s="111"/>
      <c r="U230" s="111"/>
      <c r="V230" s="188"/>
      <c r="W230" s="189"/>
      <c r="X230" s="111"/>
      <c r="Y230" s="129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3">
        <v>4.2</v>
      </c>
      <c r="F231" s="303">
        <v>5</v>
      </c>
      <c r="G231" s="159">
        <v>5</v>
      </c>
      <c r="H231" s="159">
        <v>4.9000000000000004</v>
      </c>
      <c r="I231" s="159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4">
        <v>1992</v>
      </c>
      <c r="X231" s="159">
        <v>-2.1</v>
      </c>
      <c r="Y231" s="164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59">
        <v>3.3</v>
      </c>
      <c r="H232" s="159">
        <v>3</v>
      </c>
      <c r="I232" s="159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4">
        <v>1939</v>
      </c>
      <c r="X232" s="159">
        <v>-1.6</v>
      </c>
      <c r="Y232" s="164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59">
        <v>6.3</v>
      </c>
      <c r="H233" s="159">
        <v>4.7</v>
      </c>
      <c r="I233" s="159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4">
        <v>1963</v>
      </c>
      <c r="X233" s="159">
        <v>-1.6</v>
      </c>
      <c r="Y233" s="164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59">
        <v>6.4</v>
      </c>
      <c r="H234" s="159">
        <v>5</v>
      </c>
      <c r="I234" s="159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4">
        <v>1963</v>
      </c>
      <c r="X234" s="159">
        <v>-1.6</v>
      </c>
      <c r="Y234" s="164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59">
        <v>8.6</v>
      </c>
      <c r="H235" s="159">
        <v>7.4</v>
      </c>
      <c r="I235" s="159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4">
        <v>1909</v>
      </c>
      <c r="X235" s="301">
        <v>-3</v>
      </c>
      <c r="Y235" s="164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59">
        <v>8</v>
      </c>
      <c r="H236" s="159">
        <v>6</v>
      </c>
      <c r="I236" s="159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4">
        <v>1971</v>
      </c>
      <c r="X236" s="159">
        <v>-0.5</v>
      </c>
      <c r="Y236" s="164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59">
        <v>12.4</v>
      </c>
      <c r="H237" s="159">
        <v>12.2</v>
      </c>
      <c r="I237" s="159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4">
        <v>1940</v>
      </c>
      <c r="X237" s="159">
        <v>-2.1</v>
      </c>
      <c r="Y237" s="164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59">
        <v>12.8</v>
      </c>
      <c r="H238" s="159">
        <v>11.9</v>
      </c>
      <c r="I238" s="159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4">
        <v>2002</v>
      </c>
      <c r="X238" s="159">
        <v>-1.1000000000000001</v>
      </c>
      <c r="Y238" s="164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59">
        <v>12.5</v>
      </c>
      <c r="H239" s="159">
        <v>10.8</v>
      </c>
      <c r="I239" s="159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4">
        <v>1988</v>
      </c>
      <c r="X239" s="159">
        <v>-1.7</v>
      </c>
      <c r="Y239" s="164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59">
        <v>7.4</v>
      </c>
      <c r="H240" s="159">
        <v>6.5</v>
      </c>
      <c r="I240" s="159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4">
        <v>1988</v>
      </c>
      <c r="X240" s="159">
        <v>-2</v>
      </c>
      <c r="Y240" s="164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59">
        <v>4.5999999999999996</v>
      </c>
      <c r="H241" s="159">
        <v>4.4000000000000004</v>
      </c>
      <c r="I241" s="159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4">
        <v>1999</v>
      </c>
      <c r="X241" s="159">
        <v>-2</v>
      </c>
      <c r="Y241" s="164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59">
        <v>6.4</v>
      </c>
      <c r="H242" s="159">
        <v>5.4</v>
      </c>
      <c r="I242" s="159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4">
        <v>1899</v>
      </c>
      <c r="X242" s="159">
        <v>-0.5</v>
      </c>
      <c r="Y242" s="164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59">
        <v>7.9</v>
      </c>
      <c r="H243" s="159">
        <v>7.6</v>
      </c>
      <c r="I243" s="159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4">
        <v>1903</v>
      </c>
      <c r="X243" s="159">
        <v>0.3</v>
      </c>
      <c r="Y243" s="164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59">
        <v>9.1</v>
      </c>
      <c r="H244" s="159">
        <v>7.5</v>
      </c>
      <c r="I244" s="159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4">
        <v>1972</v>
      </c>
      <c r="X244" s="159">
        <v>0</v>
      </c>
      <c r="Y244" s="164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59">
        <v>15.6</v>
      </c>
      <c r="H245" s="159">
        <v>13.6</v>
      </c>
      <c r="I245" s="159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4">
        <v>1977</v>
      </c>
      <c r="X245" s="159">
        <v>1.2</v>
      </c>
      <c r="Y245" s="164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59">
        <v>17</v>
      </c>
      <c r="H246" s="159">
        <v>15.4</v>
      </c>
      <c r="I246" s="159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4">
        <v>1942</v>
      </c>
      <c r="X246" s="159">
        <v>1</v>
      </c>
      <c r="Y246" s="164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59">
        <v>12.9</v>
      </c>
      <c r="H247" s="159">
        <v>11.7</v>
      </c>
      <c r="I247" s="159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4">
        <v>1969</v>
      </c>
      <c r="X247" s="159">
        <v>0.4</v>
      </c>
      <c r="Y247" s="164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59">
        <v>12</v>
      </c>
      <c r="H248" s="159">
        <v>10</v>
      </c>
      <c r="I248" s="159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4">
        <v>1937</v>
      </c>
      <c r="X248" s="159">
        <v>0.3</v>
      </c>
      <c r="Y248" s="164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59">
        <v>13.8</v>
      </c>
      <c r="H249" s="159">
        <v>13.8</v>
      </c>
      <c r="I249" s="159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4">
        <v>1964</v>
      </c>
      <c r="X249" s="159">
        <v>-0.1</v>
      </c>
      <c r="Y249" s="164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59">
        <v>8.1999999999999993</v>
      </c>
      <c r="H250" s="159">
        <v>7</v>
      </c>
      <c r="I250" s="159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4">
        <v>1964</v>
      </c>
      <c r="X250" s="159">
        <v>0.2</v>
      </c>
      <c r="Y250" s="164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59">
        <v>9.8000000000000007</v>
      </c>
      <c r="H251" s="159">
        <v>7.2</v>
      </c>
      <c r="I251" s="159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4">
        <v>1939</v>
      </c>
      <c r="X251" s="159">
        <v>1</v>
      </c>
      <c r="Y251" s="164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59">
        <v>12.3</v>
      </c>
      <c r="H252" s="159">
        <v>10.3</v>
      </c>
      <c r="I252" s="159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4">
        <v>1939</v>
      </c>
      <c r="X252" s="159">
        <v>0.4</v>
      </c>
      <c r="Y252" s="164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59">
        <v>11.5</v>
      </c>
      <c r="H253" s="159">
        <v>10</v>
      </c>
      <c r="I253" s="159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4">
        <v>1974</v>
      </c>
      <c r="X253" s="159">
        <v>-0.4</v>
      </c>
      <c r="Y253" s="164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59">
        <v>10.199999999999999</v>
      </c>
      <c r="H254" s="159">
        <v>9.6</v>
      </c>
      <c r="I254" s="159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4">
        <v>1888</v>
      </c>
      <c r="X254" s="159">
        <v>0.3</v>
      </c>
      <c r="Y254" s="164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59">
        <v>12.5</v>
      </c>
      <c r="H255" s="159">
        <v>12.9</v>
      </c>
      <c r="I255" s="159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4">
        <v>1988</v>
      </c>
      <c r="X255" s="159">
        <v>1.4</v>
      </c>
      <c r="Y255" s="164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59">
        <v>19.5</v>
      </c>
      <c r="H256" s="159">
        <v>15.4</v>
      </c>
      <c r="I256" s="159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4">
        <v>1933</v>
      </c>
      <c r="X256" s="159">
        <v>0.8</v>
      </c>
      <c r="Y256" s="164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59">
        <v>18.3</v>
      </c>
      <c r="H257" s="159">
        <v>15.4</v>
      </c>
      <c r="I257" s="159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4">
        <v>1986</v>
      </c>
      <c r="X257" s="159">
        <v>1.5</v>
      </c>
      <c r="Y257" s="164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59">
        <v>12.2</v>
      </c>
      <c r="H258" s="159">
        <v>10.1</v>
      </c>
      <c r="I258" s="159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4">
        <v>1986</v>
      </c>
      <c r="X258" s="159">
        <v>2</v>
      </c>
      <c r="Y258" s="164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59">
        <v>13</v>
      </c>
      <c r="H259" s="159">
        <v>11.2</v>
      </c>
      <c r="I259" s="159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4">
        <v>1963</v>
      </c>
      <c r="X259" s="68">
        <v>1.2</v>
      </c>
      <c r="Y259" s="164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59">
        <v>10.199999999999999</v>
      </c>
      <c r="H260" s="159">
        <v>10.4</v>
      </c>
      <c r="I260" s="159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4">
        <v>1901</v>
      </c>
      <c r="X260" s="68">
        <v>2</v>
      </c>
      <c r="Y260" s="164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4"/>
      <c r="X261" s="68"/>
      <c r="Y261" s="164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4">
        <f t="shared" ref="B263:K263" si="11">AVERAGE(B231:B261)</f>
        <v>6.2666666666666675</v>
      </c>
      <c r="C263" s="121">
        <f t="shared" si="11"/>
        <v>6.5299999999999994</v>
      </c>
      <c r="D263" s="121">
        <f t="shared" si="11"/>
        <v>8.4233333333333338</v>
      </c>
      <c r="E263" s="121">
        <f t="shared" si="11"/>
        <v>10.213333333333333</v>
      </c>
      <c r="F263" s="121">
        <f t="shared" si="11"/>
        <v>11.016666666666667</v>
      </c>
      <c r="G263" s="121">
        <f t="shared" si="11"/>
        <v>10.656666666666666</v>
      </c>
      <c r="H263" s="121">
        <f t="shared" si="11"/>
        <v>9.3766666666666669</v>
      </c>
      <c r="I263" s="121">
        <f t="shared" si="11"/>
        <v>7.5699999999999994</v>
      </c>
      <c r="J263" s="180">
        <f t="shared" si="11"/>
        <v>5.4799999999999995</v>
      </c>
      <c r="K263" s="120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2">
        <v>161.1</v>
      </c>
      <c r="Q263" s="102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4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68"/>
      <c r="R264" s="192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68"/>
      <c r="R265" s="192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369</v>
      </c>
      <c r="C266" s="2"/>
      <c r="D266" s="2"/>
      <c r="E266" s="2"/>
      <c r="F266" s="1"/>
      <c r="G266" s="1"/>
      <c r="H266" s="1"/>
      <c r="I266" s="46" t="s">
        <v>370</v>
      </c>
      <c r="J266" s="38"/>
      <c r="K266" s="2">
        <v>9.3000000000000007</v>
      </c>
      <c r="L266" s="1"/>
      <c r="M266" s="46"/>
      <c r="N266" s="1"/>
      <c r="O266" s="1"/>
      <c r="P266" s="2"/>
      <c r="Q266" s="268"/>
      <c r="R266" s="192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371</v>
      </c>
      <c r="C267" s="2"/>
      <c r="D267" s="2"/>
      <c r="E267" s="2"/>
      <c r="F267" s="2"/>
      <c r="G267" s="1"/>
      <c r="H267" s="1"/>
      <c r="I267" s="2" t="s">
        <v>448</v>
      </c>
      <c r="J267" s="2"/>
      <c r="K267" s="2">
        <v>9.9</v>
      </c>
      <c r="L267" s="1"/>
      <c r="M267" s="46"/>
      <c r="N267" s="358"/>
      <c r="O267" s="358"/>
      <c r="P267" s="358"/>
      <c r="Q267" s="284"/>
      <c r="R267" s="304"/>
      <c r="S267" s="286"/>
      <c r="T267" s="286"/>
      <c r="U267" s="286"/>
      <c r="V267" s="287"/>
      <c r="W267" s="286"/>
      <c r="X267" s="286"/>
      <c r="Y267" s="286"/>
      <c r="Z267" s="1"/>
      <c r="AA267" s="2"/>
    </row>
    <row r="268" spans="1:27" x14ac:dyDescent="0.25">
      <c r="A268" s="1"/>
      <c r="B268" s="104" t="s">
        <v>372</v>
      </c>
      <c r="C268" s="1"/>
      <c r="D268" s="1"/>
      <c r="E268" s="1"/>
      <c r="F268" s="1"/>
      <c r="G268" s="1"/>
      <c r="H268" s="1"/>
      <c r="I268" s="2" t="s">
        <v>373</v>
      </c>
      <c r="J268" s="2"/>
      <c r="K268" s="2">
        <v>28.2</v>
      </c>
      <c r="L268" s="1"/>
      <c r="M268" s="46"/>
      <c r="N268" s="1"/>
      <c r="O268" s="1"/>
      <c r="P268" s="2"/>
      <c r="Q268" s="268"/>
      <c r="R268" s="192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68"/>
      <c r="R269" s="192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375</v>
      </c>
      <c r="C270" s="2"/>
      <c r="D270" s="2"/>
      <c r="E270" s="1"/>
      <c r="F270" s="1"/>
      <c r="G270" s="1"/>
      <c r="H270" s="1"/>
      <c r="I270" s="2" t="s">
        <v>446</v>
      </c>
      <c r="J270" s="2"/>
      <c r="K270" s="2">
        <v>18.899999999999999</v>
      </c>
      <c r="L270" s="1"/>
      <c r="M270" s="46"/>
      <c r="N270" s="1"/>
      <c r="O270" s="1"/>
      <c r="P270" s="1"/>
      <c r="Q270" s="268"/>
      <c r="R270" s="192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445</v>
      </c>
      <c r="J271" s="2"/>
      <c r="K271" s="46">
        <v>198.9</v>
      </c>
      <c r="L271" s="1"/>
      <c r="M271" s="46"/>
      <c r="N271" s="1"/>
      <c r="O271" s="1"/>
      <c r="P271" s="1"/>
      <c r="Q271" s="268"/>
      <c r="R271" s="192"/>
      <c r="S271" s="1"/>
      <c r="T271" s="1"/>
      <c r="U271" s="1"/>
      <c r="V271" s="5"/>
      <c r="W271" s="1"/>
      <c r="X271" s="1"/>
      <c r="Y271" s="1"/>
      <c r="Z271" s="1"/>
      <c r="AA271" s="26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68"/>
      <c r="R272" s="192"/>
      <c r="S272" s="1"/>
      <c r="T272" s="1"/>
      <c r="U272" s="1"/>
      <c r="V272" s="5"/>
      <c r="W272" s="1"/>
      <c r="X272" s="1"/>
      <c r="Y272" s="1"/>
      <c r="Z272" s="1"/>
      <c r="AA272" s="269"/>
    </row>
    <row r="273" spans="1:27" x14ac:dyDescent="0.25">
      <c r="A273" s="1"/>
      <c r="B273" s="13" t="s">
        <v>569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68"/>
      <c r="R273" s="192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78"/>
      <c r="I274" s="1"/>
      <c r="J274" s="1"/>
      <c r="K274" s="1"/>
      <c r="L274" s="46"/>
      <c r="M274" s="17" t="s">
        <v>8</v>
      </c>
      <c r="N274" s="2"/>
      <c r="O274" s="2"/>
      <c r="P274" s="268"/>
      <c r="Q274" s="26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376</v>
      </c>
      <c r="M275" s="9"/>
      <c r="N275" s="3" t="s">
        <v>35</v>
      </c>
      <c r="O275" s="3" t="s">
        <v>337</v>
      </c>
      <c r="P275" s="268" t="s">
        <v>115</v>
      </c>
      <c r="Q275" s="268" t="s">
        <v>307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377</v>
      </c>
      <c r="N276" s="62"/>
      <c r="O276" s="62" t="s">
        <v>54</v>
      </c>
      <c r="P276" s="268"/>
      <c r="Q276" s="64" t="s">
        <v>115</v>
      </c>
      <c r="R276" s="188" t="s">
        <v>338</v>
      </c>
      <c r="S276" s="189"/>
      <c r="T276" s="111"/>
      <c r="U276" s="111"/>
      <c r="V276" s="188"/>
      <c r="W276" s="189"/>
      <c r="X276" s="111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1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4">
        <v>1894</v>
      </c>
      <c r="X277" s="14">
        <v>-1</v>
      </c>
      <c r="Y277" s="164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59">
        <v>10</v>
      </c>
      <c r="H278" s="159">
        <v>8.9</v>
      </c>
      <c r="I278" s="159">
        <v>7.5</v>
      </c>
      <c r="J278" s="38">
        <v>6.2</v>
      </c>
      <c r="K278" s="151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4">
        <v>1943</v>
      </c>
      <c r="X278" s="14">
        <v>2.6</v>
      </c>
      <c r="Y278" s="164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59">
        <v>9.4</v>
      </c>
      <c r="H279" s="159">
        <v>8.3000000000000007</v>
      </c>
      <c r="I279" s="159">
        <v>7.9</v>
      </c>
      <c r="J279" s="38">
        <v>7.5</v>
      </c>
      <c r="K279" s="151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4">
        <v>1908</v>
      </c>
      <c r="X279" s="14">
        <v>1</v>
      </c>
      <c r="Y279" s="164">
        <v>1887</v>
      </c>
      <c r="Z279" s="2">
        <v>3</v>
      </c>
    </row>
    <row r="280" spans="1:27" x14ac:dyDescent="0.25">
      <c r="A280" s="2">
        <v>4</v>
      </c>
      <c r="B280" s="163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36">
        <v>14.6</v>
      </c>
      <c r="H280" s="336">
        <v>11</v>
      </c>
      <c r="I280" s="159">
        <v>7.9</v>
      </c>
      <c r="J280" s="38">
        <v>10</v>
      </c>
      <c r="K280" s="337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4">
        <v>1975</v>
      </c>
      <c r="X280" s="14">
        <v>1.3</v>
      </c>
      <c r="Y280" s="164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0">
        <v>7.2</v>
      </c>
      <c r="D281" s="110">
        <v>8.4</v>
      </c>
      <c r="E281" s="110">
        <v>13.5</v>
      </c>
      <c r="F281" s="110">
        <v>16.5</v>
      </c>
      <c r="G281" s="110">
        <v>16.5</v>
      </c>
      <c r="H281" s="110">
        <v>14.8</v>
      </c>
      <c r="I281" s="110">
        <v>11.1</v>
      </c>
      <c r="J281" s="38">
        <v>7.2</v>
      </c>
      <c r="K281" s="151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4">
        <v>1975</v>
      </c>
      <c r="X281" s="14">
        <v>2</v>
      </c>
      <c r="Y281" s="164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59">
        <v>11.2</v>
      </c>
      <c r="H282" s="159">
        <v>11.8</v>
      </c>
      <c r="I282" s="159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4">
        <v>1976</v>
      </c>
      <c r="X282" s="14">
        <v>0.8</v>
      </c>
      <c r="Y282" s="164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59">
        <v>11.2</v>
      </c>
      <c r="H283" s="159">
        <v>9.3000000000000007</v>
      </c>
      <c r="I283" s="159">
        <v>8</v>
      </c>
      <c r="J283" s="38">
        <v>7</v>
      </c>
      <c r="K283" s="151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4">
        <v>1966</v>
      </c>
      <c r="X283" s="14">
        <v>1.6</v>
      </c>
      <c r="Y283" s="164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59">
        <v>7.9</v>
      </c>
      <c r="H284" s="159">
        <v>7</v>
      </c>
      <c r="I284" s="159">
        <v>6.2</v>
      </c>
      <c r="J284" s="38">
        <v>5.6</v>
      </c>
      <c r="K284" s="151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4">
        <v>1949</v>
      </c>
      <c r="X284" s="14">
        <v>2.5</v>
      </c>
      <c r="Y284" s="164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59">
        <v>8</v>
      </c>
      <c r="H285" s="159">
        <v>6.9</v>
      </c>
      <c r="I285" s="159">
        <v>5.8</v>
      </c>
      <c r="J285" s="38">
        <v>5.6</v>
      </c>
      <c r="K285" s="151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4">
        <v>1976</v>
      </c>
      <c r="X285" s="14">
        <v>2.6</v>
      </c>
      <c r="Y285" s="164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59">
        <v>8.9</v>
      </c>
      <c r="H286" s="159">
        <v>7.2</v>
      </c>
      <c r="I286" s="159">
        <v>7</v>
      </c>
      <c r="J286" s="38">
        <v>5.4</v>
      </c>
      <c r="K286" s="151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4">
        <v>1911</v>
      </c>
      <c r="X286" s="14">
        <v>2.2999999999999998</v>
      </c>
      <c r="Y286" s="164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59">
        <v>8.1999999999999993</v>
      </c>
      <c r="H287" s="159">
        <v>7.5</v>
      </c>
      <c r="I287" s="159">
        <v>7.5</v>
      </c>
      <c r="J287" s="38">
        <v>6.5</v>
      </c>
      <c r="K287" s="151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4">
        <v>1911</v>
      </c>
      <c r="X287" s="14">
        <v>2</v>
      </c>
      <c r="Y287" s="164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59">
        <v>13.6</v>
      </c>
      <c r="H288" s="159">
        <v>11.8</v>
      </c>
      <c r="I288" s="159">
        <v>10.6</v>
      </c>
      <c r="J288" s="38">
        <v>7.5</v>
      </c>
      <c r="K288" s="151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4">
        <v>1911</v>
      </c>
      <c r="X288" s="38">
        <v>1</v>
      </c>
      <c r="Y288" s="164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59">
        <v>10.4</v>
      </c>
      <c r="H289" s="159">
        <v>10.199999999999999</v>
      </c>
      <c r="I289" s="159">
        <v>10.199999999999999</v>
      </c>
      <c r="J289" s="38">
        <v>9.1999999999999993</v>
      </c>
      <c r="K289" s="151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4">
        <v>1987</v>
      </c>
      <c r="X289" s="14">
        <v>2.5</v>
      </c>
      <c r="Y289" s="164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1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4">
        <v>1990</v>
      </c>
      <c r="X290" s="14">
        <v>2.5</v>
      </c>
      <c r="Y290" s="164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59">
        <v>8.6999999999999993</v>
      </c>
      <c r="H291" s="159">
        <v>8.1999999999999993</v>
      </c>
      <c r="I291" s="159">
        <v>7.2</v>
      </c>
      <c r="J291" s="38">
        <v>7.9</v>
      </c>
      <c r="K291" s="151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4">
        <v>1995</v>
      </c>
      <c r="X291" s="14">
        <v>2.5</v>
      </c>
      <c r="Y291" s="164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59">
        <v>10.4</v>
      </c>
      <c r="H292" s="159">
        <v>9.8000000000000007</v>
      </c>
      <c r="I292" s="159">
        <v>8.3000000000000007</v>
      </c>
      <c r="J292" s="38">
        <v>6</v>
      </c>
      <c r="K292" s="151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4">
        <v>1988</v>
      </c>
      <c r="X292" s="14">
        <v>1.5</v>
      </c>
      <c r="Y292" s="164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59">
        <v>10.1</v>
      </c>
      <c r="H293" s="159">
        <v>9.3000000000000007</v>
      </c>
      <c r="I293" s="159">
        <v>7.2</v>
      </c>
      <c r="J293" s="38">
        <v>5.2</v>
      </c>
      <c r="K293" s="151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4">
        <v>1996</v>
      </c>
      <c r="X293" s="14">
        <v>1.3</v>
      </c>
      <c r="Y293" s="164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59">
        <v>7.8</v>
      </c>
      <c r="H294" s="159">
        <v>7.4</v>
      </c>
      <c r="I294" s="159">
        <v>6.8</v>
      </c>
      <c r="J294" s="38">
        <v>6.8</v>
      </c>
      <c r="K294" s="151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4">
        <v>1942</v>
      </c>
      <c r="X294" s="14">
        <v>3</v>
      </c>
      <c r="Y294" s="164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59">
        <v>6.3</v>
      </c>
      <c r="H295" s="159">
        <v>6.6</v>
      </c>
      <c r="I295" s="159">
        <v>6.3</v>
      </c>
      <c r="J295" s="38">
        <v>4.5999999999999996</v>
      </c>
      <c r="K295" s="151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4">
        <v>1965</v>
      </c>
      <c r="X295" s="14">
        <v>1.9</v>
      </c>
      <c r="Y295" s="164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59">
        <v>9.1999999999999993</v>
      </c>
      <c r="H296" s="159">
        <v>9.1999999999999993</v>
      </c>
      <c r="I296" s="159">
        <v>8.1999999999999993</v>
      </c>
      <c r="J296" s="38">
        <v>7.6</v>
      </c>
      <c r="K296" s="151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4">
        <v>1944</v>
      </c>
      <c r="X296" s="14">
        <v>2.6</v>
      </c>
      <c r="Y296" s="164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59">
        <v>8.3000000000000007</v>
      </c>
      <c r="H297" s="159">
        <v>7.4</v>
      </c>
      <c r="I297" s="159">
        <v>6.6</v>
      </c>
      <c r="J297" s="38">
        <v>6.6</v>
      </c>
      <c r="K297" s="151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4">
        <v>1917</v>
      </c>
      <c r="X297" s="14">
        <v>4.3</v>
      </c>
      <c r="Y297" s="164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59">
        <v>7.2</v>
      </c>
      <c r="H298" s="159">
        <v>7.1</v>
      </c>
      <c r="I298" s="159">
        <v>6.6</v>
      </c>
      <c r="J298" s="38">
        <v>5.9</v>
      </c>
      <c r="K298" s="151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4">
        <v>1929</v>
      </c>
      <c r="X298" s="14">
        <v>2</v>
      </c>
      <c r="Y298" s="164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59">
        <v>8.6</v>
      </c>
      <c r="H299" s="159">
        <v>7.4</v>
      </c>
      <c r="I299" s="159">
        <v>6.8</v>
      </c>
      <c r="J299" s="38">
        <v>6</v>
      </c>
      <c r="K299" s="151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5">
        <v>4.2</v>
      </c>
      <c r="U299" s="66">
        <v>1963</v>
      </c>
      <c r="V299" s="52">
        <v>24</v>
      </c>
      <c r="W299" s="164">
        <v>1981</v>
      </c>
      <c r="X299" s="14">
        <v>1.5</v>
      </c>
      <c r="Y299" s="164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59">
        <v>7.7</v>
      </c>
      <c r="H300" s="159">
        <v>7</v>
      </c>
      <c r="I300" s="159">
        <v>7.7</v>
      </c>
      <c r="J300" s="38">
        <v>5.6</v>
      </c>
      <c r="K300" s="151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4">
        <v>1981</v>
      </c>
      <c r="X300" s="14">
        <v>2.2999999999999998</v>
      </c>
      <c r="Y300" s="164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59">
        <v>9.8000000000000007</v>
      </c>
      <c r="H301" s="159">
        <v>8.6</v>
      </c>
      <c r="I301" s="159">
        <v>7.4</v>
      </c>
      <c r="J301" s="38">
        <v>6.2</v>
      </c>
      <c r="K301" s="151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4">
        <v>1955</v>
      </c>
      <c r="X301" s="14">
        <v>2</v>
      </c>
      <c r="Y301" s="164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59">
        <v>9.8000000000000007</v>
      </c>
      <c r="H302" s="159">
        <v>8.1999999999999993</v>
      </c>
      <c r="I302" s="159">
        <v>7.6</v>
      </c>
      <c r="J302" s="38">
        <v>6.2</v>
      </c>
      <c r="K302" s="151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4">
        <v>1968</v>
      </c>
      <c r="X302" s="14">
        <v>2.5</v>
      </c>
      <c r="Y302" s="164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59">
        <v>10.1</v>
      </c>
      <c r="H303" s="159">
        <v>9</v>
      </c>
      <c r="I303" s="159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4">
        <v>1883</v>
      </c>
      <c r="X303" s="38">
        <v>0.5</v>
      </c>
      <c r="Y303" s="164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59">
        <v>9.6</v>
      </c>
      <c r="H304" s="159">
        <v>8.3000000000000007</v>
      </c>
      <c r="I304" s="159">
        <v>6.7</v>
      </c>
      <c r="J304" s="38">
        <v>7.5</v>
      </c>
      <c r="K304" s="151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4">
        <v>1996</v>
      </c>
      <c r="X304" s="14">
        <v>2.4</v>
      </c>
      <c r="Y304" s="164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59">
        <v>9</v>
      </c>
      <c r="H305" s="159">
        <v>8</v>
      </c>
      <c r="I305" s="159">
        <v>7.4</v>
      </c>
      <c r="J305" s="38">
        <v>6.2</v>
      </c>
      <c r="K305" s="151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4">
        <v>1940</v>
      </c>
      <c r="X305" s="14">
        <v>2.5</v>
      </c>
      <c r="Y305" s="164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59">
        <v>13</v>
      </c>
      <c r="H306" s="159">
        <v>11</v>
      </c>
      <c r="I306" s="159">
        <v>7.2</v>
      </c>
      <c r="J306" s="38">
        <v>7.3</v>
      </c>
      <c r="K306" s="151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4">
        <v>2008</v>
      </c>
      <c r="X306" s="14">
        <v>3</v>
      </c>
      <c r="Y306" s="164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59">
        <v>8.6999999999999993</v>
      </c>
      <c r="H307" s="159">
        <v>7.7</v>
      </c>
      <c r="I307" s="159">
        <v>6.6</v>
      </c>
      <c r="J307" s="38">
        <v>7.4</v>
      </c>
      <c r="K307" s="151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1">
        <v>1980</v>
      </c>
      <c r="T307" s="14">
        <v>5.3</v>
      </c>
      <c r="U307" s="66">
        <v>1965</v>
      </c>
      <c r="V307" s="52">
        <v>27</v>
      </c>
      <c r="W307" s="164">
        <v>1980</v>
      </c>
      <c r="X307" s="14">
        <v>1.8</v>
      </c>
      <c r="Y307" s="164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1"/>
      <c r="L308" s="46"/>
      <c r="M308" s="46"/>
      <c r="N308" s="62"/>
      <c r="O308" s="79"/>
      <c r="P308" s="268"/>
      <c r="Q308" s="26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4">
        <f t="shared" ref="B309:I309" si="13">AVERAGE(B277:B307)</f>
        <v>7.1032258064516132</v>
      </c>
      <c r="C309" s="121">
        <f t="shared" si="13"/>
        <v>7.0612903225806463</v>
      </c>
      <c r="D309" s="121">
        <f t="shared" si="13"/>
        <v>8</v>
      </c>
      <c r="E309" s="121">
        <f t="shared" si="13"/>
        <v>9.4032258064516121</v>
      </c>
      <c r="F309" s="121">
        <f t="shared" si="13"/>
        <v>9.9516129032258078</v>
      </c>
      <c r="G309" s="121">
        <f t="shared" si="13"/>
        <v>9.7354838709677427</v>
      </c>
      <c r="H309" s="121">
        <f t="shared" si="13"/>
        <v>8.7096774193548381</v>
      </c>
      <c r="I309" s="121">
        <f t="shared" si="13"/>
        <v>7.558064516129031</v>
      </c>
      <c r="J309" s="180">
        <f>AVERAGE(J278:J307)</f>
        <v>6.77</v>
      </c>
      <c r="K309" s="120">
        <f>AVERAGE(K278:K307)</f>
        <v>10.989655172413793</v>
      </c>
      <c r="L309" s="121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0"/>
      <c r="T309" s="14">
        <f>AVERAGE(T277:T307)</f>
        <v>5.1903225806451605</v>
      </c>
      <c r="U309" s="110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4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68"/>
      <c r="Q310" s="26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67"/>
      <c r="O311" s="46"/>
      <c r="P311" s="2"/>
      <c r="Q311" s="268"/>
      <c r="R311" s="192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68"/>
      <c r="R312" s="192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380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8"/>
      <c r="O313" s="358"/>
      <c r="P313" s="358"/>
      <c r="Q313" s="284"/>
      <c r="R313" s="304"/>
      <c r="S313" s="286"/>
      <c r="T313" s="286"/>
      <c r="U313" s="286"/>
      <c r="V313" s="287"/>
      <c r="W313" s="286"/>
      <c r="X313" s="286"/>
      <c r="Y313" s="286"/>
      <c r="Z313" s="1"/>
      <c r="AA313" s="2"/>
    </row>
    <row r="314" spans="1:27" x14ac:dyDescent="0.25">
      <c r="A314" s="1"/>
      <c r="B314" s="104" t="s">
        <v>381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68"/>
      <c r="R314" s="192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68"/>
      <c r="R315" s="192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383</v>
      </c>
      <c r="C316" s="2"/>
      <c r="D316" s="2"/>
      <c r="E316" s="1"/>
      <c r="F316" s="1"/>
      <c r="G316" s="1"/>
      <c r="H316" s="1"/>
      <c r="I316" s="2" t="s">
        <v>446</v>
      </c>
      <c r="J316" s="2"/>
      <c r="K316" s="2">
        <v>33.4</v>
      </c>
      <c r="L316" s="1"/>
      <c r="M316" s="1"/>
      <c r="N316" s="1"/>
      <c r="O316" s="1"/>
      <c r="P316" s="1"/>
      <c r="Q316" s="268"/>
      <c r="R316" s="192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445</v>
      </c>
      <c r="J317" s="2"/>
      <c r="K317" s="46">
        <v>166.2</v>
      </c>
      <c r="L317" s="1"/>
      <c r="M317" s="1"/>
      <c r="N317" s="1"/>
      <c r="O317" s="1"/>
      <c r="P317" s="1"/>
      <c r="Q317" s="268"/>
      <c r="R317" s="192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68"/>
      <c r="R318" s="192"/>
      <c r="S318" s="1"/>
      <c r="T318" s="1"/>
      <c r="U318" s="1"/>
      <c r="V318" s="5"/>
      <c r="W318" s="1"/>
      <c r="X318" s="1"/>
      <c r="Y318" s="1"/>
      <c r="Z318" s="1"/>
      <c r="AA318" s="269"/>
    </row>
    <row r="319" spans="1:27" x14ac:dyDescent="0.25">
      <c r="A319" s="1"/>
      <c r="B319" s="13" t="s">
        <v>589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68"/>
      <c r="R319" s="192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78"/>
      <c r="I320" s="1"/>
      <c r="J320" s="1"/>
      <c r="K320" s="1"/>
      <c r="L320" s="1"/>
      <c r="M320" s="17" t="s">
        <v>8</v>
      </c>
      <c r="N320" s="2"/>
      <c r="O320" s="2"/>
      <c r="P320" s="268"/>
      <c r="Q320" s="26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29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337</v>
      </c>
      <c r="P321" s="268" t="s">
        <v>115</v>
      </c>
      <c r="Q321" s="268" t="s">
        <v>307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7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68"/>
      <c r="Q322" s="64" t="s">
        <v>115</v>
      </c>
      <c r="R322" s="188" t="s">
        <v>338</v>
      </c>
      <c r="S322" s="189"/>
      <c r="T322" s="111"/>
      <c r="U322" s="111"/>
      <c r="V322" s="188" t="s">
        <v>358</v>
      </c>
      <c r="W322" s="189"/>
      <c r="X322" s="111"/>
      <c r="Y322" s="129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3">
        <v>11.2</v>
      </c>
      <c r="F323" s="303">
        <v>10.9</v>
      </c>
      <c r="G323" s="159">
        <v>10.4</v>
      </c>
      <c r="H323" s="159">
        <v>9</v>
      </c>
      <c r="I323" s="159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4">
        <v>1980</v>
      </c>
      <c r="X323" s="68">
        <v>1.4</v>
      </c>
      <c r="Y323" s="164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59">
        <v>12.4</v>
      </c>
      <c r="H324" s="159">
        <v>10</v>
      </c>
      <c r="I324" s="159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4">
        <v>1938</v>
      </c>
      <c r="X324" s="68">
        <v>1.4</v>
      </c>
      <c r="Y324" s="164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59">
        <v>11.7</v>
      </c>
      <c r="H325" s="159">
        <v>11.8</v>
      </c>
      <c r="I325" s="159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4">
        <v>1957</v>
      </c>
      <c r="X325" s="68">
        <v>1</v>
      </c>
      <c r="Y325" s="164">
        <v>1967</v>
      </c>
      <c r="Z325" s="2">
        <v>3</v>
      </c>
      <c r="AA325" s="2"/>
    </row>
    <row r="326" spans="1:27" x14ac:dyDescent="0.25">
      <c r="A326" s="2">
        <v>4</v>
      </c>
      <c r="B326" s="163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59">
        <v>10.4</v>
      </c>
      <c r="H326" s="159">
        <v>10</v>
      </c>
      <c r="I326" s="159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4">
        <v>2006</v>
      </c>
      <c r="X326" s="68">
        <v>2.8</v>
      </c>
      <c r="Y326" s="164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59">
        <v>8.9</v>
      </c>
      <c r="H327" s="159">
        <v>8.6</v>
      </c>
      <c r="I327" s="159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4">
        <v>1939</v>
      </c>
      <c r="X327" s="68">
        <v>2.5</v>
      </c>
      <c r="Y327" s="164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59">
        <v>10.7</v>
      </c>
      <c r="H328" s="159">
        <v>9.6</v>
      </c>
      <c r="I328" s="159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4">
        <v>1994</v>
      </c>
      <c r="X328" s="68">
        <v>2</v>
      </c>
      <c r="Y328" s="164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59">
        <v>12.1</v>
      </c>
      <c r="H329" s="159">
        <v>11.1</v>
      </c>
      <c r="I329" s="159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4">
        <v>1994</v>
      </c>
      <c r="X329" s="68">
        <v>2</v>
      </c>
      <c r="Y329" s="164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59">
        <v>10.8</v>
      </c>
      <c r="H330" s="159">
        <v>9.8000000000000007</v>
      </c>
      <c r="I330" s="159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4">
        <v>1917</v>
      </c>
      <c r="X330" s="68">
        <v>1</v>
      </c>
      <c r="Y330" s="164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59">
        <v>9.3000000000000007</v>
      </c>
      <c r="H331" s="159">
        <v>8.8000000000000007</v>
      </c>
      <c r="I331" s="159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2">
        <v>20</v>
      </c>
      <c r="S331" s="306">
        <v>2012</v>
      </c>
      <c r="T331" s="14">
        <v>5.4</v>
      </c>
      <c r="U331" s="66">
        <v>1993</v>
      </c>
      <c r="V331" s="52">
        <v>24.4</v>
      </c>
      <c r="W331" s="164">
        <v>2012</v>
      </c>
      <c r="X331" s="68">
        <v>2.8</v>
      </c>
      <c r="Y331" s="164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59">
        <v>10.3</v>
      </c>
      <c r="H332" s="159">
        <v>9.1</v>
      </c>
      <c r="I332" s="159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4">
        <v>2012</v>
      </c>
      <c r="X332" s="68">
        <v>1.2</v>
      </c>
      <c r="Y332" s="164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59">
        <v>12.2</v>
      </c>
      <c r="H333" s="159">
        <v>9.6</v>
      </c>
      <c r="I333" s="159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4">
        <v>1977</v>
      </c>
      <c r="X333" s="68">
        <v>0.4</v>
      </c>
      <c r="Y333" s="164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59">
        <v>10.4</v>
      </c>
      <c r="H334" s="159">
        <v>10.199999999999999</v>
      </c>
      <c r="I334" s="159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4">
        <v>1978</v>
      </c>
      <c r="X334" s="68">
        <v>0.6</v>
      </c>
      <c r="Y334" s="164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59">
        <v>14.2</v>
      </c>
      <c r="H335" s="159">
        <v>12.3</v>
      </c>
      <c r="I335" s="159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4">
        <v>2004</v>
      </c>
      <c r="X335" s="68">
        <v>0</v>
      </c>
      <c r="Y335" s="164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59">
        <v>12</v>
      </c>
      <c r="H336" s="159">
        <v>12.2</v>
      </c>
      <c r="I336" s="159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4">
        <v>1977</v>
      </c>
      <c r="X336" s="68">
        <v>1.9</v>
      </c>
      <c r="Y336" s="164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59">
        <v>12.6</v>
      </c>
      <c r="H337" s="159">
        <v>9.6</v>
      </c>
      <c r="I337" s="159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4">
        <v>1911</v>
      </c>
      <c r="X337" s="68">
        <v>0.1</v>
      </c>
      <c r="Y337" s="164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59">
        <v>13.5</v>
      </c>
      <c r="H338" s="159">
        <v>11.1</v>
      </c>
      <c r="I338" s="159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4">
        <v>1995</v>
      </c>
      <c r="X338" s="68">
        <v>2.2000000000000002</v>
      </c>
      <c r="Y338" s="164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59">
        <v>14.7</v>
      </c>
      <c r="H339" s="159">
        <v>12.1</v>
      </c>
      <c r="I339" s="159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4">
        <v>2008</v>
      </c>
      <c r="X339" s="68">
        <v>0.1</v>
      </c>
      <c r="Y339" s="164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59">
        <v>15.1</v>
      </c>
      <c r="H340" s="159">
        <v>12.1</v>
      </c>
      <c r="I340" s="159">
        <v>11.3</v>
      </c>
      <c r="J340" s="38">
        <v>6.4</v>
      </c>
      <c r="K340" s="151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4">
        <v>1977</v>
      </c>
      <c r="X340" s="68">
        <v>1.7</v>
      </c>
      <c r="Y340" s="164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59">
        <v>13.4</v>
      </c>
      <c r="H341" s="159">
        <v>11.3</v>
      </c>
      <c r="I341" s="159">
        <v>8.6</v>
      </c>
      <c r="J341" s="38">
        <v>6.5</v>
      </c>
      <c r="K341" s="151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4">
        <v>1885</v>
      </c>
      <c r="X341" s="68">
        <v>1.3</v>
      </c>
      <c r="Y341" s="164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59">
        <v>11.2</v>
      </c>
      <c r="H342" s="159">
        <v>10</v>
      </c>
      <c r="I342" s="159">
        <v>9.4</v>
      </c>
      <c r="J342" s="38">
        <v>8.6</v>
      </c>
      <c r="K342" s="151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4">
        <v>1907</v>
      </c>
      <c r="X342" s="68">
        <v>0</v>
      </c>
      <c r="Y342" s="164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59">
        <v>11.3</v>
      </c>
      <c r="H343" s="159">
        <v>9.8000000000000007</v>
      </c>
      <c r="I343" s="159">
        <v>9.1999999999999993</v>
      </c>
      <c r="J343" s="38">
        <v>9.1999999999999993</v>
      </c>
      <c r="K343" s="151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4">
        <v>1947</v>
      </c>
      <c r="X343" s="68">
        <v>1</v>
      </c>
      <c r="Y343" s="164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59">
        <v>13.2</v>
      </c>
      <c r="H344" s="159">
        <v>11.1</v>
      </c>
      <c r="I344" s="159">
        <v>9.8000000000000007</v>
      </c>
      <c r="J344" s="38">
        <v>9.1999999999999993</v>
      </c>
      <c r="K344" s="151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4">
        <v>1947</v>
      </c>
      <c r="X344" s="68">
        <v>0.8</v>
      </c>
      <c r="Y344" s="164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59">
        <v>9.5</v>
      </c>
      <c r="H345" s="159">
        <v>8.1999999999999993</v>
      </c>
      <c r="I345" s="159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4">
        <v>1955</v>
      </c>
      <c r="X345" s="68">
        <v>1.8</v>
      </c>
      <c r="Y345" s="164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59">
        <v>19.600000000000001</v>
      </c>
      <c r="H346" s="159">
        <v>17.3</v>
      </c>
      <c r="I346" s="159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4">
        <v>1983</v>
      </c>
      <c r="X346" s="68">
        <v>1.7</v>
      </c>
      <c r="Y346" s="164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59">
        <v>10.6</v>
      </c>
      <c r="H347" s="159">
        <v>9.6</v>
      </c>
      <c r="I347" s="159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4">
        <v>1970</v>
      </c>
      <c r="X347" s="68">
        <v>0.7</v>
      </c>
      <c r="Y347" s="164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59">
        <v>9.8000000000000007</v>
      </c>
      <c r="H348" s="159">
        <v>9.8000000000000007</v>
      </c>
      <c r="I348" s="159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4">
        <v>1976</v>
      </c>
      <c r="X348" s="68">
        <v>1.5</v>
      </c>
      <c r="Y348" s="164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59">
        <v>9.1999999999999993</v>
      </c>
      <c r="H349" s="159">
        <v>9</v>
      </c>
      <c r="I349" s="159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4">
        <v>1981</v>
      </c>
      <c r="X349" s="68">
        <v>-0.6</v>
      </c>
      <c r="Y349" s="164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59">
        <v>7.3</v>
      </c>
      <c r="H350" s="159">
        <v>6.2</v>
      </c>
      <c r="I350" s="159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4">
        <v>1976</v>
      </c>
      <c r="X350" s="38">
        <v>-2.2000000000000002</v>
      </c>
      <c r="Y350" s="164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59">
        <v>6.2</v>
      </c>
      <c r="H351" s="159">
        <v>3.6</v>
      </c>
      <c r="I351" s="159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4">
        <v>1973</v>
      </c>
      <c r="X351" s="68">
        <v>-1</v>
      </c>
      <c r="Y351" s="164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59">
        <v>9</v>
      </c>
      <c r="H352" s="159">
        <v>8.5</v>
      </c>
      <c r="I352" s="159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4">
        <v>1998</v>
      </c>
      <c r="X352" s="68">
        <v>-1.3</v>
      </c>
      <c r="Y352" s="164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59">
        <v>11.1</v>
      </c>
      <c r="H353" s="159">
        <v>8.8000000000000007</v>
      </c>
      <c r="I353" s="159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4">
        <v>2004</v>
      </c>
      <c r="X353" s="68">
        <v>-0.9</v>
      </c>
      <c r="Y353" s="164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4">
        <f>AVERAGE(B323:B354)</f>
        <v>8.2774193548387078</v>
      </c>
      <c r="C355" s="121">
        <f t="shared" ref="C355:K355" si="15">AVERAGE(C323:C353)</f>
        <v>8.0838709677419338</v>
      </c>
      <c r="D355" s="121">
        <f t="shared" si="15"/>
        <v>9.5483870967741904</v>
      </c>
      <c r="E355" s="121">
        <f t="shared" si="15"/>
        <v>11.32258064516129</v>
      </c>
      <c r="F355" s="121">
        <f t="shared" si="15"/>
        <v>12.36451612903226</v>
      </c>
      <c r="G355" s="121">
        <f t="shared" si="15"/>
        <v>11.390322580645162</v>
      </c>
      <c r="H355" s="121">
        <f t="shared" si="15"/>
        <v>10.006451612903225</v>
      </c>
      <c r="I355" s="121">
        <f t="shared" si="15"/>
        <v>8.7709677419354861</v>
      </c>
      <c r="J355" s="180">
        <f t="shared" si="15"/>
        <v>7.2999999999999989</v>
      </c>
      <c r="K355" s="120">
        <f t="shared" si="15"/>
        <v>13.090322580645163</v>
      </c>
      <c r="L355" s="121">
        <v>9.9700000000000006</v>
      </c>
      <c r="M355" s="46"/>
      <c r="N355" s="62">
        <f>SUM(N323:N353)</f>
        <v>79.399999999999991</v>
      </c>
      <c r="O355" s="86"/>
      <c r="P355" s="102"/>
      <c r="Q355" s="102"/>
      <c r="R355" s="52">
        <f>AVERAGE(R323:R353)</f>
        <v>16.538709677419359</v>
      </c>
      <c r="S355" s="110"/>
      <c r="T355" s="14">
        <f>AVERAGE(T323:T353)</f>
        <v>5.0838709677419356</v>
      </c>
      <c r="U355" s="110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4"/>
      <c r="C356" s="46"/>
      <c r="D356" s="46"/>
      <c r="E356" s="46"/>
      <c r="F356" s="46"/>
      <c r="G356" s="1"/>
      <c r="H356" s="1"/>
      <c r="I356" s="2" t="s">
        <v>181</v>
      </c>
      <c r="J356" s="2"/>
      <c r="K356" s="307"/>
      <c r="L356" s="54"/>
      <c r="M356" s="344">
        <v>-0.01</v>
      </c>
      <c r="N356" s="237">
        <v>233</v>
      </c>
      <c r="O356" s="3" t="s">
        <v>596</v>
      </c>
      <c r="P356" s="268"/>
      <c r="Q356" s="26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67"/>
      <c r="O357" s="46"/>
      <c r="P357" s="2"/>
      <c r="Q357" s="268"/>
      <c r="R357" s="192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68"/>
      <c r="R358" s="192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386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8"/>
      <c r="O359" s="358"/>
      <c r="P359" s="358"/>
      <c r="Q359" s="284"/>
      <c r="R359" s="304"/>
      <c r="S359" s="286"/>
      <c r="T359" s="286"/>
      <c r="U359" s="286"/>
      <c r="V359" s="287"/>
      <c r="W359" s="286"/>
      <c r="X359" s="286"/>
      <c r="Y359" s="286"/>
      <c r="Z359" s="1"/>
      <c r="AA359" s="2"/>
    </row>
    <row r="360" spans="1:27" x14ac:dyDescent="0.25">
      <c r="A360" s="1"/>
      <c r="B360" s="104" t="s">
        <v>387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68"/>
      <c r="R360" s="192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68"/>
      <c r="R361" s="192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389</v>
      </c>
      <c r="C362" s="2"/>
      <c r="D362" s="2"/>
      <c r="E362" s="1"/>
      <c r="F362" s="1"/>
      <c r="G362" s="1"/>
      <c r="H362" s="1"/>
      <c r="I362" s="2" t="s">
        <v>446</v>
      </c>
      <c r="J362" s="2"/>
      <c r="K362" s="2">
        <v>37.6</v>
      </c>
      <c r="L362" s="1"/>
      <c r="M362" s="1"/>
      <c r="N362" s="1"/>
      <c r="O362" s="1"/>
      <c r="P362" s="1"/>
      <c r="Q362" s="268"/>
      <c r="R362" s="192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445</v>
      </c>
      <c r="J363" s="2"/>
      <c r="K363" s="46">
        <v>132</v>
      </c>
      <c r="L363" s="1"/>
      <c r="M363" s="1"/>
      <c r="N363" s="1"/>
      <c r="O363" s="1"/>
      <c r="P363" s="1"/>
      <c r="Q363" s="268"/>
      <c r="R363" s="192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68"/>
      <c r="R364" s="192"/>
      <c r="S364" s="1"/>
      <c r="T364" s="1"/>
      <c r="U364" s="1"/>
      <c r="V364" s="5"/>
      <c r="W364" s="1"/>
      <c r="X364" s="1"/>
      <c r="Y364" s="1"/>
      <c r="Z364" s="1"/>
      <c r="AA364" s="269"/>
    </row>
    <row r="365" spans="1:27" x14ac:dyDescent="0.25">
      <c r="A365" s="1"/>
      <c r="B365" s="13" t="s">
        <v>390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68"/>
      <c r="R365" s="192"/>
      <c r="S365" s="1"/>
      <c r="T365" s="1"/>
      <c r="U365" s="1"/>
      <c r="V365" s="5"/>
      <c r="W365" s="1"/>
      <c r="X365" s="1"/>
      <c r="Y365" s="1"/>
      <c r="Z365" s="1"/>
      <c r="AA365" s="26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78"/>
      <c r="I366" s="1"/>
      <c r="J366" s="1"/>
      <c r="K366" s="1"/>
      <c r="L366" s="1"/>
      <c r="M366" s="17" t="s">
        <v>8</v>
      </c>
      <c r="N366" s="2"/>
      <c r="O366" s="2"/>
      <c r="P366" s="268"/>
      <c r="Q366" s="26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29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337</v>
      </c>
      <c r="P367" s="268" t="s">
        <v>115</v>
      </c>
      <c r="Q367" s="268" t="s">
        <v>307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7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68"/>
      <c r="Q368" s="64" t="s">
        <v>115</v>
      </c>
      <c r="R368" s="188" t="s">
        <v>338</v>
      </c>
      <c r="S368" s="189"/>
      <c r="T368" s="111"/>
      <c r="U368" s="111"/>
      <c r="V368" s="188"/>
      <c r="W368" s="189"/>
      <c r="X368" s="111"/>
      <c r="Y368" s="129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3">
        <v>9.1999999999999993</v>
      </c>
      <c r="F369" s="303">
        <v>11</v>
      </c>
      <c r="G369" s="159">
        <v>10.8</v>
      </c>
      <c r="H369" s="159">
        <v>9.8000000000000007</v>
      </c>
      <c r="I369" s="159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4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59">
        <v>12</v>
      </c>
      <c r="H370" s="159">
        <v>9.4</v>
      </c>
      <c r="I370" s="159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4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59">
        <v>12.8</v>
      </c>
      <c r="H371" s="159">
        <v>8.1999999999999993</v>
      </c>
      <c r="I371" s="159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4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3">
        <v>4.7</v>
      </c>
      <c r="C372" s="14">
        <v>4.2</v>
      </c>
      <c r="D372" s="14">
        <v>5</v>
      </c>
      <c r="E372" s="14">
        <v>6.6</v>
      </c>
      <c r="F372" s="14">
        <v>9</v>
      </c>
      <c r="G372" s="159">
        <v>8.8000000000000007</v>
      </c>
      <c r="H372" s="159">
        <v>7.5</v>
      </c>
      <c r="I372" s="159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4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59">
        <v>15</v>
      </c>
      <c r="H373" s="159">
        <v>15</v>
      </c>
      <c r="I373" s="159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4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59">
        <v>15.1</v>
      </c>
      <c r="H374" s="159">
        <v>13.5</v>
      </c>
      <c r="I374" s="159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4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59">
        <v>16</v>
      </c>
      <c r="H375" s="159">
        <v>14.4</v>
      </c>
      <c r="I375" s="159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4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3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59">
        <v>13.4</v>
      </c>
      <c r="H376" s="159">
        <v>12.8</v>
      </c>
      <c r="I376" s="159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4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3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59">
        <v>15.8</v>
      </c>
      <c r="H377" s="159">
        <v>15.1</v>
      </c>
      <c r="I377" s="159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4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7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59">
        <v>11.6</v>
      </c>
      <c r="I378" s="159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4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7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4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3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59">
        <v>6.6</v>
      </c>
      <c r="I380" s="159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4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59">
        <v>7.6</v>
      </c>
      <c r="I381" s="159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4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59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4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59">
        <v>7</v>
      </c>
      <c r="I383" s="159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4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59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4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4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4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4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4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2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4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4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4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4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4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4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4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4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4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4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4"/>
      <c r="X399" s="68"/>
      <c r="Y399" s="164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4">
        <f>AVERAGE(B369:B400)</f>
        <v>8.3599999999999977</v>
      </c>
      <c r="C401" s="121">
        <f t="shared" ref="C401:K401" si="17">AVERAGE(C369:C399)</f>
        <v>7.9633333333333338</v>
      </c>
      <c r="D401" s="121">
        <f t="shared" si="17"/>
        <v>9.0000000000000018</v>
      </c>
      <c r="E401" s="121">
        <f t="shared" si="17"/>
        <v>11.013333333333334</v>
      </c>
      <c r="F401" s="121">
        <f t="shared" si="17"/>
        <v>11.743333333333338</v>
      </c>
      <c r="G401" s="121">
        <f t="shared" si="17"/>
        <v>10.659999999999998</v>
      </c>
      <c r="H401" s="121">
        <f t="shared" si="17"/>
        <v>9.0620689655172395</v>
      </c>
      <c r="I401" s="121">
        <f t="shared" si="17"/>
        <v>8.6172413793103448</v>
      </c>
      <c r="J401" s="180">
        <f t="shared" si="17"/>
        <v>6.48</v>
      </c>
      <c r="K401" s="120">
        <f t="shared" si="17"/>
        <v>12.606666666666664</v>
      </c>
      <c r="L401" s="121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0"/>
      <c r="T401" s="14">
        <f>AVERAGE(T369:T399)</f>
        <v>0.78</v>
      </c>
      <c r="U401" s="110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4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68"/>
      <c r="Q402" s="26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68"/>
      <c r="R403" s="192"/>
      <c r="S403" s="1"/>
      <c r="T403" s="1"/>
      <c r="U403" s="1"/>
      <c r="V403" s="5"/>
      <c r="W403" s="1"/>
      <c r="X403" s="1"/>
      <c r="Y403" s="1"/>
      <c r="Z403" s="1"/>
      <c r="AA403" s="269"/>
    </row>
    <row r="404" spans="1:27" x14ac:dyDescent="0.25">
      <c r="A404" s="1"/>
      <c r="B404" s="13" t="s">
        <v>392</v>
      </c>
      <c r="C404" s="2"/>
      <c r="D404" s="2"/>
      <c r="E404" s="2"/>
      <c r="F404" s="1"/>
      <c r="G404" s="1"/>
      <c r="I404" s="46" t="s">
        <v>102</v>
      </c>
      <c r="J404" s="38"/>
      <c r="K404" s="210">
        <v>6.3</v>
      </c>
      <c r="L404" s="1"/>
      <c r="M404" s="1"/>
      <c r="N404" s="1"/>
      <c r="O404" s="1"/>
      <c r="P404" s="2"/>
      <c r="Q404" s="268"/>
      <c r="R404" s="192"/>
      <c r="S404" s="1"/>
      <c r="T404" s="1"/>
      <c r="U404" s="1"/>
      <c r="V404" s="5"/>
      <c r="W404" s="1"/>
      <c r="X404" s="1"/>
      <c r="Y404" s="1"/>
      <c r="Z404" s="1"/>
      <c r="AA404" s="269"/>
    </row>
    <row r="405" spans="1:27" x14ac:dyDescent="0.25">
      <c r="A405" s="1"/>
      <c r="B405" s="13" t="s">
        <v>393</v>
      </c>
      <c r="C405" s="2"/>
      <c r="D405" s="2"/>
      <c r="E405" s="2"/>
      <c r="F405" s="2"/>
      <c r="G405" s="1"/>
      <c r="I405" s="46" t="s">
        <v>105</v>
      </c>
      <c r="J405" s="38"/>
      <c r="K405" s="210">
        <v>7.8</v>
      </c>
      <c r="L405" s="1"/>
      <c r="M405" s="1"/>
      <c r="N405" s="358"/>
      <c r="O405" s="358"/>
      <c r="P405" s="358"/>
      <c r="Q405" s="284"/>
      <c r="R405" s="304"/>
      <c r="S405" s="286"/>
      <c r="T405" s="286"/>
      <c r="U405" s="286"/>
      <c r="V405" s="287"/>
      <c r="W405" s="286"/>
      <c r="X405" s="286"/>
      <c r="Y405" s="286"/>
      <c r="Z405" s="1"/>
      <c r="AA405" s="269"/>
    </row>
    <row r="406" spans="1:27" x14ac:dyDescent="0.25">
      <c r="A406" s="1"/>
      <c r="B406" s="104" t="s">
        <v>394</v>
      </c>
      <c r="C406" s="1"/>
      <c r="D406" s="1"/>
      <c r="E406" s="1"/>
      <c r="F406" s="1"/>
      <c r="G406" s="1"/>
      <c r="I406" s="2" t="s">
        <v>448</v>
      </c>
      <c r="J406" s="2"/>
      <c r="K406" s="210">
        <v>8.1</v>
      </c>
      <c r="L406" s="1"/>
      <c r="M406" s="1"/>
      <c r="N406" s="1"/>
      <c r="O406" s="1"/>
      <c r="P406" s="2"/>
      <c r="Q406" s="268"/>
      <c r="R406" s="192"/>
      <c r="S406" s="1"/>
      <c r="T406" s="1"/>
      <c r="U406" s="1"/>
      <c r="V406" s="5"/>
      <c r="W406" s="1"/>
      <c r="X406" s="1"/>
      <c r="Y406" s="1"/>
      <c r="Z406" s="1"/>
      <c r="AA406" s="269"/>
    </row>
    <row r="407" spans="1:27" x14ac:dyDescent="0.25">
      <c r="A407" s="1"/>
      <c r="B407" s="13" t="s">
        <v>395</v>
      </c>
      <c r="C407" s="2"/>
      <c r="D407" s="2"/>
      <c r="E407" s="2"/>
      <c r="F407" s="1"/>
      <c r="G407" s="1"/>
      <c r="I407" s="2" t="s">
        <v>110</v>
      </c>
      <c r="J407" s="2"/>
      <c r="K407" s="210">
        <v>39.1</v>
      </c>
      <c r="L407" s="1"/>
      <c r="M407" s="1"/>
      <c r="N407" s="1"/>
      <c r="O407" s="1"/>
      <c r="P407" s="2"/>
      <c r="Q407" s="268"/>
      <c r="R407" s="192"/>
      <c r="S407" s="1"/>
      <c r="T407" s="1"/>
      <c r="U407" s="1"/>
      <c r="V407" s="5"/>
      <c r="W407" s="1"/>
      <c r="X407" s="1"/>
      <c r="Y407" s="1"/>
      <c r="Z407" s="1"/>
      <c r="AA407" s="269"/>
    </row>
    <row r="408" spans="1:27" x14ac:dyDescent="0.25">
      <c r="A408" s="1"/>
      <c r="B408" s="13" t="s">
        <v>396</v>
      </c>
      <c r="C408" s="2"/>
      <c r="D408" s="2"/>
      <c r="E408" s="1"/>
      <c r="F408" s="1"/>
      <c r="G408" s="1"/>
      <c r="I408" s="2" t="s">
        <v>128</v>
      </c>
      <c r="J408" s="2"/>
      <c r="K408" s="210">
        <v>85</v>
      </c>
      <c r="L408" s="1"/>
      <c r="M408" s="1"/>
      <c r="N408" s="1"/>
      <c r="O408" s="1"/>
      <c r="P408" s="1"/>
      <c r="Q408" s="268"/>
      <c r="R408" s="192"/>
      <c r="S408" s="1"/>
      <c r="T408" s="1"/>
      <c r="U408" s="1"/>
      <c r="V408" s="5"/>
      <c r="W408" s="1"/>
      <c r="X408" s="1"/>
      <c r="Y408" s="1"/>
      <c r="Z408" s="1"/>
      <c r="AA408" s="26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446</v>
      </c>
      <c r="J409" s="2"/>
      <c r="K409" s="210">
        <v>57.6</v>
      </c>
      <c r="L409" s="1"/>
      <c r="M409" s="1"/>
      <c r="N409" s="1"/>
      <c r="O409" s="1"/>
      <c r="P409" s="1"/>
      <c r="Q409" s="268"/>
      <c r="R409" s="192"/>
      <c r="S409" s="1"/>
      <c r="T409" s="1"/>
      <c r="U409" s="1"/>
      <c r="V409" s="5"/>
      <c r="W409" s="1"/>
      <c r="X409" s="1"/>
      <c r="Y409" s="1"/>
      <c r="Z409" s="1"/>
      <c r="AA409" s="26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445</v>
      </c>
      <c r="J410" s="2"/>
      <c r="K410" s="210">
        <v>90.3</v>
      </c>
      <c r="L410" s="1"/>
      <c r="M410" s="1"/>
      <c r="N410" s="1"/>
      <c r="O410" s="1"/>
      <c r="P410" s="1"/>
      <c r="Q410" s="268"/>
      <c r="R410" s="192"/>
      <c r="S410" s="1"/>
      <c r="T410" s="1"/>
      <c r="U410" s="1"/>
      <c r="V410" s="5"/>
      <c r="W410" s="1"/>
      <c r="X410" s="1"/>
      <c r="Y410" s="1"/>
      <c r="Z410" s="1"/>
      <c r="AA410" s="269"/>
    </row>
    <row r="411" spans="1:27" x14ac:dyDescent="0.25">
      <c r="A411" s="1"/>
      <c r="B411" s="13" t="s">
        <v>632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68"/>
      <c r="R411" s="192"/>
      <c r="S411" s="1"/>
      <c r="T411" s="1"/>
      <c r="U411" s="1"/>
      <c r="V411" s="5"/>
      <c r="W411" s="1"/>
      <c r="X411" s="1"/>
      <c r="Y411" s="1"/>
      <c r="Z411" s="1"/>
      <c r="AA411" s="26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78"/>
      <c r="I412" s="1"/>
      <c r="J412" s="1"/>
      <c r="K412" s="1"/>
      <c r="L412" s="1"/>
      <c r="M412" s="17" t="s">
        <v>8</v>
      </c>
      <c r="N412" s="2"/>
      <c r="O412" s="2"/>
      <c r="P412" s="268"/>
      <c r="Q412" s="26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29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337</v>
      </c>
      <c r="P413" s="268" t="s">
        <v>115</v>
      </c>
      <c r="Q413" s="268" t="s">
        <v>307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7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619</v>
      </c>
      <c r="P414" s="268"/>
      <c r="Q414" s="268" t="s">
        <v>115</v>
      </c>
      <c r="R414" s="188" t="s">
        <v>338</v>
      </c>
      <c r="S414" s="189"/>
      <c r="T414" s="111"/>
      <c r="U414" s="111"/>
      <c r="V414" s="188"/>
      <c r="W414" s="189"/>
      <c r="X414" s="111"/>
      <c r="Y414" s="129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3">
        <v>9.1999999999999993</v>
      </c>
      <c r="F415" s="303">
        <v>11</v>
      </c>
      <c r="G415" s="159">
        <v>8.6999999999999993</v>
      </c>
      <c r="H415" s="159">
        <v>8.1999999999999993</v>
      </c>
      <c r="I415" s="159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59">
        <v>4.8</v>
      </c>
      <c r="H416" s="159">
        <v>4</v>
      </c>
      <c r="I416" s="159">
        <v>3.8</v>
      </c>
      <c r="J416" s="38">
        <v>3.4</v>
      </c>
      <c r="K416" s="67">
        <v>5.5</v>
      </c>
      <c r="L416" s="46">
        <f t="shared" ref="L416:L445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59">
        <v>3.8</v>
      </c>
      <c r="H417" s="159">
        <v>1.3</v>
      </c>
      <c r="I417" s="159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59">
        <v>7.3</v>
      </c>
      <c r="H418" s="159">
        <v>11.6</v>
      </c>
      <c r="I418" s="159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3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59">
        <v>6.9</v>
      </c>
      <c r="H419" s="159">
        <v>6.1</v>
      </c>
      <c r="I419" s="159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3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59">
        <v>9.6999999999999993</v>
      </c>
      <c r="H420" s="159">
        <v>6.1</v>
      </c>
      <c r="I420" s="159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3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59">
        <v>8.6</v>
      </c>
      <c r="H421" s="159">
        <v>6</v>
      </c>
      <c r="I421" s="159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3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59">
        <v>6.2</v>
      </c>
      <c r="H422" s="159">
        <v>4.8</v>
      </c>
      <c r="I422" s="159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3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59">
        <v>8.6</v>
      </c>
      <c r="H423" s="159">
        <v>6.9</v>
      </c>
      <c r="I423" s="159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3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59">
        <v>3.1</v>
      </c>
      <c r="H424" s="159">
        <v>0.1</v>
      </c>
      <c r="I424" s="159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3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59">
        <v>5</v>
      </c>
      <c r="H425" s="159">
        <v>4.7</v>
      </c>
      <c r="I425" s="159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3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59">
        <v>7.6</v>
      </c>
      <c r="H426" s="159">
        <v>9</v>
      </c>
      <c r="I426" s="159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3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59">
        <v>7</v>
      </c>
      <c r="H427" s="159">
        <v>5.6</v>
      </c>
      <c r="I427" s="159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3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59">
        <v>6.4</v>
      </c>
      <c r="H428" s="159">
        <v>6.7</v>
      </c>
      <c r="I428" s="159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59">
        <v>8.1999999999999993</v>
      </c>
      <c r="H429" s="159">
        <v>8.5</v>
      </c>
      <c r="I429" s="159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59">
        <v>10.8</v>
      </c>
      <c r="H430" s="159">
        <v>11.6</v>
      </c>
      <c r="I430" s="159">
        <v>10.199999999999999</v>
      </c>
      <c r="J430" s="281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3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59">
        <v>11</v>
      </c>
      <c r="H431" s="159">
        <v>10.9</v>
      </c>
      <c r="I431" s="159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3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59">
        <v>8.6</v>
      </c>
      <c r="H432" s="159">
        <v>6.8</v>
      </c>
      <c r="I432" s="159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3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59">
        <v>4</v>
      </c>
      <c r="H433" s="159">
        <v>2.9</v>
      </c>
      <c r="I433" s="159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3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59">
        <v>2.1</v>
      </c>
      <c r="H434" s="159">
        <v>2.6</v>
      </c>
      <c r="I434" s="159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3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59">
        <v>3.6</v>
      </c>
      <c r="H435" s="159">
        <v>3.1</v>
      </c>
      <c r="I435" s="159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3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59">
        <v>2.4</v>
      </c>
      <c r="H436" s="159">
        <v>1</v>
      </c>
      <c r="I436" s="159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3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59">
        <v>5.6</v>
      </c>
      <c r="H437" s="159">
        <v>5.6</v>
      </c>
      <c r="I437" s="159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3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59">
        <v>0.8</v>
      </c>
      <c r="H438" s="159">
        <v>0</v>
      </c>
      <c r="I438" s="159">
        <v>-0.1</v>
      </c>
      <c r="J438" s="281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3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59">
        <v>-1.3</v>
      </c>
      <c r="H439" s="159">
        <v>-1.1000000000000001</v>
      </c>
      <c r="I439" s="159">
        <v>-0.9</v>
      </c>
      <c r="J439" s="38">
        <v>-1.4</v>
      </c>
      <c r="K439" s="67">
        <v>0.5</v>
      </c>
      <c r="L439" s="46">
        <f t="shared" si="18"/>
        <v>-1.075</v>
      </c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3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>
        <v>-0.3</v>
      </c>
      <c r="C440" s="14">
        <v>-0.3</v>
      </c>
      <c r="D440" s="14">
        <v>-3.6</v>
      </c>
      <c r="E440" s="14">
        <v>-3.5</v>
      </c>
      <c r="F440" s="14">
        <v>-2.2000000000000002</v>
      </c>
      <c r="G440" s="159">
        <v>-1.3</v>
      </c>
      <c r="H440" s="159">
        <v>-4.5999999999999996</v>
      </c>
      <c r="I440" s="159">
        <v>-6.8</v>
      </c>
      <c r="J440" s="38">
        <v>-6.8</v>
      </c>
      <c r="K440" s="67">
        <v>1</v>
      </c>
      <c r="L440" s="46">
        <f t="shared" si="18"/>
        <v>-2.8250000000000002</v>
      </c>
      <c r="M440" s="14">
        <v>2.4300000000000002</v>
      </c>
      <c r="N440" s="62">
        <v>0.1</v>
      </c>
      <c r="O440" s="79">
        <v>1</v>
      </c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3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>
        <v>-9</v>
      </c>
      <c r="C441" s="14">
        <v>-9</v>
      </c>
      <c r="D441" s="14">
        <v>-7.6</v>
      </c>
      <c r="E441" s="14">
        <v>-2.7</v>
      </c>
      <c r="F441" s="14">
        <v>-2.6</v>
      </c>
      <c r="G441" s="159">
        <v>-0.8</v>
      </c>
      <c r="H441" s="159">
        <v>-1</v>
      </c>
      <c r="I441" s="159">
        <v>1.8</v>
      </c>
      <c r="J441" s="38">
        <v>-9</v>
      </c>
      <c r="K441" s="67">
        <v>1.8</v>
      </c>
      <c r="L441" s="46">
        <f t="shared" si="18"/>
        <v>-3.8625000000000003</v>
      </c>
      <c r="M441" s="14">
        <v>2.265333333333333</v>
      </c>
      <c r="N441" s="62"/>
      <c r="O441" s="79">
        <v>1</v>
      </c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3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>
        <v>2.2000000000000002</v>
      </c>
      <c r="C442" s="14">
        <v>2.2999999999999998</v>
      </c>
      <c r="D442" s="14">
        <v>2.7</v>
      </c>
      <c r="E442" s="14">
        <v>4.7</v>
      </c>
      <c r="F442" s="14">
        <v>6.2</v>
      </c>
      <c r="G442" s="159">
        <v>9.4</v>
      </c>
      <c r="H442" s="159">
        <v>9.6</v>
      </c>
      <c r="I442" s="159">
        <v>9.3000000000000007</v>
      </c>
      <c r="J442" s="38">
        <v>1.8</v>
      </c>
      <c r="K442" s="67">
        <v>9.5</v>
      </c>
      <c r="L442" s="46">
        <f t="shared" si="18"/>
        <v>5.8000000000000007</v>
      </c>
      <c r="M442" s="14">
        <v>2.1040000000000001</v>
      </c>
      <c r="N442" s="62">
        <v>0.1</v>
      </c>
      <c r="O442" s="79" t="s">
        <v>504</v>
      </c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3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>
        <v>9.1999999999999993</v>
      </c>
      <c r="C443" s="14">
        <v>9.6</v>
      </c>
      <c r="D443" s="14">
        <v>9.6</v>
      </c>
      <c r="E443" s="14">
        <v>10.199999999999999</v>
      </c>
      <c r="F443" s="14">
        <v>10.199999999999999</v>
      </c>
      <c r="G443" s="159">
        <v>9.5</v>
      </c>
      <c r="H443" s="159">
        <v>8</v>
      </c>
      <c r="I443" s="159">
        <v>6.7</v>
      </c>
      <c r="J443" s="38">
        <v>9.1999999999999993</v>
      </c>
      <c r="K443" s="67">
        <v>11</v>
      </c>
      <c r="L443" s="46">
        <f t="shared" si="18"/>
        <v>9.125</v>
      </c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3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>
        <v>5.0999999999999996</v>
      </c>
      <c r="C444" s="14">
        <v>5.4</v>
      </c>
      <c r="D444" s="14">
        <v>6.8</v>
      </c>
      <c r="E444" s="14">
        <v>6.9</v>
      </c>
      <c r="F444" s="14">
        <v>6.4</v>
      </c>
      <c r="G444" s="159">
        <v>6.4</v>
      </c>
      <c r="H444" s="159">
        <v>4</v>
      </c>
      <c r="I444" s="159">
        <v>3.7</v>
      </c>
      <c r="J444" s="38">
        <v>3.7</v>
      </c>
      <c r="K444" s="67">
        <v>8</v>
      </c>
      <c r="L444" s="46">
        <f t="shared" si="18"/>
        <v>5.5875000000000004</v>
      </c>
      <c r="M444" s="14">
        <v>1.71</v>
      </c>
      <c r="N444" s="62">
        <v>0.1</v>
      </c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3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08">
        <v>31</v>
      </c>
      <c r="B445" s="52">
        <v>2.1</v>
      </c>
      <c r="C445" s="14">
        <v>1.8</v>
      </c>
      <c r="D445" s="14">
        <v>-0.4</v>
      </c>
      <c r="E445" s="14">
        <v>0</v>
      </c>
      <c r="F445" s="14">
        <v>2.2999999999999998</v>
      </c>
      <c r="G445" s="159">
        <v>-0.7</v>
      </c>
      <c r="H445" s="159">
        <v>-1.2</v>
      </c>
      <c r="I445" s="159">
        <v>1.3</v>
      </c>
      <c r="J445" s="38">
        <v>-2.5</v>
      </c>
      <c r="K445" s="67">
        <v>3.7</v>
      </c>
      <c r="L445" s="46">
        <f t="shared" si="18"/>
        <v>0.65</v>
      </c>
      <c r="M445" s="14">
        <v>1.4626666666666666</v>
      </c>
      <c r="N445" s="62">
        <v>0.5</v>
      </c>
      <c r="O445" s="30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3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68"/>
      <c r="Q446" s="268"/>
      <c r="R446" s="310"/>
      <c r="S446" s="111"/>
      <c r="T446" s="111"/>
      <c r="U446" s="111"/>
      <c r="V446" s="310"/>
      <c r="W446" s="111"/>
      <c r="X446" s="111"/>
      <c r="Y446" s="1"/>
      <c r="Z446" s="2"/>
    </row>
    <row r="447" spans="1:26" x14ac:dyDescent="0.25">
      <c r="A447" s="1" t="s">
        <v>310</v>
      </c>
      <c r="B447" s="52">
        <f>AVERAGE(B415:B445)</f>
        <v>4.3096774193548386</v>
      </c>
      <c r="C447" s="14">
        <f t="shared" ref="C447:K447" si="19">AVERAGE(C415:C445)</f>
        <v>3.9548387096774191</v>
      </c>
      <c r="D447" s="14">
        <f t="shared" si="19"/>
        <v>3.919354838709677</v>
      </c>
      <c r="E447" s="14">
        <f t="shared" si="19"/>
        <v>5.3290322580645162</v>
      </c>
      <c r="F447" s="14">
        <f t="shared" si="19"/>
        <v>6.2774193548387105</v>
      </c>
      <c r="G447" s="14">
        <f t="shared" si="19"/>
        <v>5.5483870967741939</v>
      </c>
      <c r="H447" s="14">
        <f t="shared" si="19"/>
        <v>4.7677419354838717</v>
      </c>
      <c r="I447" s="14">
        <f t="shared" si="19"/>
        <v>4.4225806451612888</v>
      </c>
      <c r="J447" s="14">
        <f t="shared" si="19"/>
        <v>1.9741935483870974</v>
      </c>
      <c r="K447" s="14">
        <f t="shared" si="19"/>
        <v>7.758064516129032</v>
      </c>
      <c r="L447" s="344">
        <v>4.8</v>
      </c>
      <c r="M447" s="14"/>
      <c r="N447" s="1"/>
      <c r="O447" s="1"/>
      <c r="P447" s="268"/>
      <c r="Q447" s="268"/>
      <c r="R447" s="310"/>
      <c r="S447" s="111"/>
      <c r="T447" s="111"/>
      <c r="U447" s="111"/>
      <c r="V447" s="310"/>
      <c r="W447" s="111"/>
      <c r="X447" s="111"/>
      <c r="Y447" s="1"/>
      <c r="Z447" s="2"/>
    </row>
    <row r="448" spans="1:26" x14ac:dyDescent="0.25">
      <c r="A448" s="1"/>
      <c r="B448" s="104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1.8</v>
      </c>
      <c r="N448" s="62">
        <f>SUM(N415:N445)</f>
        <v>35.400000000000006</v>
      </c>
      <c r="O448" s="309">
        <v>42</v>
      </c>
      <c r="P448" s="268">
        <v>21.3</v>
      </c>
      <c r="Q448" s="268"/>
      <c r="R448" s="119">
        <f>AVERAGE(R415:R444)</f>
        <v>12.39666666666667</v>
      </c>
      <c r="S448" s="27"/>
      <c r="T448" s="27">
        <f>AVERAGE(T415:T444)</f>
        <v>-5.6966666666666672</v>
      </c>
      <c r="U448" s="27"/>
      <c r="V448" s="119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397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68"/>
      <c r="R449" s="192"/>
      <c r="S449" s="1"/>
      <c r="T449" s="1"/>
      <c r="U449" s="1"/>
      <c r="V449" s="5"/>
      <c r="W449" s="1"/>
      <c r="X449" s="1"/>
      <c r="Y449" s="1"/>
      <c r="Z449" s="1"/>
      <c r="AA449" s="269"/>
    </row>
    <row r="450" spans="1:27" x14ac:dyDescent="0.25">
      <c r="A450" s="1"/>
      <c r="B450" s="13" t="s">
        <v>398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68"/>
      <c r="R450" s="192"/>
      <c r="S450" s="1"/>
      <c r="T450" s="1"/>
      <c r="U450" s="1"/>
      <c r="V450" s="5"/>
      <c r="W450" s="1"/>
      <c r="X450" s="1"/>
      <c r="Y450" s="1"/>
      <c r="Z450" s="1"/>
      <c r="AA450" s="269"/>
    </row>
    <row r="451" spans="1:27" x14ac:dyDescent="0.25">
      <c r="A451" s="1"/>
      <c r="B451" s="13" t="s">
        <v>399</v>
      </c>
      <c r="C451" s="2"/>
      <c r="D451" s="2"/>
      <c r="E451" s="2"/>
      <c r="F451" s="2"/>
      <c r="G451" s="1"/>
      <c r="I451" s="2" t="s">
        <v>448</v>
      </c>
      <c r="J451" s="2"/>
      <c r="K451" s="46">
        <v>3.2</v>
      </c>
      <c r="L451" s="1"/>
      <c r="M451" s="1"/>
      <c r="N451" s="1"/>
      <c r="O451" s="1"/>
      <c r="P451" s="1"/>
      <c r="Q451" s="268"/>
      <c r="R451" s="192"/>
      <c r="S451" s="1"/>
      <c r="T451" s="1"/>
      <c r="U451" s="1"/>
      <c r="V451" s="5"/>
      <c r="W451" s="1"/>
      <c r="X451" s="1"/>
      <c r="Y451" s="1"/>
      <c r="Z451" s="1"/>
      <c r="AA451" s="269"/>
    </row>
    <row r="452" spans="1:27" x14ac:dyDescent="0.25">
      <c r="A452" s="1"/>
      <c r="B452" s="104" t="s">
        <v>400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68"/>
      <c r="R452" s="192"/>
      <c r="S452" s="1"/>
      <c r="T452" s="1"/>
      <c r="U452" s="1"/>
      <c r="V452" s="5"/>
      <c r="W452" s="1"/>
      <c r="X452" s="1"/>
      <c r="Y452" s="1"/>
      <c r="Z452" s="1"/>
      <c r="AA452" s="269"/>
    </row>
    <row r="453" spans="1:27" x14ac:dyDescent="0.25">
      <c r="A453" s="2"/>
      <c r="B453" s="13" t="s">
        <v>401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68"/>
      <c r="R453" s="192"/>
      <c r="S453" s="1"/>
      <c r="T453" s="1"/>
      <c r="U453" s="1"/>
      <c r="V453" s="5"/>
      <c r="W453" s="1"/>
      <c r="X453" s="1"/>
      <c r="Y453" s="1"/>
      <c r="Z453" s="1"/>
      <c r="AA453" s="269"/>
    </row>
    <row r="454" spans="1:27" x14ac:dyDescent="0.25">
      <c r="A454" s="2"/>
      <c r="B454" s="13" t="s">
        <v>402</v>
      </c>
      <c r="C454" s="2"/>
      <c r="D454" s="2"/>
      <c r="E454" s="2"/>
      <c r="F454" s="1"/>
      <c r="G454" s="1"/>
      <c r="I454" s="2" t="s">
        <v>446</v>
      </c>
      <c r="J454" s="2"/>
      <c r="K454" s="46">
        <v>79.900000000000006</v>
      </c>
      <c r="L454" s="1"/>
      <c r="M454" s="1"/>
      <c r="N454" s="1"/>
      <c r="O454" s="1"/>
      <c r="P454" s="1"/>
      <c r="Q454" s="268"/>
      <c r="R454" s="192"/>
      <c r="S454" s="1"/>
      <c r="T454" s="1"/>
      <c r="U454" s="1"/>
      <c r="V454" s="5"/>
      <c r="W454" s="1"/>
      <c r="X454" s="1"/>
      <c r="Y454" s="1"/>
      <c r="Z454" s="1"/>
      <c r="AA454" s="26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445</v>
      </c>
      <c r="J455" s="2"/>
      <c r="K455" s="46">
        <v>45.7</v>
      </c>
      <c r="L455" s="1"/>
      <c r="M455" s="1"/>
      <c r="N455" s="1"/>
      <c r="O455" s="1"/>
      <c r="P455" s="1"/>
      <c r="Q455" s="268"/>
      <c r="R455" s="192"/>
      <c r="S455" s="1"/>
      <c r="T455" s="1"/>
      <c r="U455" s="1"/>
      <c r="V455" s="5"/>
      <c r="W455" s="1"/>
      <c r="X455" s="1"/>
      <c r="Y455" s="1"/>
      <c r="Z455" s="1"/>
      <c r="AA455" s="26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68"/>
      <c r="R456" s="192"/>
      <c r="S456" s="1"/>
      <c r="T456" s="1"/>
      <c r="U456" s="1"/>
      <c r="V456" s="5"/>
      <c r="W456" s="1"/>
      <c r="X456" s="1"/>
      <c r="Y456" s="1"/>
      <c r="Z456" s="1"/>
      <c r="AA456" s="269"/>
    </row>
    <row r="457" spans="1:27" x14ac:dyDescent="0.25">
      <c r="A457" s="1"/>
      <c r="B457" s="13" t="s">
        <v>635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68"/>
      <c r="R457" s="192"/>
      <c r="S457" s="1"/>
      <c r="T457" s="1"/>
      <c r="U457" s="1"/>
      <c r="V457" s="5"/>
      <c r="W457" s="1"/>
      <c r="X457" s="1"/>
      <c r="Y457" s="1"/>
      <c r="Z457" s="1"/>
      <c r="AA457" s="26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78"/>
      <c r="I458" s="1"/>
      <c r="J458" s="1"/>
      <c r="K458" s="1"/>
      <c r="L458" s="1"/>
      <c r="M458" s="17" t="s">
        <v>8</v>
      </c>
      <c r="N458" s="2"/>
      <c r="O458" s="2"/>
      <c r="P458" s="268"/>
      <c r="Q458" s="26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29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337</v>
      </c>
      <c r="P459" s="268" t="s">
        <v>115</v>
      </c>
      <c r="Q459" s="268" t="s">
        <v>307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7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68"/>
      <c r="Q460" s="64" t="s">
        <v>115</v>
      </c>
      <c r="R460" s="188" t="s">
        <v>338</v>
      </c>
      <c r="S460" s="189"/>
      <c r="T460" s="111"/>
      <c r="U460" s="111"/>
      <c r="V460" s="188"/>
      <c r="W460" s="189"/>
      <c r="X460" s="111"/>
      <c r="Y460" s="129"/>
      <c r="Z460" s="2"/>
    </row>
    <row r="461" spans="1:27" x14ac:dyDescent="0.25">
      <c r="A461" s="2">
        <v>1</v>
      </c>
      <c r="B461" s="80">
        <v>1.4</v>
      </c>
      <c r="C461" s="68">
        <v>0.3</v>
      </c>
      <c r="D461" s="68">
        <v>0.4</v>
      </c>
      <c r="E461" s="303">
        <v>1</v>
      </c>
      <c r="F461" s="303">
        <v>1</v>
      </c>
      <c r="G461" s="159">
        <v>1.6</v>
      </c>
      <c r="H461" s="159">
        <v>8.1999999999999993</v>
      </c>
      <c r="I461" s="159">
        <v>6.6</v>
      </c>
      <c r="J461" s="38">
        <v>-2.5</v>
      </c>
      <c r="K461" s="67">
        <v>9</v>
      </c>
      <c r="L461" s="46">
        <f>AVERAGE(B461:I461)</f>
        <v>2.5625</v>
      </c>
      <c r="M461" s="14">
        <v>1.3893333333333331</v>
      </c>
      <c r="N461" s="62"/>
      <c r="O461" s="79"/>
      <c r="P461" s="64"/>
      <c r="Q461" s="14">
        <v>5.0999999999999996</v>
      </c>
      <c r="R461" s="177">
        <v>10.4</v>
      </c>
      <c r="S461" s="98">
        <v>1956</v>
      </c>
      <c r="T461" s="61">
        <v>-7.8</v>
      </c>
      <c r="U461" s="98">
        <v>1968</v>
      </c>
      <c r="V461" s="177">
        <v>15.5</v>
      </c>
      <c r="W461" s="98">
        <v>1944</v>
      </c>
      <c r="X461" s="93">
        <v>-12.7</v>
      </c>
      <c r="Y461" s="145">
        <v>2002</v>
      </c>
      <c r="Z461" s="2">
        <v>1</v>
      </c>
    </row>
    <row r="462" spans="1:27" x14ac:dyDescent="0.25">
      <c r="A462" s="2">
        <v>2</v>
      </c>
      <c r="B462" s="52">
        <v>6.7</v>
      </c>
      <c r="C462" s="14">
        <v>6.7</v>
      </c>
      <c r="D462" s="14">
        <v>5</v>
      </c>
      <c r="E462" s="14">
        <v>6.5</v>
      </c>
      <c r="F462" s="14">
        <v>7.2</v>
      </c>
      <c r="G462" s="159">
        <v>6.6</v>
      </c>
      <c r="H462" s="159">
        <v>7</v>
      </c>
      <c r="I462" s="159">
        <v>5.0999999999999996</v>
      </c>
      <c r="J462" s="38">
        <v>5</v>
      </c>
      <c r="K462" s="67">
        <v>7.3</v>
      </c>
      <c r="L462" s="46">
        <f t="shared" ref="L462:L490" si="20">AVERAGE(B462:I462)</f>
        <v>6.3500000000000005</v>
      </c>
      <c r="M462" s="14">
        <v>1.311333333333333</v>
      </c>
      <c r="N462" s="62">
        <v>1.1000000000000001</v>
      </c>
      <c r="O462" s="79"/>
      <c r="P462" s="64"/>
      <c r="Q462" s="14">
        <v>5.5</v>
      </c>
      <c r="R462" s="144">
        <v>11.5</v>
      </c>
      <c r="S462" s="98">
        <v>1956</v>
      </c>
      <c r="T462" s="61">
        <v>-7</v>
      </c>
      <c r="U462" s="98">
        <v>1970</v>
      </c>
      <c r="V462" s="177">
        <v>14.2</v>
      </c>
      <c r="W462" s="98">
        <v>1956</v>
      </c>
      <c r="X462" s="93">
        <v>-12.5</v>
      </c>
      <c r="Y462" s="145">
        <v>1968</v>
      </c>
      <c r="Z462" s="2">
        <v>2</v>
      </c>
    </row>
    <row r="463" spans="1:27" x14ac:dyDescent="0.25">
      <c r="A463" s="2">
        <v>3</v>
      </c>
      <c r="B463" s="52">
        <v>5.2</v>
      </c>
      <c r="C463" s="14">
        <v>5.6</v>
      </c>
      <c r="D463" s="14">
        <v>5.3</v>
      </c>
      <c r="E463" s="14">
        <v>6.4</v>
      </c>
      <c r="F463" s="14">
        <v>6.8</v>
      </c>
      <c r="G463" s="159">
        <v>5.2</v>
      </c>
      <c r="H463" s="159">
        <v>3.7</v>
      </c>
      <c r="I463" s="159">
        <v>2.7</v>
      </c>
      <c r="J463" s="38">
        <v>2.7</v>
      </c>
      <c r="K463" s="67">
        <v>7.2</v>
      </c>
      <c r="L463" s="46">
        <f t="shared" si="20"/>
        <v>5.1125000000000007</v>
      </c>
      <c r="M463" s="14">
        <v>1.1619999999999999</v>
      </c>
      <c r="N463" s="62"/>
      <c r="O463" s="79"/>
      <c r="P463" s="64"/>
      <c r="Q463" s="14">
        <v>4.7</v>
      </c>
      <c r="R463" s="177">
        <v>10.5</v>
      </c>
      <c r="S463" s="98">
        <v>1956</v>
      </c>
      <c r="T463" s="61">
        <v>-9.9</v>
      </c>
      <c r="U463" s="98">
        <v>1996</v>
      </c>
      <c r="V463" s="293">
        <v>17.600000000000001</v>
      </c>
      <c r="W463" s="98">
        <v>1964</v>
      </c>
      <c r="X463" s="93">
        <v>-13.2</v>
      </c>
      <c r="Y463" s="145">
        <v>1890</v>
      </c>
      <c r="Z463" s="2">
        <v>3</v>
      </c>
    </row>
    <row r="464" spans="1:27" x14ac:dyDescent="0.25">
      <c r="A464" s="2">
        <v>4</v>
      </c>
      <c r="B464" s="52">
        <v>3.1</v>
      </c>
      <c r="C464" s="14">
        <v>3</v>
      </c>
      <c r="D464" s="14">
        <v>4.2</v>
      </c>
      <c r="E464" s="14">
        <v>4.0999999999999996</v>
      </c>
      <c r="F464" s="14">
        <v>4</v>
      </c>
      <c r="G464" s="159">
        <v>2.6</v>
      </c>
      <c r="H464" s="159">
        <v>0.3</v>
      </c>
      <c r="I464" s="159">
        <v>0.2</v>
      </c>
      <c r="J464" s="38">
        <v>0.2</v>
      </c>
      <c r="K464" s="67">
        <v>4.2</v>
      </c>
      <c r="L464" s="46">
        <f t="shared" si="20"/>
        <v>2.6875</v>
      </c>
      <c r="M464" s="14">
        <v>1.0113333333333332</v>
      </c>
      <c r="N464" s="62"/>
      <c r="O464" s="79"/>
      <c r="P464" s="64"/>
      <c r="Q464" s="14">
        <v>5.4</v>
      </c>
      <c r="R464" s="177">
        <v>10.7</v>
      </c>
      <c r="S464" s="98">
        <v>0</v>
      </c>
      <c r="T464" s="61">
        <v>-11.5</v>
      </c>
      <c r="U464" s="98">
        <v>1996</v>
      </c>
      <c r="V464" s="177">
        <v>15.1</v>
      </c>
      <c r="W464" s="98">
        <v>1965</v>
      </c>
      <c r="X464" s="93">
        <v>-14.3</v>
      </c>
      <c r="Y464" s="145">
        <v>1996</v>
      </c>
      <c r="Z464" s="2">
        <v>4</v>
      </c>
    </row>
    <row r="465" spans="1:26" x14ac:dyDescent="0.25">
      <c r="A465" s="2">
        <v>5</v>
      </c>
      <c r="B465" s="52">
        <v>-0.2</v>
      </c>
      <c r="C465" s="14">
        <v>0.2</v>
      </c>
      <c r="D465" s="14">
        <v>3</v>
      </c>
      <c r="E465" s="14">
        <v>5.9</v>
      </c>
      <c r="F465" s="14">
        <v>8.5</v>
      </c>
      <c r="G465" s="159">
        <v>8.1999999999999993</v>
      </c>
      <c r="H465" s="159">
        <v>8.4</v>
      </c>
      <c r="I465" s="159">
        <v>8.4</v>
      </c>
      <c r="J465" s="38">
        <v>-0.2</v>
      </c>
      <c r="K465" s="67">
        <v>9</v>
      </c>
      <c r="L465" s="46">
        <f t="shared" si="20"/>
        <v>5.3</v>
      </c>
      <c r="M465" s="14">
        <v>0.89666666666666672</v>
      </c>
      <c r="N465" s="62">
        <v>0.1</v>
      </c>
      <c r="O465" s="79"/>
      <c r="P465" s="64"/>
      <c r="Q465" s="14">
        <v>5.0999999999999996</v>
      </c>
      <c r="R465" s="177">
        <v>11.1</v>
      </c>
      <c r="S465" s="98">
        <v>1987</v>
      </c>
      <c r="T465" s="61">
        <v>-12</v>
      </c>
      <c r="U465" s="98">
        <v>1985</v>
      </c>
      <c r="V465" s="302">
        <v>12.6</v>
      </c>
      <c r="W465" s="98">
        <v>1987</v>
      </c>
      <c r="X465" s="93">
        <v>-14.2</v>
      </c>
      <c r="Y465" s="145">
        <v>1887</v>
      </c>
      <c r="Z465" s="2">
        <v>5</v>
      </c>
    </row>
    <row r="466" spans="1:26" x14ac:dyDescent="0.25">
      <c r="A466" s="2">
        <v>6</v>
      </c>
      <c r="B466" s="52">
        <v>7.8</v>
      </c>
      <c r="C466" s="14">
        <v>5</v>
      </c>
      <c r="D466" s="14">
        <v>4.8</v>
      </c>
      <c r="E466" s="14">
        <v>4.2</v>
      </c>
      <c r="F466" s="14">
        <v>5.6</v>
      </c>
      <c r="G466" s="159">
        <v>7</v>
      </c>
      <c r="H466" s="159">
        <v>6.5</v>
      </c>
      <c r="I466" s="159">
        <v>6.5</v>
      </c>
      <c r="J466" s="38">
        <v>4.5</v>
      </c>
      <c r="K466" s="67">
        <v>8.4</v>
      </c>
      <c r="L466" s="46">
        <f t="shared" si="20"/>
        <v>5.9249999999999998</v>
      </c>
      <c r="M466" s="14">
        <v>0.82600000000000007</v>
      </c>
      <c r="N466" s="62">
        <v>1.8</v>
      </c>
      <c r="O466" s="79"/>
      <c r="P466" s="64"/>
      <c r="Q466" s="14">
        <v>3.9</v>
      </c>
      <c r="R466" s="177">
        <v>12.6</v>
      </c>
      <c r="S466" s="98">
        <v>2004</v>
      </c>
      <c r="T466" s="61">
        <v>-12.4</v>
      </c>
      <c r="U466" s="98">
        <v>1998</v>
      </c>
      <c r="V466" s="294">
        <v>17.5</v>
      </c>
      <c r="W466" s="98">
        <v>2004</v>
      </c>
      <c r="X466" s="93">
        <v>-15.3</v>
      </c>
      <c r="Y466" s="145">
        <v>1985</v>
      </c>
      <c r="Z466" s="2">
        <v>6</v>
      </c>
    </row>
    <row r="467" spans="1:26" x14ac:dyDescent="0.25">
      <c r="A467" s="2">
        <v>7</v>
      </c>
      <c r="B467" s="52">
        <v>6.8</v>
      </c>
      <c r="C467" s="14">
        <v>6</v>
      </c>
      <c r="D467" s="14">
        <v>7.1</v>
      </c>
      <c r="E467" s="14">
        <v>8.5</v>
      </c>
      <c r="F467" s="14">
        <v>9.1999999999999993</v>
      </c>
      <c r="G467" s="159">
        <v>7.8</v>
      </c>
      <c r="H467" s="159">
        <v>7.2</v>
      </c>
      <c r="I467" s="159">
        <v>8.1</v>
      </c>
      <c r="J467" s="38">
        <v>6</v>
      </c>
      <c r="K467" s="67">
        <v>9.3000000000000007</v>
      </c>
      <c r="L467" s="46">
        <f t="shared" si="20"/>
        <v>7.5874999999999995</v>
      </c>
      <c r="M467" s="14">
        <v>0.73666666666666669</v>
      </c>
      <c r="N467" s="62">
        <v>1.6</v>
      </c>
      <c r="O467" s="79"/>
      <c r="P467" s="64"/>
      <c r="Q467" s="14">
        <v>4.5999999999999996</v>
      </c>
      <c r="R467" s="177">
        <v>11.8</v>
      </c>
      <c r="S467" s="98">
        <v>1975</v>
      </c>
      <c r="T467" s="61">
        <v>-7.6</v>
      </c>
      <c r="U467" s="98">
        <v>2000</v>
      </c>
      <c r="V467" s="177">
        <v>14.6</v>
      </c>
      <c r="W467" s="98">
        <v>1975</v>
      </c>
      <c r="X467" s="93">
        <v>-17.2</v>
      </c>
      <c r="Y467" s="145">
        <v>1884</v>
      </c>
      <c r="Z467" s="2">
        <v>7</v>
      </c>
    </row>
    <row r="468" spans="1:26" x14ac:dyDescent="0.25">
      <c r="A468" s="2">
        <v>8</v>
      </c>
      <c r="B468" s="52">
        <v>6.4</v>
      </c>
      <c r="C468" s="14">
        <v>4.5</v>
      </c>
      <c r="D468" s="14">
        <v>4.4000000000000004</v>
      </c>
      <c r="E468" s="14">
        <v>7.8</v>
      </c>
      <c r="F468" s="14">
        <v>6.1</v>
      </c>
      <c r="G468" s="159">
        <v>3.9</v>
      </c>
      <c r="H468" s="159">
        <v>2.7</v>
      </c>
      <c r="I468" s="159">
        <v>1.2</v>
      </c>
      <c r="J468" s="38">
        <v>12</v>
      </c>
      <c r="K468" s="67">
        <v>8.9</v>
      </c>
      <c r="L468" s="46">
        <f t="shared" si="20"/>
        <v>4.6250000000000009</v>
      </c>
      <c r="M468" s="14">
        <v>0.60333333333333339</v>
      </c>
      <c r="N468" s="62">
        <v>0.1</v>
      </c>
      <c r="O468" s="79"/>
      <c r="P468" s="64"/>
      <c r="Q468" s="14">
        <v>4.3</v>
      </c>
      <c r="R468" s="177">
        <v>10.9</v>
      </c>
      <c r="S468" s="98">
        <v>1964</v>
      </c>
      <c r="T468" s="61">
        <v>-8.6999999999999993</v>
      </c>
      <c r="U468" s="98">
        <v>1985</v>
      </c>
      <c r="V468" s="177">
        <v>14.3</v>
      </c>
      <c r="W468" s="98">
        <v>1964</v>
      </c>
      <c r="X468" s="93">
        <v>-14.1</v>
      </c>
      <c r="Y468" s="145">
        <v>1996</v>
      </c>
      <c r="Z468" s="2">
        <v>8</v>
      </c>
    </row>
    <row r="469" spans="1:26" x14ac:dyDescent="0.25">
      <c r="A469" s="2">
        <v>9</v>
      </c>
      <c r="B469" s="52">
        <v>1.2</v>
      </c>
      <c r="C469" s="14">
        <v>1</v>
      </c>
      <c r="D469" s="14">
        <v>-0.8</v>
      </c>
      <c r="E469" s="14">
        <v>0.5</v>
      </c>
      <c r="F469" s="14">
        <v>1.2</v>
      </c>
      <c r="G469" s="159">
        <v>-1.5</v>
      </c>
      <c r="H469" s="159">
        <v>-2.8</v>
      </c>
      <c r="I469" s="159">
        <v>-3.1</v>
      </c>
      <c r="J469" s="38">
        <v>-3.1</v>
      </c>
      <c r="K469" s="67">
        <v>1.4</v>
      </c>
      <c r="L469" s="46">
        <f t="shared" si="20"/>
        <v>-0.53749999999999998</v>
      </c>
      <c r="M469" s="14">
        <v>0.45466666666666666</v>
      </c>
      <c r="N469" s="62"/>
      <c r="O469" s="79"/>
      <c r="P469" s="64"/>
      <c r="Q469" s="14">
        <v>4.5999999999999996</v>
      </c>
      <c r="R469" s="177">
        <v>9.8000000000000007</v>
      </c>
      <c r="S469" s="98">
        <v>2001</v>
      </c>
      <c r="T469" s="61">
        <v>-9.6999999999999993</v>
      </c>
      <c r="U469" s="98">
        <v>1985</v>
      </c>
      <c r="V469" s="177">
        <v>15.7</v>
      </c>
      <c r="W469" s="98">
        <v>2001</v>
      </c>
      <c r="X469" s="93">
        <v>-13.6</v>
      </c>
      <c r="Y469" s="145">
        <v>1996</v>
      </c>
      <c r="Z469" s="2">
        <v>9</v>
      </c>
    </row>
    <row r="470" spans="1:26" x14ac:dyDescent="0.25">
      <c r="A470" s="2">
        <v>10</v>
      </c>
      <c r="B470" s="52">
        <v>-1.8</v>
      </c>
      <c r="C470" s="14">
        <v>-2</v>
      </c>
      <c r="D470" s="14">
        <v>-1</v>
      </c>
      <c r="E470" s="14">
        <v>-0.6</v>
      </c>
      <c r="F470" s="14">
        <v>-1.1000000000000001</v>
      </c>
      <c r="G470" s="159">
        <v>-2.8</v>
      </c>
      <c r="H470" s="159">
        <v>-3.3</v>
      </c>
      <c r="I470" s="159">
        <v>-5.8</v>
      </c>
      <c r="J470" s="38">
        <v>-5.8</v>
      </c>
      <c r="K470" s="67">
        <v>0</v>
      </c>
      <c r="L470" s="46">
        <f t="shared" si="20"/>
        <v>-2.3000000000000003</v>
      </c>
      <c r="M470" s="14">
        <v>0.22133333333333313</v>
      </c>
      <c r="N470" s="62"/>
      <c r="O470" s="79"/>
      <c r="P470" s="64"/>
      <c r="Q470" s="14">
        <v>4.5999999999999996</v>
      </c>
      <c r="R470" s="177">
        <v>12.7</v>
      </c>
      <c r="S470" s="98">
        <v>1999</v>
      </c>
      <c r="T470" s="61">
        <v>-8.6999999999999993</v>
      </c>
      <c r="U470" s="98">
        <v>1985</v>
      </c>
      <c r="V470" s="177">
        <v>15</v>
      </c>
      <c r="W470" s="98">
        <v>1999</v>
      </c>
      <c r="X470" s="93">
        <v>-15.9</v>
      </c>
      <c r="Y470" s="145">
        <v>1904</v>
      </c>
      <c r="Z470" s="2">
        <v>10</v>
      </c>
    </row>
    <row r="471" spans="1:26" x14ac:dyDescent="0.25">
      <c r="A471" s="2">
        <v>11</v>
      </c>
      <c r="B471" s="52">
        <v>-4.5999999999999996</v>
      </c>
      <c r="C471" s="14">
        <v>-5</v>
      </c>
      <c r="D471" s="14">
        <v>-5</v>
      </c>
      <c r="E471" s="14">
        <v>-2.8</v>
      </c>
      <c r="F471" s="14">
        <v>-1.1000000000000001</v>
      </c>
      <c r="G471" s="159">
        <v>-1.2</v>
      </c>
      <c r="H471" s="159">
        <v>-2.4</v>
      </c>
      <c r="I471" s="159">
        <v>-0.4</v>
      </c>
      <c r="J471" s="59">
        <v>-5.8</v>
      </c>
      <c r="K471" s="77">
        <v>-0.4</v>
      </c>
      <c r="L471" s="46">
        <f t="shared" si="20"/>
        <v>-2.8124999999999996</v>
      </c>
      <c r="M471" s="14">
        <v>6.599999999999985E-2</v>
      </c>
      <c r="N471" s="62"/>
      <c r="O471" s="79"/>
      <c r="P471" s="64"/>
      <c r="Q471" s="14">
        <v>4.2</v>
      </c>
      <c r="R471" s="293">
        <v>13.6</v>
      </c>
      <c r="S471" s="98">
        <v>1999</v>
      </c>
      <c r="T471" s="61">
        <v>-7.3</v>
      </c>
      <c r="U471" s="98">
        <v>1986</v>
      </c>
      <c r="V471" s="177">
        <v>17</v>
      </c>
      <c r="W471" s="98">
        <v>1999</v>
      </c>
      <c r="X471" s="93">
        <v>-13</v>
      </c>
      <c r="Y471" s="145">
        <v>1985</v>
      </c>
      <c r="Z471" s="2">
        <v>11</v>
      </c>
    </row>
    <row r="472" spans="1:26" x14ac:dyDescent="0.25">
      <c r="A472" s="2">
        <v>12</v>
      </c>
      <c r="B472" s="52">
        <v>1.6</v>
      </c>
      <c r="C472" s="14">
        <v>3</v>
      </c>
      <c r="D472" s="14">
        <v>3.6</v>
      </c>
      <c r="E472" s="14">
        <v>2.1</v>
      </c>
      <c r="F472" s="14">
        <v>2.1</v>
      </c>
      <c r="G472" s="159">
        <v>0</v>
      </c>
      <c r="H472" s="159">
        <v>-2.9</v>
      </c>
      <c r="I472" s="159">
        <v>-4.2</v>
      </c>
      <c r="J472" s="59">
        <v>-4.2</v>
      </c>
      <c r="K472" s="77">
        <v>4.3</v>
      </c>
      <c r="L472" s="46">
        <f t="shared" si="20"/>
        <v>0.66249999999999976</v>
      </c>
      <c r="M472" s="14">
        <v>-9.9920072216264091E-17</v>
      </c>
      <c r="N472" s="62"/>
      <c r="O472" s="79"/>
      <c r="P472" s="64"/>
      <c r="Q472" s="14">
        <v>4</v>
      </c>
      <c r="R472" s="177">
        <v>9</v>
      </c>
      <c r="S472" s="98">
        <v>1975</v>
      </c>
      <c r="T472" s="61">
        <v>-8.1999999999999993</v>
      </c>
      <c r="U472" s="98">
        <v>1969</v>
      </c>
      <c r="V472" s="177">
        <v>13.5</v>
      </c>
      <c r="W472" s="98">
        <v>1975</v>
      </c>
      <c r="X472" s="93">
        <v>-19.5</v>
      </c>
      <c r="Y472" s="145">
        <v>1910</v>
      </c>
      <c r="Z472" s="2">
        <v>12</v>
      </c>
    </row>
    <row r="473" spans="1:26" x14ac:dyDescent="0.25">
      <c r="A473" s="2">
        <v>13</v>
      </c>
      <c r="B473" s="52">
        <v>-4.0999999999999996</v>
      </c>
      <c r="C473" s="14">
        <v>-3.4</v>
      </c>
      <c r="D473" s="14">
        <v>-2</v>
      </c>
      <c r="E473" s="14">
        <v>-1.7</v>
      </c>
      <c r="F473" s="14">
        <v>1</v>
      </c>
      <c r="G473" s="159">
        <v>3</v>
      </c>
      <c r="H473" s="159">
        <v>2.4</v>
      </c>
      <c r="I473" s="159">
        <v>2.2000000000000002</v>
      </c>
      <c r="J473" s="38">
        <v>-4.5</v>
      </c>
      <c r="K473" s="67">
        <v>3.6</v>
      </c>
      <c r="L473" s="46">
        <f t="shared" si="20"/>
        <v>-0.32499999999999984</v>
      </c>
      <c r="M473" s="14">
        <v>-0.16333333333333341</v>
      </c>
      <c r="N473" s="62"/>
      <c r="O473" s="79"/>
      <c r="P473" s="64"/>
      <c r="Q473" s="14">
        <v>3.8</v>
      </c>
      <c r="R473" s="177">
        <v>10.4</v>
      </c>
      <c r="S473" s="98">
        <v>1983</v>
      </c>
      <c r="T473" s="61">
        <v>-11.6</v>
      </c>
      <c r="U473" s="98">
        <v>1969</v>
      </c>
      <c r="V473" s="177">
        <v>12</v>
      </c>
      <c r="W473" s="98">
        <v>1999</v>
      </c>
      <c r="X473" s="93">
        <v>-14</v>
      </c>
      <c r="Y473" s="145">
        <v>1969</v>
      </c>
      <c r="Z473" s="2">
        <v>13</v>
      </c>
    </row>
    <row r="474" spans="1:26" x14ac:dyDescent="0.25">
      <c r="A474" s="2">
        <v>14</v>
      </c>
      <c r="B474" s="52">
        <v>2.1</v>
      </c>
      <c r="C474" s="14">
        <v>1.5</v>
      </c>
      <c r="D474" s="14">
        <v>1.6</v>
      </c>
      <c r="E474" s="14">
        <v>2</v>
      </c>
      <c r="F474" s="14">
        <v>2.2000000000000002</v>
      </c>
      <c r="G474" s="159">
        <v>2</v>
      </c>
      <c r="H474" s="159">
        <v>1.2</v>
      </c>
      <c r="I474" s="159">
        <v>0.6</v>
      </c>
      <c r="J474" s="38">
        <v>0.6</v>
      </c>
      <c r="K474" s="151">
        <v>2.5</v>
      </c>
      <c r="L474" s="46">
        <f t="shared" si="20"/>
        <v>1.65</v>
      </c>
      <c r="M474" s="14">
        <v>-0.24666666666666673</v>
      </c>
      <c r="N474" s="62">
        <v>3.1</v>
      </c>
      <c r="O474" s="79"/>
      <c r="P474" s="64"/>
      <c r="Q474" s="14">
        <v>3.6</v>
      </c>
      <c r="R474" s="177">
        <v>8.9</v>
      </c>
      <c r="S474" s="98">
        <v>2001</v>
      </c>
      <c r="T474" s="61">
        <v>-12.3</v>
      </c>
      <c r="U474" s="98">
        <v>1959</v>
      </c>
      <c r="V474" s="177">
        <v>15.3</v>
      </c>
      <c r="W474" s="98">
        <v>2001</v>
      </c>
      <c r="X474" s="93">
        <v>-17.399999999999999</v>
      </c>
      <c r="Y474" s="145">
        <v>1882</v>
      </c>
      <c r="Z474" s="2">
        <v>14</v>
      </c>
    </row>
    <row r="475" spans="1:26" x14ac:dyDescent="0.25">
      <c r="A475" s="2">
        <v>15</v>
      </c>
      <c r="B475" s="52">
        <v>0.8</v>
      </c>
      <c r="C475" s="14">
        <v>0.6</v>
      </c>
      <c r="D475" s="14">
        <v>0.5</v>
      </c>
      <c r="E475" s="14">
        <v>1</v>
      </c>
      <c r="F475" s="14">
        <v>1</v>
      </c>
      <c r="G475" s="159">
        <v>0.6</v>
      </c>
      <c r="H475" s="159">
        <v>1.2</v>
      </c>
      <c r="I475" s="159">
        <v>1.6</v>
      </c>
      <c r="J475" s="38">
        <v>0.3</v>
      </c>
      <c r="K475" s="67">
        <v>1.6</v>
      </c>
      <c r="L475" s="46">
        <f t="shared" si="20"/>
        <v>0.91250000000000009</v>
      </c>
      <c r="M475" s="14">
        <v>-0.29266666666666669</v>
      </c>
      <c r="N475" s="62">
        <v>1.2</v>
      </c>
      <c r="O475" s="79"/>
      <c r="P475" s="64"/>
      <c r="Q475" s="14">
        <v>3.6</v>
      </c>
      <c r="R475" s="177">
        <v>11.1</v>
      </c>
      <c r="S475" s="98">
        <v>2011</v>
      </c>
      <c r="T475" s="61">
        <v>-10.6</v>
      </c>
      <c r="U475" s="98">
        <v>1959</v>
      </c>
      <c r="V475" s="293">
        <v>13.1</v>
      </c>
      <c r="W475" s="98">
        <v>2011</v>
      </c>
      <c r="X475" s="93">
        <v>-16</v>
      </c>
      <c r="Y475" s="145">
        <v>1915</v>
      </c>
      <c r="Z475" s="2">
        <v>15</v>
      </c>
    </row>
    <row r="476" spans="1:26" x14ac:dyDescent="0.25">
      <c r="A476" s="2">
        <v>16</v>
      </c>
      <c r="B476" s="52">
        <v>2.4</v>
      </c>
      <c r="C476" s="14">
        <v>3.1</v>
      </c>
      <c r="D476" s="14">
        <v>4.2</v>
      </c>
      <c r="E476" s="14">
        <v>4.9000000000000004</v>
      </c>
      <c r="F476" s="14">
        <v>3.7</v>
      </c>
      <c r="G476" s="159">
        <v>3.2</v>
      </c>
      <c r="H476" s="159">
        <v>2.7</v>
      </c>
      <c r="I476" s="159">
        <v>2</v>
      </c>
      <c r="J476" s="38">
        <v>1.6</v>
      </c>
      <c r="K476" s="67">
        <v>5.3</v>
      </c>
      <c r="L476" s="46">
        <f t="shared" si="20"/>
        <v>3.2749999999999999</v>
      </c>
      <c r="M476" s="14">
        <v>-0.48733333333333334</v>
      </c>
      <c r="N476" s="62">
        <v>3.8</v>
      </c>
      <c r="O476" s="79"/>
      <c r="P476" s="64"/>
      <c r="Q476" s="14">
        <v>3.4</v>
      </c>
      <c r="R476" s="177">
        <v>11.5</v>
      </c>
      <c r="S476" s="98">
        <v>1956</v>
      </c>
      <c r="T476" s="61">
        <v>-13.6</v>
      </c>
      <c r="U476" s="98">
        <v>1973</v>
      </c>
      <c r="V476" s="177">
        <v>14</v>
      </c>
      <c r="W476" s="98">
        <v>2001</v>
      </c>
      <c r="X476" s="93">
        <v>-15.8</v>
      </c>
      <c r="Y476" s="145">
        <v>1973</v>
      </c>
      <c r="Z476" s="2">
        <v>16</v>
      </c>
    </row>
    <row r="477" spans="1:26" x14ac:dyDescent="0.25">
      <c r="A477" s="2">
        <v>17</v>
      </c>
      <c r="B477" s="52">
        <v>1.6</v>
      </c>
      <c r="C477" s="14">
        <v>1</v>
      </c>
      <c r="D477" s="14">
        <v>1.6</v>
      </c>
      <c r="E477" s="14">
        <v>1.4</v>
      </c>
      <c r="F477" s="14">
        <v>1.2</v>
      </c>
      <c r="G477" s="159">
        <v>0.8</v>
      </c>
      <c r="H477" s="159">
        <v>0.6</v>
      </c>
      <c r="I477" s="159">
        <v>0.2</v>
      </c>
      <c r="J477" s="38">
        <v>0</v>
      </c>
      <c r="K477" s="67">
        <v>2.1</v>
      </c>
      <c r="L477" s="46">
        <f t="shared" si="20"/>
        <v>1.0499999999999998</v>
      </c>
      <c r="M477" s="14">
        <v>-0.66133333333333333</v>
      </c>
      <c r="N477" s="62">
        <v>2.5</v>
      </c>
      <c r="O477" s="79">
        <v>1</v>
      </c>
      <c r="P477" s="64"/>
      <c r="Q477" s="14">
        <v>3.1</v>
      </c>
      <c r="R477" s="177">
        <v>9.8000000000000007</v>
      </c>
      <c r="S477" s="98">
        <v>1952</v>
      </c>
      <c r="T477" s="59">
        <v>-15.5</v>
      </c>
      <c r="U477" s="98">
        <v>1973</v>
      </c>
      <c r="V477" s="177">
        <v>14.6</v>
      </c>
      <c r="W477" s="98">
        <v>1942</v>
      </c>
      <c r="X477" s="93">
        <v>-18.3</v>
      </c>
      <c r="Y477" s="145">
        <v>1929</v>
      </c>
      <c r="Z477" s="2">
        <v>17</v>
      </c>
    </row>
    <row r="478" spans="1:26" x14ac:dyDescent="0.25">
      <c r="A478" s="2">
        <v>18</v>
      </c>
      <c r="B478" s="52">
        <v>0</v>
      </c>
      <c r="C478" s="14">
        <v>-0.8</v>
      </c>
      <c r="D478" s="14">
        <v>-1</v>
      </c>
      <c r="E478" s="14">
        <v>-1</v>
      </c>
      <c r="F478" s="14">
        <v>-1.5</v>
      </c>
      <c r="G478" s="159">
        <v>-2</v>
      </c>
      <c r="H478" s="159">
        <v>-2.8</v>
      </c>
      <c r="I478" s="159">
        <v>-3.8</v>
      </c>
      <c r="J478" s="38">
        <v>-3.8</v>
      </c>
      <c r="K478" s="67">
        <v>0</v>
      </c>
      <c r="L478" s="46">
        <f t="shared" si="20"/>
        <v>-1.6124999999999998</v>
      </c>
      <c r="M478" s="14">
        <v>-0.76400000000000001</v>
      </c>
      <c r="N478" s="62">
        <v>1.3</v>
      </c>
      <c r="O478" s="79">
        <v>2</v>
      </c>
      <c r="P478" s="64"/>
      <c r="Q478" s="14">
        <v>3.1</v>
      </c>
      <c r="R478" s="177">
        <v>10.1</v>
      </c>
      <c r="S478" s="98">
        <v>1958</v>
      </c>
      <c r="T478" s="61">
        <v>-11.4</v>
      </c>
      <c r="U478" s="98">
        <v>1996</v>
      </c>
      <c r="V478" s="293">
        <v>14.4</v>
      </c>
      <c r="W478" s="98">
        <v>1942</v>
      </c>
      <c r="X478" s="93">
        <v>-15.5</v>
      </c>
      <c r="Y478" s="145">
        <v>1973</v>
      </c>
      <c r="Z478" s="2">
        <v>18</v>
      </c>
    </row>
    <row r="479" spans="1:26" x14ac:dyDescent="0.25">
      <c r="A479" s="2">
        <v>19</v>
      </c>
      <c r="B479" s="52">
        <v>-3.7</v>
      </c>
      <c r="C479" s="14">
        <v>-5.6</v>
      </c>
      <c r="D479" s="14">
        <v>-5.6</v>
      </c>
      <c r="E479" s="14">
        <v>-5.8</v>
      </c>
      <c r="F479" s="14">
        <v>-6.2</v>
      </c>
      <c r="G479" s="159">
        <v>-7</v>
      </c>
      <c r="H479" s="159">
        <v>-8.5</v>
      </c>
      <c r="I479" s="159">
        <v>-9.1999999999999993</v>
      </c>
      <c r="J479" s="38">
        <v>-9.1999999999999993</v>
      </c>
      <c r="K479" s="67">
        <v>-1.2</v>
      </c>
      <c r="L479" s="46">
        <f t="shared" si="20"/>
        <v>-6.4499999999999993</v>
      </c>
      <c r="M479" s="14">
        <v>-0.81866666666666676</v>
      </c>
      <c r="N479" s="62">
        <v>8.9</v>
      </c>
      <c r="O479" s="79">
        <v>20</v>
      </c>
      <c r="P479" s="64"/>
      <c r="Q479" s="14">
        <v>3.2</v>
      </c>
      <c r="R479" s="294">
        <v>13.8</v>
      </c>
      <c r="S479" s="98">
        <v>1999</v>
      </c>
      <c r="T479" s="61">
        <v>-14.8</v>
      </c>
      <c r="U479" s="98">
        <v>1981</v>
      </c>
      <c r="V479" s="177">
        <v>16.5</v>
      </c>
      <c r="W479" s="98">
        <v>1999</v>
      </c>
      <c r="X479" s="59">
        <v>-18.5</v>
      </c>
      <c r="Y479" s="145">
        <v>1981</v>
      </c>
      <c r="Z479" s="2">
        <v>19</v>
      </c>
    </row>
    <row r="480" spans="1:26" x14ac:dyDescent="0.25">
      <c r="A480" s="2">
        <v>20</v>
      </c>
      <c r="B480" s="52">
        <v>-11.3</v>
      </c>
      <c r="C480" s="14">
        <v>-11.6</v>
      </c>
      <c r="D480" s="14">
        <v>-11.9</v>
      </c>
      <c r="E480" s="14">
        <v>-9</v>
      </c>
      <c r="F480" s="14">
        <v>-5.4</v>
      </c>
      <c r="G480" s="159">
        <v>-2.9</v>
      </c>
      <c r="H480" s="159">
        <v>-1.2</v>
      </c>
      <c r="I480" s="159">
        <v>1</v>
      </c>
      <c r="J480" s="38">
        <v>-12.4</v>
      </c>
      <c r="K480" s="67">
        <v>-2.9</v>
      </c>
      <c r="L480" s="46">
        <f t="shared" si="20"/>
        <v>-6.5374999999999996</v>
      </c>
      <c r="M480" s="14">
        <v>-0.90666666666666673</v>
      </c>
      <c r="N480" s="62">
        <v>10.4</v>
      </c>
      <c r="O480" s="79">
        <v>26</v>
      </c>
      <c r="P480" s="64"/>
      <c r="Q480" s="14">
        <v>2.9</v>
      </c>
      <c r="R480" s="177">
        <v>12.9</v>
      </c>
      <c r="S480" s="98">
        <v>1955</v>
      </c>
      <c r="T480" s="61">
        <v>-12.3</v>
      </c>
      <c r="U480" s="98">
        <v>2004</v>
      </c>
      <c r="V480" s="177">
        <v>14.6</v>
      </c>
      <c r="W480" s="98">
        <v>1955</v>
      </c>
      <c r="X480" s="93">
        <v>-18.2</v>
      </c>
      <c r="Y480" s="145">
        <v>1981</v>
      </c>
      <c r="Z480" s="2">
        <v>20</v>
      </c>
    </row>
    <row r="481" spans="1:27" x14ac:dyDescent="0.25">
      <c r="A481" s="2">
        <v>21</v>
      </c>
      <c r="B481" s="52">
        <v>0.8</v>
      </c>
      <c r="C481" s="14">
        <v>0.2</v>
      </c>
      <c r="D481" s="14">
        <v>0.4</v>
      </c>
      <c r="E481" s="14">
        <v>-1.9</v>
      </c>
      <c r="F481" s="14">
        <v>-2.5</v>
      </c>
      <c r="G481" s="159">
        <v>-2.2999999999999998</v>
      </c>
      <c r="H481" s="159">
        <v>-1.1000000000000001</v>
      </c>
      <c r="I481" s="159">
        <v>1.4</v>
      </c>
      <c r="J481" s="38">
        <v>-2.7</v>
      </c>
      <c r="K481" s="67">
        <v>1</v>
      </c>
      <c r="L481" s="46">
        <f t="shared" si="20"/>
        <v>-0.625</v>
      </c>
      <c r="M481" s="14">
        <v>-1.0626666666666666</v>
      </c>
      <c r="N481" s="62"/>
      <c r="O481" s="79">
        <v>26</v>
      </c>
      <c r="P481" s="64"/>
      <c r="Q481" s="14">
        <v>2.7</v>
      </c>
      <c r="R481" s="177">
        <v>10.7</v>
      </c>
      <c r="S481" s="98">
        <v>1955</v>
      </c>
      <c r="T481" s="61">
        <v>-10.1</v>
      </c>
      <c r="U481" s="98">
        <v>2004</v>
      </c>
      <c r="V481" s="177">
        <v>14.5</v>
      </c>
      <c r="W481" s="98">
        <v>1955</v>
      </c>
      <c r="X481" s="93">
        <v>-15</v>
      </c>
      <c r="Y481" s="145">
        <v>2004</v>
      </c>
      <c r="Z481" s="2">
        <v>21</v>
      </c>
    </row>
    <row r="482" spans="1:27" x14ac:dyDescent="0.25">
      <c r="A482" s="2">
        <v>22</v>
      </c>
      <c r="B482" s="52">
        <v>3.6</v>
      </c>
      <c r="C482" s="14">
        <v>7.6</v>
      </c>
      <c r="D482" s="14">
        <v>5.6</v>
      </c>
      <c r="E482" s="14">
        <v>5.4</v>
      </c>
      <c r="F482" s="159">
        <v>5.0999999999999996</v>
      </c>
      <c r="G482" s="159">
        <v>5</v>
      </c>
      <c r="H482" s="159">
        <v>4.5999999999999996</v>
      </c>
      <c r="I482" s="159">
        <v>7</v>
      </c>
      <c r="J482" s="38">
        <v>1.4</v>
      </c>
      <c r="K482" s="67">
        <v>7</v>
      </c>
      <c r="L482" s="46">
        <f t="shared" si="20"/>
        <v>5.4874999999999998</v>
      </c>
      <c r="M482" s="14">
        <v>-1.2226666666666668</v>
      </c>
      <c r="O482" s="79">
        <v>23</v>
      </c>
      <c r="P482" s="64"/>
      <c r="Q482" s="14">
        <v>2.2000000000000002</v>
      </c>
      <c r="R482" s="177">
        <v>10.8</v>
      </c>
      <c r="S482" s="98">
        <v>1958</v>
      </c>
      <c r="T482" s="61">
        <v>-9.1999999999999993</v>
      </c>
      <c r="U482" s="98">
        <v>1981</v>
      </c>
      <c r="V482" s="177">
        <v>12.6</v>
      </c>
      <c r="W482" s="98">
        <v>1958</v>
      </c>
      <c r="X482" s="93">
        <v>-14.4</v>
      </c>
      <c r="Y482" s="145">
        <v>1969</v>
      </c>
      <c r="Z482" s="2">
        <v>22</v>
      </c>
    </row>
    <row r="483" spans="1:27" x14ac:dyDescent="0.25">
      <c r="A483" s="2">
        <v>23</v>
      </c>
      <c r="B483" s="52">
        <v>6.2</v>
      </c>
      <c r="C483" s="14">
        <v>5.8</v>
      </c>
      <c r="D483" s="14">
        <v>5.2</v>
      </c>
      <c r="E483" s="14">
        <v>5.0999999999999996</v>
      </c>
      <c r="F483" s="159">
        <v>4.8</v>
      </c>
      <c r="G483" s="159">
        <v>4.4000000000000004</v>
      </c>
      <c r="H483" s="159">
        <v>6.2</v>
      </c>
      <c r="I483" s="159">
        <v>0.4</v>
      </c>
      <c r="J483" s="38">
        <v>0.4</v>
      </c>
      <c r="K483" s="67">
        <v>8</v>
      </c>
      <c r="L483" s="46">
        <f t="shared" si="20"/>
        <v>4.7625000000000002</v>
      </c>
      <c r="M483" s="14">
        <v>-1.232</v>
      </c>
      <c r="N483" s="62">
        <v>1</v>
      </c>
      <c r="O483" s="79"/>
      <c r="P483" s="64"/>
      <c r="Q483" s="14">
        <v>1.9</v>
      </c>
      <c r="R483" s="177">
        <v>8.8000000000000007</v>
      </c>
      <c r="S483" s="98">
        <v>1988</v>
      </c>
      <c r="T483" s="61">
        <v>-14.6</v>
      </c>
      <c r="U483" s="98">
        <v>1963</v>
      </c>
      <c r="V483" s="177">
        <v>13.7</v>
      </c>
      <c r="W483" s="98">
        <v>2001</v>
      </c>
      <c r="X483" s="93">
        <v>-18</v>
      </c>
      <c r="Y483" s="145">
        <v>1973</v>
      </c>
      <c r="Z483" s="2">
        <v>23</v>
      </c>
    </row>
    <row r="484" spans="1:27" x14ac:dyDescent="0.25">
      <c r="A484" s="2">
        <v>24</v>
      </c>
      <c r="B484" s="52">
        <v>0</v>
      </c>
      <c r="C484" s="14">
        <v>-0.4</v>
      </c>
      <c r="D484" s="14">
        <v>-0.5</v>
      </c>
      <c r="E484" s="14">
        <v>1.1000000000000001</v>
      </c>
      <c r="F484" s="14">
        <v>1.6</v>
      </c>
      <c r="G484" s="159">
        <v>-0.4</v>
      </c>
      <c r="H484" s="159">
        <v>-2.2000000000000002</v>
      </c>
      <c r="I484" s="159">
        <v>-1.6</v>
      </c>
      <c r="J484" s="59">
        <v>-2.4</v>
      </c>
      <c r="K484" s="77">
        <v>1.7</v>
      </c>
      <c r="L484" s="46">
        <f t="shared" si="20"/>
        <v>-0.3</v>
      </c>
      <c r="M484" s="14">
        <v>-1.1480000000000001</v>
      </c>
      <c r="N484" s="62">
        <v>0.6</v>
      </c>
      <c r="O484" s="79"/>
      <c r="P484" s="64"/>
      <c r="Q484" s="14">
        <v>1.9</v>
      </c>
      <c r="R484" s="177">
        <v>10.9</v>
      </c>
      <c r="S484" s="98">
        <v>1971</v>
      </c>
      <c r="T484" s="93">
        <v>-13</v>
      </c>
      <c r="U484" s="98">
        <v>1996</v>
      </c>
      <c r="V484" s="177">
        <v>15.5</v>
      </c>
      <c r="W484" s="98">
        <v>1971</v>
      </c>
      <c r="X484" s="93">
        <v>-18.3</v>
      </c>
      <c r="Y484" s="145">
        <v>1963</v>
      </c>
      <c r="Z484" s="2">
        <v>24</v>
      </c>
    </row>
    <row r="485" spans="1:27" x14ac:dyDescent="0.25">
      <c r="A485" s="2">
        <v>25</v>
      </c>
      <c r="B485" s="52">
        <v>-0.8</v>
      </c>
      <c r="C485" s="14">
        <v>-0.8</v>
      </c>
      <c r="D485" s="14">
        <v>-1.3</v>
      </c>
      <c r="E485" s="14">
        <v>-1.2</v>
      </c>
      <c r="F485" s="14">
        <v>-1</v>
      </c>
      <c r="G485" s="159">
        <v>-1.2</v>
      </c>
      <c r="H485" s="159">
        <v>-0.2</v>
      </c>
      <c r="I485" s="159">
        <v>8.5</v>
      </c>
      <c r="J485" s="59">
        <v>-1.6</v>
      </c>
      <c r="K485" s="77">
        <v>9.5</v>
      </c>
      <c r="L485" s="46">
        <f t="shared" si="20"/>
        <v>0.24999999999999989</v>
      </c>
      <c r="M485" s="14">
        <v>-0.92</v>
      </c>
      <c r="N485" s="62">
        <v>0</v>
      </c>
      <c r="O485" s="79"/>
      <c r="P485" s="64"/>
      <c r="Q485" s="14">
        <v>1.9</v>
      </c>
      <c r="R485" s="177">
        <v>8.6999999999999993</v>
      </c>
      <c r="S485" s="98">
        <v>1955</v>
      </c>
      <c r="T485" s="61">
        <v>-11.8</v>
      </c>
      <c r="U485" s="98">
        <v>1973</v>
      </c>
      <c r="V485" s="177">
        <v>12.5</v>
      </c>
      <c r="W485" s="98">
        <v>2008</v>
      </c>
      <c r="X485" s="93">
        <v>-15.5</v>
      </c>
      <c r="Y485" s="145">
        <v>1939</v>
      </c>
      <c r="Z485" s="2">
        <v>25</v>
      </c>
    </row>
    <row r="486" spans="1:27" x14ac:dyDescent="0.25">
      <c r="A486" s="2">
        <v>26</v>
      </c>
      <c r="B486" s="52">
        <v>7</v>
      </c>
      <c r="C486" s="14">
        <v>5.8</v>
      </c>
      <c r="D486" s="14">
        <v>4.5999999999999996</v>
      </c>
      <c r="E486" s="14">
        <v>3</v>
      </c>
      <c r="F486" s="14">
        <v>3.5</v>
      </c>
      <c r="G486" s="159">
        <v>2.2000000000000002</v>
      </c>
      <c r="H486" s="159">
        <v>1.4</v>
      </c>
      <c r="I486" s="159">
        <v>-0.1</v>
      </c>
      <c r="J486" s="59">
        <v>-0.1</v>
      </c>
      <c r="K486" s="77">
        <v>8.5</v>
      </c>
      <c r="L486" s="46">
        <f t="shared" si="20"/>
        <v>3.4249999999999994</v>
      </c>
      <c r="M486" s="14">
        <v>-0.83933333333333338</v>
      </c>
      <c r="N486" s="62">
        <v>1.3</v>
      </c>
      <c r="O486" s="79"/>
      <c r="P486" s="64"/>
      <c r="Q486" s="14">
        <v>1.7</v>
      </c>
      <c r="R486" s="177">
        <v>6.8</v>
      </c>
      <c r="S486" s="98">
        <v>1972</v>
      </c>
      <c r="T486" s="61">
        <v>-12.7</v>
      </c>
      <c r="U486" s="98">
        <v>1973</v>
      </c>
      <c r="V486" s="177">
        <v>13.9</v>
      </c>
      <c r="W486" s="98">
        <v>2013</v>
      </c>
      <c r="X486" s="93">
        <v>-16.5</v>
      </c>
      <c r="Y486" s="145">
        <v>1973</v>
      </c>
      <c r="Z486" s="2">
        <v>26</v>
      </c>
    </row>
    <row r="487" spans="1:27" x14ac:dyDescent="0.25">
      <c r="A487" s="2">
        <v>27</v>
      </c>
      <c r="B487" s="52">
        <v>-1.5</v>
      </c>
      <c r="C487" s="14">
        <v>-3.4</v>
      </c>
      <c r="D487" s="14">
        <v>-3.2</v>
      </c>
      <c r="E487" s="14">
        <v>-2.8</v>
      </c>
      <c r="F487" s="14">
        <v>-1.7</v>
      </c>
      <c r="G487" s="159">
        <v>-2.2000000000000002</v>
      </c>
      <c r="H487" s="159">
        <v>-3</v>
      </c>
      <c r="I487" s="159">
        <v>-3.2</v>
      </c>
      <c r="J487" s="38">
        <v>-3.5</v>
      </c>
      <c r="K487" s="67">
        <v>0.5</v>
      </c>
      <c r="L487" s="46">
        <f t="shared" si="20"/>
        <v>-2.625</v>
      </c>
      <c r="M487" s="14">
        <v>-0.81266666666666676</v>
      </c>
      <c r="N487" s="62">
        <v>0</v>
      </c>
      <c r="O487" s="79"/>
      <c r="P487" s="64"/>
      <c r="Q487" s="14">
        <v>1.6</v>
      </c>
      <c r="R487" s="177">
        <v>7.3</v>
      </c>
      <c r="S487" s="98">
        <v>1990</v>
      </c>
      <c r="T487" s="61">
        <v>-9.1999999999999993</v>
      </c>
      <c r="U487" s="98">
        <v>1973</v>
      </c>
      <c r="V487" s="177">
        <v>11.1</v>
      </c>
      <c r="W487" s="98">
        <v>1948</v>
      </c>
      <c r="X487" s="93">
        <v>-17.600000000000001</v>
      </c>
      <c r="Y487" s="145">
        <v>1973</v>
      </c>
      <c r="Z487" s="2">
        <v>27</v>
      </c>
    </row>
    <row r="488" spans="1:27" x14ac:dyDescent="0.25">
      <c r="A488" s="2">
        <v>28</v>
      </c>
      <c r="B488" s="52">
        <v>-4.8</v>
      </c>
      <c r="C488" s="14">
        <v>-5.6</v>
      </c>
      <c r="D488" s="14">
        <v>-5.8</v>
      </c>
      <c r="E488" s="14">
        <v>-6.6</v>
      </c>
      <c r="F488" s="14">
        <v>-8.1999999999999993</v>
      </c>
      <c r="G488" s="159">
        <v>-9.5</v>
      </c>
      <c r="H488" s="159">
        <v>-8.1999999999999993</v>
      </c>
      <c r="I488" s="159">
        <v>-7.4</v>
      </c>
      <c r="J488" s="38">
        <v>-5.8</v>
      </c>
      <c r="K488" s="67">
        <v>-10</v>
      </c>
      <c r="L488" s="46">
        <f t="shared" si="20"/>
        <v>-7.0125000000000002</v>
      </c>
      <c r="M488" s="14">
        <v>-0.73066666666666669</v>
      </c>
      <c r="N488" s="62">
        <v>4.8</v>
      </c>
      <c r="O488" s="79"/>
      <c r="P488" s="64"/>
      <c r="Q488" s="14">
        <v>2</v>
      </c>
      <c r="R488" s="177">
        <v>8.6999999999999993</v>
      </c>
      <c r="S488" s="98">
        <v>1993</v>
      </c>
      <c r="T488" s="61">
        <v>-10.199999999999999</v>
      </c>
      <c r="U488" s="98">
        <v>1955</v>
      </c>
      <c r="V488" s="177">
        <v>14.5</v>
      </c>
      <c r="W488" s="98">
        <v>1993</v>
      </c>
      <c r="X488" s="93">
        <v>-18.5</v>
      </c>
      <c r="Y488" s="145">
        <v>1912</v>
      </c>
      <c r="Z488" s="2">
        <v>28</v>
      </c>
    </row>
    <row r="489" spans="1:27" x14ac:dyDescent="0.25">
      <c r="A489" s="2">
        <v>29</v>
      </c>
      <c r="B489" s="52">
        <v>-6.6</v>
      </c>
      <c r="C489" s="14">
        <v>-5.2</v>
      </c>
      <c r="D489" s="14">
        <v>-4</v>
      </c>
      <c r="E489" s="14">
        <v>-3.6</v>
      </c>
      <c r="F489" s="14">
        <v>-2.2000000000000002</v>
      </c>
      <c r="G489" s="159">
        <v>-1.2</v>
      </c>
      <c r="H489" s="159">
        <v>-2</v>
      </c>
      <c r="I489" s="159">
        <v>-1.4</v>
      </c>
      <c r="J489" s="38">
        <v>-7.4</v>
      </c>
      <c r="K489" s="67">
        <v>-0.8</v>
      </c>
      <c r="L489" s="46">
        <f t="shared" si="20"/>
        <v>-3.2749999999999999</v>
      </c>
      <c r="M489" s="14">
        <v>-0.7</v>
      </c>
      <c r="N489" s="62">
        <v>1.1000000000000001</v>
      </c>
      <c r="O489" s="79"/>
      <c r="P489" s="64"/>
      <c r="Q489" s="14">
        <v>1.3</v>
      </c>
      <c r="R489" s="177">
        <v>8.4</v>
      </c>
      <c r="S489" s="98">
        <v>1993</v>
      </c>
      <c r="T489" s="61">
        <v>-9.4</v>
      </c>
      <c r="U489" s="98">
        <v>1983</v>
      </c>
      <c r="V489" s="177">
        <v>13.6</v>
      </c>
      <c r="W489" s="98">
        <v>1978</v>
      </c>
      <c r="X489" s="93">
        <v>-16.2</v>
      </c>
      <c r="Y489" s="145">
        <v>1882</v>
      </c>
      <c r="Z489" s="2">
        <v>29</v>
      </c>
    </row>
    <row r="490" spans="1:27" x14ac:dyDescent="0.25">
      <c r="A490" s="2">
        <v>30</v>
      </c>
      <c r="B490" s="52">
        <v>0</v>
      </c>
      <c r="C490" s="14">
        <v>-0.8</v>
      </c>
      <c r="D490" s="14">
        <v>-0.1</v>
      </c>
      <c r="E490" s="14">
        <v>-1.1000000000000001</v>
      </c>
      <c r="F490" s="14">
        <v>-1.2</v>
      </c>
      <c r="G490" s="159">
        <v>-1.8</v>
      </c>
      <c r="H490" s="159">
        <v>-2.5</v>
      </c>
      <c r="I490" s="159">
        <v>-3.2</v>
      </c>
      <c r="J490" s="38">
        <v>-1.8</v>
      </c>
      <c r="K490" s="67">
        <v>0.6</v>
      </c>
      <c r="L490" s="46">
        <f t="shared" si="20"/>
        <v>-1.3374999999999999</v>
      </c>
      <c r="M490" s="14">
        <v>-0.76333333333333342</v>
      </c>
      <c r="N490" s="62">
        <v>28.8</v>
      </c>
      <c r="O490" s="79">
        <v>33</v>
      </c>
      <c r="P490" s="64"/>
      <c r="Q490" s="14">
        <v>1</v>
      </c>
      <c r="R490" s="177">
        <v>8.3000000000000007</v>
      </c>
      <c r="S490" s="98">
        <v>1990</v>
      </c>
      <c r="T490" s="61">
        <v>-10.5</v>
      </c>
      <c r="U490" s="98">
        <v>1965</v>
      </c>
      <c r="V490" s="177">
        <v>10.8</v>
      </c>
      <c r="W490" s="98">
        <v>1990</v>
      </c>
      <c r="X490" s="93">
        <v>-21.4</v>
      </c>
      <c r="Y490" s="145">
        <v>1893</v>
      </c>
      <c r="Z490" s="2">
        <v>30</v>
      </c>
    </row>
    <row r="491" spans="1:27" x14ac:dyDescent="0.25">
      <c r="A491" s="308">
        <v>31</v>
      </c>
      <c r="B491" s="163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68"/>
      <c r="Q491" s="268"/>
      <c r="R491" s="52"/>
      <c r="S491" s="66"/>
      <c r="T491" s="68"/>
      <c r="U491" s="1"/>
      <c r="V491" s="163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68"/>
      <c r="Q492" s="268"/>
      <c r="R492" s="310"/>
      <c r="S492" s="111"/>
      <c r="T492" s="111"/>
      <c r="U492" s="111"/>
      <c r="V492" s="310"/>
      <c r="W492" s="111"/>
      <c r="X492" s="111"/>
      <c r="Y492" s="1"/>
      <c r="Z492" s="2"/>
    </row>
    <row r="493" spans="1:27" x14ac:dyDescent="0.25">
      <c r="A493" s="1" t="s">
        <v>310</v>
      </c>
      <c r="B493" s="52">
        <f>AVERAGE(B461:B491)</f>
        <v>0.84333333333333349</v>
      </c>
      <c r="C493" s="14">
        <f t="shared" ref="C493:K493" si="21">AVERAGE(C461:C491)</f>
        <v>0.54333333333333345</v>
      </c>
      <c r="D493" s="14">
        <f t="shared" si="21"/>
        <v>0.64333333333333342</v>
      </c>
      <c r="E493" s="14">
        <f t="shared" si="21"/>
        <v>1.093333333333333</v>
      </c>
      <c r="F493" s="14">
        <f t="shared" si="21"/>
        <v>1.4566666666666668</v>
      </c>
      <c r="G493" s="14">
        <f t="shared" si="21"/>
        <v>0.93666666666666643</v>
      </c>
      <c r="H493" s="14">
        <f t="shared" si="21"/>
        <v>0.70666666666666733</v>
      </c>
      <c r="I493" s="14">
        <f t="shared" si="21"/>
        <v>0.67666666666666664</v>
      </c>
      <c r="J493" s="87">
        <f t="shared" si="21"/>
        <v>-1.4033333333333333</v>
      </c>
      <c r="K493" s="151">
        <f t="shared" si="21"/>
        <v>3.5199999999999987</v>
      </c>
      <c r="L493" s="46">
        <f>AVERAGE(L461:L490)</f>
        <v>0.86250000000000038</v>
      </c>
      <c r="M493" s="14"/>
      <c r="N493" s="165">
        <f>SUM(N461:N490)</f>
        <v>73.5</v>
      </c>
      <c r="O493" s="86">
        <f>SUM(O461:O490)</f>
        <v>131</v>
      </c>
      <c r="P493" s="268"/>
      <c r="Q493" s="268"/>
      <c r="R493" s="119">
        <v>10.4</v>
      </c>
      <c r="S493" s="27"/>
      <c r="T493" s="27">
        <v>-10.8</v>
      </c>
      <c r="U493" s="27"/>
      <c r="V493" s="119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4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1.4</v>
      </c>
      <c r="N494" s="289"/>
      <c r="O494" s="300"/>
      <c r="P494" s="268"/>
      <c r="Q494" s="268"/>
      <c r="R494" s="119"/>
      <c r="S494" s="27"/>
      <c r="T494" s="27"/>
      <c r="U494" s="27"/>
      <c r="V494" s="119"/>
      <c r="W494" s="27"/>
      <c r="X494" s="27"/>
      <c r="Y494" s="1"/>
      <c r="Z494" s="2"/>
    </row>
    <row r="495" spans="1:27" x14ac:dyDescent="0.25">
      <c r="A495" s="1"/>
      <c r="B495" s="13" t="s">
        <v>403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68"/>
      <c r="R495" s="192"/>
      <c r="S495" s="1"/>
      <c r="T495" s="1"/>
      <c r="U495" s="1"/>
      <c r="V495" s="5"/>
      <c r="W495" s="1"/>
      <c r="X495" s="1"/>
      <c r="Y495" s="1"/>
      <c r="Z495" s="1"/>
      <c r="AA495" s="269"/>
    </row>
    <row r="496" spans="1:27" x14ac:dyDescent="0.25">
      <c r="A496" s="1"/>
      <c r="B496" s="13" t="s">
        <v>404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68"/>
      <c r="R496" s="192"/>
      <c r="S496" s="1"/>
      <c r="T496" s="1"/>
      <c r="U496" s="1"/>
      <c r="V496" s="5"/>
      <c r="W496" s="1"/>
      <c r="X496" s="1"/>
      <c r="Y496" s="1"/>
      <c r="Z496" s="1"/>
      <c r="AA496" s="269"/>
    </row>
    <row r="497" spans="1:27" x14ac:dyDescent="0.25">
      <c r="A497" s="1"/>
      <c r="B497" s="13" t="s">
        <v>405</v>
      </c>
      <c r="C497" s="2"/>
      <c r="D497" s="2"/>
      <c r="E497" s="2"/>
      <c r="F497" s="2"/>
      <c r="G497" s="1"/>
      <c r="I497" s="2" t="s">
        <v>448</v>
      </c>
      <c r="J497" s="2"/>
      <c r="K497" s="46">
        <v>0.8</v>
      </c>
      <c r="L497" s="1"/>
      <c r="M497" s="1"/>
      <c r="N497" s="1"/>
      <c r="O497" s="1"/>
      <c r="P497" s="1"/>
      <c r="Q497" s="268"/>
      <c r="R497" s="192"/>
      <c r="S497" s="1"/>
      <c r="T497" s="1"/>
      <c r="U497" s="1"/>
      <c r="V497" s="5"/>
      <c r="W497" s="1"/>
      <c r="X497" s="1"/>
      <c r="Y497" s="1"/>
      <c r="Z497" s="1"/>
      <c r="AA497" s="269"/>
    </row>
    <row r="498" spans="1:27" x14ac:dyDescent="0.25">
      <c r="A498" s="1"/>
      <c r="B498" s="104" t="s">
        <v>406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68"/>
      <c r="R498" s="192"/>
      <c r="S498" s="1"/>
      <c r="T498" s="1"/>
      <c r="U498" s="1"/>
      <c r="V498" s="5"/>
      <c r="W498" s="1"/>
      <c r="X498" s="1"/>
      <c r="Y498" s="1"/>
      <c r="Z498" s="1"/>
      <c r="AA498" s="269"/>
    </row>
    <row r="499" spans="1:27" x14ac:dyDescent="0.25">
      <c r="A499" s="1"/>
      <c r="B499" s="104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68"/>
      <c r="R499" s="192"/>
      <c r="S499" s="1"/>
      <c r="T499" s="1"/>
      <c r="U499" s="1"/>
      <c r="V499" s="5"/>
      <c r="W499" s="1"/>
      <c r="X499" s="1"/>
      <c r="Y499" s="1"/>
      <c r="Z499" s="1"/>
      <c r="AA499" s="26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446</v>
      </c>
      <c r="J500" s="2"/>
      <c r="K500" s="46">
        <v>69.5</v>
      </c>
      <c r="L500" s="1"/>
      <c r="M500" s="1"/>
      <c r="N500" s="1"/>
      <c r="O500" s="1"/>
      <c r="P500" s="1"/>
      <c r="Q500" s="268"/>
      <c r="R500" s="192"/>
      <c r="S500" s="1"/>
      <c r="T500" s="1"/>
      <c r="U500" s="1"/>
      <c r="V500" s="5"/>
      <c r="W500" s="1"/>
      <c r="X500" s="1"/>
      <c r="Y500" s="1"/>
      <c r="Z500" s="1"/>
      <c r="AA500" s="26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445</v>
      </c>
      <c r="J501" s="2"/>
      <c r="K501" s="46">
        <v>14.8</v>
      </c>
      <c r="L501" s="1"/>
      <c r="M501" s="1"/>
      <c r="N501" s="1"/>
      <c r="O501" s="1"/>
      <c r="P501" s="1"/>
      <c r="Q501" s="268"/>
      <c r="R501" s="192"/>
      <c r="S501" s="1"/>
      <c r="T501" s="1"/>
      <c r="U501" s="1"/>
      <c r="V501" s="5"/>
      <c r="W501" s="1"/>
      <c r="X501" s="1"/>
      <c r="Y501" s="1"/>
      <c r="Z501" s="1"/>
      <c r="AA501" s="26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68"/>
      <c r="R502" s="192"/>
      <c r="S502" s="1"/>
      <c r="T502" s="1"/>
      <c r="U502" s="1"/>
      <c r="V502" s="5"/>
      <c r="W502" s="1"/>
      <c r="X502" s="1"/>
      <c r="Y502" s="1"/>
      <c r="Z502" s="1"/>
      <c r="AA502" s="269"/>
    </row>
    <row r="503" spans="1:27" x14ac:dyDescent="0.25">
      <c r="A503" s="1"/>
      <c r="B503" s="13" t="s">
        <v>655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68"/>
      <c r="R503" s="192"/>
      <c r="S503" s="1"/>
      <c r="T503" s="1"/>
      <c r="U503" s="1"/>
      <c r="V503" s="5"/>
      <c r="W503" s="1"/>
      <c r="X503" s="1"/>
      <c r="Y503" s="1"/>
      <c r="Z503" s="1"/>
      <c r="AA503" s="26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78"/>
      <c r="I504" s="1"/>
      <c r="J504" s="1"/>
      <c r="K504" s="1"/>
      <c r="L504" s="1"/>
      <c r="M504" s="17" t="s">
        <v>8</v>
      </c>
      <c r="N504" s="2"/>
      <c r="O504" s="2"/>
      <c r="P504" s="268"/>
      <c r="Q504" s="26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29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337</v>
      </c>
      <c r="P505" s="268" t="s">
        <v>115</v>
      </c>
      <c r="Q505" s="268" t="s">
        <v>307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7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68"/>
      <c r="Q506" s="64" t="s">
        <v>115</v>
      </c>
      <c r="R506" s="188" t="s">
        <v>338</v>
      </c>
      <c r="S506" s="189"/>
      <c r="T506" s="111"/>
      <c r="U506" s="111"/>
      <c r="V506" s="188" t="s">
        <v>358</v>
      </c>
      <c r="W506" s="189"/>
      <c r="X506" s="111"/>
      <c r="Y506" s="129"/>
      <c r="Z506" s="2"/>
    </row>
    <row r="507" spans="1:27" x14ac:dyDescent="0.25">
      <c r="A507" s="2">
        <v>1</v>
      </c>
      <c r="B507" s="80">
        <v>-5.3</v>
      </c>
      <c r="C507" s="68">
        <v>-4.8</v>
      </c>
      <c r="D507" s="68">
        <v>-4</v>
      </c>
      <c r="E507" s="303">
        <v>-2.4</v>
      </c>
      <c r="F507" s="303">
        <v>-1.5</v>
      </c>
      <c r="G507" s="159">
        <v>-0.4</v>
      </c>
      <c r="H507" s="159">
        <v>0.6</v>
      </c>
      <c r="I507" s="159">
        <v>1</v>
      </c>
      <c r="J507" s="38">
        <v>-5.3</v>
      </c>
      <c r="K507" s="67">
        <v>-0.4</v>
      </c>
      <c r="L507" s="46">
        <f>AVERAGE(B507:I507)</f>
        <v>-2.0999999999999996</v>
      </c>
      <c r="M507" s="14">
        <v>-0.80733333333333346</v>
      </c>
      <c r="N507" s="62">
        <v>0.2</v>
      </c>
      <c r="O507" s="79">
        <v>32</v>
      </c>
      <c r="P507" s="26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4">
        <v>1989</v>
      </c>
      <c r="X507" s="14">
        <v>-15.5</v>
      </c>
      <c r="Y507" s="164">
        <v>1965</v>
      </c>
      <c r="Z507" s="2">
        <v>1</v>
      </c>
    </row>
    <row r="508" spans="1:27" x14ac:dyDescent="0.25">
      <c r="A508" s="2">
        <v>2</v>
      </c>
      <c r="B508" s="14">
        <v>1</v>
      </c>
      <c r="C508" s="14">
        <v>0.8</v>
      </c>
      <c r="D508" s="14">
        <v>-0.6</v>
      </c>
      <c r="E508" s="14">
        <v>0.1</v>
      </c>
      <c r="F508" s="159">
        <v>-0.3</v>
      </c>
      <c r="G508" s="159">
        <v>-0.3</v>
      </c>
      <c r="H508" s="159">
        <v>0</v>
      </c>
      <c r="I508" s="159">
        <v>-1.4</v>
      </c>
      <c r="J508" s="38">
        <v>-1.4</v>
      </c>
      <c r="K508" s="67">
        <v>2.1</v>
      </c>
      <c r="L508" s="46">
        <f t="shared" ref="L508:L537" si="22">AVERAGE(B508:I508)</f>
        <v>-8.7499999999999967E-2</v>
      </c>
      <c r="M508" s="14">
        <v>-0.73866666666666658</v>
      </c>
      <c r="N508" s="62">
        <v>17.3</v>
      </c>
      <c r="O508" s="79">
        <v>41</v>
      </c>
      <c r="P508" s="26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4">
        <v>1981</v>
      </c>
      <c r="X508" s="14">
        <v>-19.5</v>
      </c>
      <c r="Y508" s="164">
        <v>1912</v>
      </c>
      <c r="Z508" s="2">
        <v>2</v>
      </c>
    </row>
    <row r="509" spans="1:27" x14ac:dyDescent="0.25">
      <c r="A509" s="2">
        <v>3</v>
      </c>
      <c r="B509" s="52">
        <v>-3.6</v>
      </c>
      <c r="C509" s="14">
        <v>-6</v>
      </c>
      <c r="D509" s="14">
        <v>-6.7</v>
      </c>
      <c r="E509" s="14">
        <v>-4.8</v>
      </c>
      <c r="F509" s="14">
        <v>-5.4</v>
      </c>
      <c r="G509" s="159">
        <v>-7</v>
      </c>
      <c r="H509" s="159">
        <v>-8</v>
      </c>
      <c r="I509" s="159">
        <v>-6.8</v>
      </c>
      <c r="J509" s="38">
        <v>-9</v>
      </c>
      <c r="K509" s="67">
        <v>0.2</v>
      </c>
      <c r="L509" s="46">
        <f t="shared" si="22"/>
        <v>-6.0374999999999996</v>
      </c>
      <c r="M509" s="14">
        <v>-0.73066666666666646</v>
      </c>
      <c r="N509" s="62">
        <v>0.2</v>
      </c>
      <c r="O509" s="79">
        <v>41</v>
      </c>
      <c r="P509" s="26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4">
        <v>1995</v>
      </c>
      <c r="X509" s="14">
        <v>-20.8</v>
      </c>
      <c r="Y509" s="164">
        <v>1936</v>
      </c>
      <c r="Z509" s="2">
        <v>3</v>
      </c>
    </row>
    <row r="510" spans="1:27" x14ac:dyDescent="0.25">
      <c r="A510" s="2">
        <v>4</v>
      </c>
      <c r="B510" s="163">
        <v>-5.7</v>
      </c>
      <c r="C510" s="14">
        <v>-6.2</v>
      </c>
      <c r="D510" s="14">
        <v>-7.8</v>
      </c>
      <c r="E510" s="14">
        <v>-8</v>
      </c>
      <c r="F510" s="14">
        <v>-4.8</v>
      </c>
      <c r="G510" s="159">
        <v>-1</v>
      </c>
      <c r="H510" s="159">
        <v>0.1</v>
      </c>
      <c r="I510" s="159">
        <v>0.6</v>
      </c>
      <c r="J510" s="38">
        <v>-8</v>
      </c>
      <c r="K510" s="67">
        <v>0.6</v>
      </c>
      <c r="L510" s="46">
        <f t="shared" si="22"/>
        <v>-4.0999999999999996</v>
      </c>
      <c r="M510" s="14">
        <v>-0.7753333333333331</v>
      </c>
      <c r="N510" s="62">
        <v>1.1000000000000001</v>
      </c>
      <c r="O510" s="79">
        <v>42</v>
      </c>
      <c r="P510" s="26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4">
        <v>1933</v>
      </c>
      <c r="X510" s="14">
        <v>-15.12</v>
      </c>
      <c r="Y510" s="164">
        <v>1936</v>
      </c>
      <c r="Z510" s="2">
        <v>4</v>
      </c>
    </row>
    <row r="511" spans="1:27" x14ac:dyDescent="0.25">
      <c r="A511" s="2">
        <v>5</v>
      </c>
      <c r="B511" s="52">
        <v>0.8</v>
      </c>
      <c r="C511" s="14">
        <v>0.6</v>
      </c>
      <c r="D511" s="14">
        <v>-0.2</v>
      </c>
      <c r="E511" s="14">
        <v>-0.2</v>
      </c>
      <c r="F511" s="14">
        <v>-0.7</v>
      </c>
      <c r="G511" s="159">
        <v>-1</v>
      </c>
      <c r="H511" s="159">
        <v>-1.6</v>
      </c>
      <c r="I511" s="159">
        <v>-1.9</v>
      </c>
      <c r="J511" s="38">
        <v>-1.9</v>
      </c>
      <c r="K511" s="67">
        <v>0.8</v>
      </c>
      <c r="L511" s="46">
        <f t="shared" si="22"/>
        <v>-0.52499999999999991</v>
      </c>
      <c r="M511" s="14">
        <v>-0.80333333333333323</v>
      </c>
      <c r="N511" s="62">
        <v>16.2</v>
      </c>
      <c r="O511" s="79">
        <v>55</v>
      </c>
      <c r="P511" s="26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4">
        <v>1989</v>
      </c>
      <c r="X511" s="14">
        <v>-17.2</v>
      </c>
      <c r="Y511" s="164">
        <v>1891</v>
      </c>
      <c r="Z511" s="2">
        <v>5</v>
      </c>
    </row>
    <row r="512" spans="1:27" x14ac:dyDescent="0.25">
      <c r="A512" s="2">
        <v>6</v>
      </c>
      <c r="B512" s="52">
        <v>-2.2000000000000002</v>
      </c>
      <c r="C512" s="14">
        <v>-2</v>
      </c>
      <c r="D512" s="14">
        <v>-2.8</v>
      </c>
      <c r="E512" s="14">
        <v>-4.5</v>
      </c>
      <c r="F512" s="14">
        <v>-8</v>
      </c>
      <c r="G512" s="159">
        <v>-9.4</v>
      </c>
      <c r="H512" s="159">
        <v>-10.6</v>
      </c>
      <c r="I512" s="159">
        <v>-6.2</v>
      </c>
      <c r="J512" s="38">
        <v>-10.6</v>
      </c>
      <c r="K512" s="182">
        <v>-1.6</v>
      </c>
      <c r="L512" s="46">
        <f t="shared" si="22"/>
        <v>-5.7125000000000004</v>
      </c>
      <c r="M512" s="14">
        <v>-0.7433333333333334</v>
      </c>
      <c r="N512" s="62">
        <v>18.2</v>
      </c>
      <c r="O512" s="79">
        <v>70</v>
      </c>
      <c r="P512" s="26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4">
        <v>2002</v>
      </c>
      <c r="X512" s="14">
        <v>-18.8</v>
      </c>
      <c r="Y512" s="164">
        <v>1885</v>
      </c>
      <c r="Z512" s="2">
        <v>6</v>
      </c>
    </row>
    <row r="513" spans="1:26" x14ac:dyDescent="0.25">
      <c r="A513" s="2">
        <v>7</v>
      </c>
      <c r="B513" s="52">
        <v>-3.9</v>
      </c>
      <c r="C513" s="14">
        <v>-3.2</v>
      </c>
      <c r="D513" s="14">
        <v>-3.8</v>
      </c>
      <c r="E513" s="14">
        <v>-5.5</v>
      </c>
      <c r="F513" s="14">
        <v>-4.8</v>
      </c>
      <c r="G513" s="159">
        <v>0.8</v>
      </c>
      <c r="H513" s="159">
        <v>1.5</v>
      </c>
      <c r="I513" s="159">
        <v>1.8</v>
      </c>
      <c r="J513" s="38">
        <v>-6.2</v>
      </c>
      <c r="K513" s="67">
        <v>1.8</v>
      </c>
      <c r="L513" s="46">
        <f t="shared" si="22"/>
        <v>-2.1374999999999997</v>
      </c>
      <c r="M513" s="14">
        <v>-0.70666666666666678</v>
      </c>
      <c r="N513" s="62">
        <v>0.2</v>
      </c>
      <c r="O513" s="79">
        <v>70</v>
      </c>
      <c r="P513" s="26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4">
        <v>1970</v>
      </c>
      <c r="X513" s="14">
        <v>-16.600000000000001</v>
      </c>
      <c r="Y513" s="164">
        <v>1951</v>
      </c>
      <c r="Z513" s="2">
        <v>7</v>
      </c>
    </row>
    <row r="514" spans="1:26" x14ac:dyDescent="0.25">
      <c r="A514" s="2">
        <v>8</v>
      </c>
      <c r="B514" s="163">
        <v>2.6</v>
      </c>
      <c r="C514" s="14">
        <v>5.8</v>
      </c>
      <c r="D514" s="14">
        <v>5.2</v>
      </c>
      <c r="E514" s="14">
        <v>5.2</v>
      </c>
      <c r="F514" s="14">
        <v>5.6</v>
      </c>
      <c r="G514" s="159">
        <v>5</v>
      </c>
      <c r="H514" s="159">
        <v>3</v>
      </c>
      <c r="I514" s="159">
        <v>1.6</v>
      </c>
      <c r="J514" s="38">
        <v>1.6</v>
      </c>
      <c r="K514" s="67">
        <v>6.1</v>
      </c>
      <c r="L514" s="46">
        <f t="shared" si="22"/>
        <v>4.25</v>
      </c>
      <c r="M514" s="14">
        <v>-0.71533333333333338</v>
      </c>
      <c r="N514" s="62">
        <v>6</v>
      </c>
      <c r="O514" s="79">
        <v>55</v>
      </c>
      <c r="P514" s="26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4">
        <v>1970</v>
      </c>
      <c r="X514" s="14">
        <v>-20.399999999999999</v>
      </c>
      <c r="Y514" s="164">
        <v>1887</v>
      </c>
      <c r="Z514" s="2">
        <v>8</v>
      </c>
    </row>
    <row r="515" spans="1:26" x14ac:dyDescent="0.25">
      <c r="A515" s="2">
        <v>9</v>
      </c>
      <c r="B515" s="163">
        <v>1.7</v>
      </c>
      <c r="C515" s="14">
        <v>0.9</v>
      </c>
      <c r="D515" s="14">
        <v>-0.6</v>
      </c>
      <c r="E515" s="14">
        <v>-2.2000000000000002</v>
      </c>
      <c r="F515" s="14">
        <v>-4.4000000000000004</v>
      </c>
      <c r="G515" s="159">
        <v>-5</v>
      </c>
      <c r="H515" s="159">
        <v>-4.5</v>
      </c>
      <c r="I515" s="159">
        <v>-3</v>
      </c>
      <c r="J515" s="38">
        <v>-5.4</v>
      </c>
      <c r="K515" s="182">
        <v>3.8</v>
      </c>
      <c r="L515" s="46">
        <f t="shared" si="22"/>
        <v>-2.1375000000000002</v>
      </c>
      <c r="M515" s="14">
        <v>-0.77466666666666661</v>
      </c>
      <c r="N515" s="62"/>
      <c r="O515" s="79">
        <v>45</v>
      </c>
      <c r="P515" s="26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4">
        <v>1970</v>
      </c>
      <c r="X515" s="14">
        <v>-20</v>
      </c>
      <c r="Y515" s="164">
        <v>1917</v>
      </c>
      <c r="Z515" s="2">
        <v>9</v>
      </c>
    </row>
    <row r="516" spans="1:26" x14ac:dyDescent="0.25">
      <c r="A516" s="2">
        <v>10</v>
      </c>
      <c r="B516" s="52">
        <v>-2.4</v>
      </c>
      <c r="C516" s="14">
        <v>-1.9</v>
      </c>
      <c r="D516" s="14">
        <v>-3.2</v>
      </c>
      <c r="E516" s="14">
        <v>-3</v>
      </c>
      <c r="F516" s="14">
        <v>-2.4</v>
      </c>
      <c r="G516" s="159">
        <v>-2.7</v>
      </c>
      <c r="H516" s="159">
        <v>-2.6</v>
      </c>
      <c r="I516" s="159">
        <v>-1.5</v>
      </c>
      <c r="J516" s="38">
        <v>-3.2</v>
      </c>
      <c r="K516" s="67">
        <v>-1.5</v>
      </c>
      <c r="L516" s="46">
        <f t="shared" si="22"/>
        <v>-2.4625000000000004</v>
      </c>
      <c r="M516" s="14">
        <v>-0.93733333333333346</v>
      </c>
      <c r="N516" s="62">
        <v>0.1</v>
      </c>
      <c r="O516" s="79">
        <v>45</v>
      </c>
      <c r="P516" s="26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4">
        <v>1970</v>
      </c>
      <c r="X516" s="14">
        <v>-21.4</v>
      </c>
      <c r="Y516" s="164">
        <v>1904</v>
      </c>
      <c r="Z516" s="2">
        <v>10</v>
      </c>
    </row>
    <row r="517" spans="1:26" x14ac:dyDescent="0.25">
      <c r="A517" s="2">
        <v>11</v>
      </c>
      <c r="B517" s="177">
        <v>0.2</v>
      </c>
      <c r="C517" s="61">
        <v>0.2</v>
      </c>
      <c r="D517" s="61">
        <v>0.2</v>
      </c>
      <c r="E517" s="61">
        <v>-1</v>
      </c>
      <c r="F517" s="61">
        <v>-1.4</v>
      </c>
      <c r="G517" s="61">
        <v>-3.2</v>
      </c>
      <c r="H517" s="61">
        <v>-4.4000000000000004</v>
      </c>
      <c r="I517" s="61">
        <v>-8.1999999999999993</v>
      </c>
      <c r="J517" s="59">
        <v>-8.1999999999999993</v>
      </c>
      <c r="K517" s="77">
        <v>1.5</v>
      </c>
      <c r="L517" s="46">
        <f t="shared" si="22"/>
        <v>-2.2000000000000002</v>
      </c>
      <c r="M517" s="14">
        <v>-1.0666666666666667</v>
      </c>
      <c r="N517" s="62">
        <v>6.3</v>
      </c>
      <c r="O517" s="79">
        <v>55</v>
      </c>
      <c r="P517" s="26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4">
        <v>2001</v>
      </c>
      <c r="X517" s="14">
        <v>-13.5</v>
      </c>
      <c r="Y517" s="164">
        <v>1969</v>
      </c>
      <c r="Z517" s="2">
        <v>11</v>
      </c>
    </row>
    <row r="518" spans="1:26" x14ac:dyDescent="0.25">
      <c r="A518" s="2">
        <v>12</v>
      </c>
      <c r="B518" s="177">
        <v>-7.9</v>
      </c>
      <c r="C518" s="61">
        <v>-9.8000000000000007</v>
      </c>
      <c r="D518" s="61">
        <v>-13.2</v>
      </c>
      <c r="E518" s="61">
        <v>-13.2</v>
      </c>
      <c r="F518" s="61">
        <v>-11.4</v>
      </c>
      <c r="G518" s="61">
        <v>-13.1</v>
      </c>
      <c r="H518" s="61">
        <v>-12.6</v>
      </c>
      <c r="I518" s="61">
        <v>-9.6</v>
      </c>
      <c r="J518" s="59">
        <v>-13.4</v>
      </c>
      <c r="K518" s="60">
        <v>-6.5</v>
      </c>
      <c r="L518" s="46">
        <f t="shared" si="22"/>
        <v>-11.349999999999998</v>
      </c>
      <c r="M518" s="14">
        <v>-1.276</v>
      </c>
      <c r="N518" s="62">
        <v>0.2</v>
      </c>
      <c r="O518" s="79">
        <v>55</v>
      </c>
      <c r="P518" s="26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4">
        <v>1967</v>
      </c>
      <c r="X518" s="14">
        <v>-17.899999999999999</v>
      </c>
      <c r="Y518" s="164">
        <v>1904</v>
      </c>
      <c r="Z518" s="2">
        <v>12</v>
      </c>
    </row>
    <row r="519" spans="1:26" x14ac:dyDescent="0.25">
      <c r="A519" s="2">
        <v>13</v>
      </c>
      <c r="B519" s="52">
        <v>-7.8</v>
      </c>
      <c r="C519" s="14">
        <v>-7.6</v>
      </c>
      <c r="D519" s="14">
        <v>-10.9</v>
      </c>
      <c r="E519" s="14">
        <v>-10.6</v>
      </c>
      <c r="F519" s="61">
        <v>-12</v>
      </c>
      <c r="G519" s="61">
        <v>-11</v>
      </c>
      <c r="H519" s="61">
        <v>-6.4</v>
      </c>
      <c r="I519" s="159">
        <v>-4.5</v>
      </c>
      <c r="J519" s="38">
        <v>-13</v>
      </c>
      <c r="K519" s="67">
        <v>-4.5</v>
      </c>
      <c r="L519" s="46">
        <f t="shared" si="22"/>
        <v>-8.85</v>
      </c>
      <c r="M519" s="14">
        <v>-1.464</v>
      </c>
      <c r="N519" s="62"/>
      <c r="O519" s="79">
        <v>55</v>
      </c>
      <c r="P519" s="26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4">
        <v>1990</v>
      </c>
      <c r="X519" s="14">
        <v>-17</v>
      </c>
      <c r="Y519" s="164">
        <v>1950</v>
      </c>
      <c r="Z519" s="2">
        <v>13</v>
      </c>
    </row>
    <row r="520" spans="1:26" x14ac:dyDescent="0.25">
      <c r="A520" s="2">
        <v>14</v>
      </c>
      <c r="B520" s="52">
        <v>-1.6</v>
      </c>
      <c r="C520" s="14">
        <v>-1.2</v>
      </c>
      <c r="D520" s="14">
        <v>-1.4</v>
      </c>
      <c r="E520" s="14">
        <v>0</v>
      </c>
      <c r="F520" s="14">
        <v>0.8</v>
      </c>
      <c r="G520" s="14">
        <v>4.7</v>
      </c>
      <c r="H520" s="159">
        <v>5.3</v>
      </c>
      <c r="I520" s="68">
        <v>5.2</v>
      </c>
      <c r="J520" s="38">
        <v>-4.5</v>
      </c>
      <c r="K520" s="67">
        <v>5.4</v>
      </c>
      <c r="L520" s="46">
        <f t="shared" si="22"/>
        <v>1.4750000000000001</v>
      </c>
      <c r="M520" s="14">
        <v>-1.5873333333333335</v>
      </c>
      <c r="N520" s="62"/>
      <c r="O520" s="79">
        <v>55</v>
      </c>
      <c r="P520" s="26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3">
        <v>14.5</v>
      </c>
      <c r="W520" s="164">
        <v>1997</v>
      </c>
      <c r="X520" s="14">
        <v>-16.2</v>
      </c>
      <c r="Y520" s="164">
        <v>1886</v>
      </c>
      <c r="Z520" s="2">
        <v>14</v>
      </c>
    </row>
    <row r="521" spans="1:26" x14ac:dyDescent="0.25">
      <c r="A521" s="2">
        <v>15</v>
      </c>
      <c r="B521" s="52">
        <v>4.7</v>
      </c>
      <c r="C521" s="14">
        <v>4.8</v>
      </c>
      <c r="D521" s="14">
        <v>4.8</v>
      </c>
      <c r="E521" s="14">
        <v>4.2</v>
      </c>
      <c r="F521" s="14">
        <v>2.5</v>
      </c>
      <c r="G521" s="14">
        <v>1.6</v>
      </c>
      <c r="H521" s="159">
        <v>0</v>
      </c>
      <c r="I521" s="159">
        <v>-1.2</v>
      </c>
      <c r="J521" s="38">
        <v>-1.2</v>
      </c>
      <c r="K521" s="67">
        <v>5.2</v>
      </c>
      <c r="L521" s="46">
        <f t="shared" si="22"/>
        <v>2.6750000000000003</v>
      </c>
      <c r="M521" s="14">
        <v>-1.712</v>
      </c>
      <c r="N521" s="62"/>
      <c r="O521" s="79">
        <v>40</v>
      </c>
      <c r="P521" s="26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3">
        <v>14.8</v>
      </c>
      <c r="W521" s="164">
        <v>1997</v>
      </c>
      <c r="X521" s="14">
        <v>-16</v>
      </c>
      <c r="Y521" s="164">
        <v>1886</v>
      </c>
      <c r="Z521" s="2">
        <v>15</v>
      </c>
    </row>
    <row r="522" spans="1:26" x14ac:dyDescent="0.25">
      <c r="A522" s="2">
        <v>16</v>
      </c>
      <c r="B522" s="52">
        <v>-3.2</v>
      </c>
      <c r="C522" s="14">
        <v>-4.5</v>
      </c>
      <c r="D522" s="14">
        <v>-6</v>
      </c>
      <c r="E522" s="14">
        <v>-6</v>
      </c>
      <c r="F522" s="14">
        <v>-5.8</v>
      </c>
      <c r="G522" s="14">
        <v>-6.8</v>
      </c>
      <c r="H522" s="159">
        <v>-3.8</v>
      </c>
      <c r="I522" s="14">
        <v>-2.8</v>
      </c>
      <c r="J522" s="38">
        <v>-7</v>
      </c>
      <c r="K522" s="67">
        <v>-1.2</v>
      </c>
      <c r="L522" s="46">
        <f t="shared" si="22"/>
        <v>-4.8624999999999989</v>
      </c>
      <c r="M522" s="14">
        <v>-1.7926666666666666</v>
      </c>
      <c r="N522" s="62"/>
      <c r="O522" s="79">
        <v>50</v>
      </c>
      <c r="P522" s="26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3">
        <v>14.2</v>
      </c>
      <c r="W522" s="164">
        <v>1997</v>
      </c>
      <c r="X522" s="14">
        <v>-22</v>
      </c>
      <c r="Y522" s="164">
        <v>1917</v>
      </c>
      <c r="Z522" s="2">
        <v>16</v>
      </c>
    </row>
    <row r="523" spans="1:26" x14ac:dyDescent="0.25">
      <c r="A523" s="2">
        <v>17</v>
      </c>
      <c r="B523" s="52">
        <v>-1.6</v>
      </c>
      <c r="C523" s="14">
        <v>-0.4</v>
      </c>
      <c r="D523" s="14">
        <v>0.2</v>
      </c>
      <c r="E523" s="14">
        <v>1.1000000000000001</v>
      </c>
      <c r="F523" s="14">
        <v>0.2</v>
      </c>
      <c r="G523" s="14">
        <v>-1.6</v>
      </c>
      <c r="H523" s="14">
        <v>-2.4</v>
      </c>
      <c r="I523" s="14">
        <v>-2.7</v>
      </c>
      <c r="J523" s="38">
        <v>-4.4000000000000004</v>
      </c>
      <c r="K523" s="151">
        <v>1.5</v>
      </c>
      <c r="L523" s="46">
        <f t="shared" si="22"/>
        <v>-0.9</v>
      </c>
      <c r="M523" s="14">
        <v>-2.0020000000000002</v>
      </c>
      <c r="N523" s="62">
        <v>0</v>
      </c>
      <c r="O523" s="79">
        <v>50</v>
      </c>
      <c r="P523" s="26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4">
        <v>1953</v>
      </c>
      <c r="X523" s="14">
        <v>-13.6</v>
      </c>
      <c r="Y523" s="164">
        <v>1982</v>
      </c>
      <c r="Z523" s="2">
        <v>17</v>
      </c>
    </row>
    <row r="524" spans="1:26" x14ac:dyDescent="0.25">
      <c r="A524" s="2">
        <v>18</v>
      </c>
      <c r="B524" s="52">
        <v>-3</v>
      </c>
      <c r="C524" s="14">
        <v>-2.9</v>
      </c>
      <c r="D524" s="14">
        <v>-3.3</v>
      </c>
      <c r="E524" s="14">
        <v>-3.5</v>
      </c>
      <c r="F524" s="14">
        <v>-3.4</v>
      </c>
      <c r="G524" s="14">
        <v>-3.6</v>
      </c>
      <c r="H524" s="14">
        <v>-3.5</v>
      </c>
      <c r="I524" s="14">
        <v>-4.8</v>
      </c>
      <c r="J524" s="38">
        <v>-4.8</v>
      </c>
      <c r="K524" s="67">
        <v>-3.3</v>
      </c>
      <c r="L524" s="46">
        <f t="shared" si="22"/>
        <v>-3.5</v>
      </c>
      <c r="M524" s="14">
        <v>-2.206</v>
      </c>
      <c r="N524" s="62">
        <v>7.6</v>
      </c>
      <c r="O524" s="79">
        <v>51</v>
      </c>
      <c r="P524" s="26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3">
        <v>11.9</v>
      </c>
      <c r="W524" s="164">
        <v>2007</v>
      </c>
      <c r="X524" s="14">
        <v>-15.6</v>
      </c>
      <c r="Y524" s="164">
        <v>1980</v>
      </c>
      <c r="Z524" s="2">
        <v>18</v>
      </c>
    </row>
    <row r="525" spans="1:26" x14ac:dyDescent="0.25">
      <c r="A525" s="2">
        <v>19</v>
      </c>
      <c r="B525" s="177">
        <v>-7.4</v>
      </c>
      <c r="C525" s="61">
        <v>-7</v>
      </c>
      <c r="D525" s="61">
        <v>-3</v>
      </c>
      <c r="E525" s="61">
        <v>-3.2</v>
      </c>
      <c r="F525" s="61">
        <v>-1.8</v>
      </c>
      <c r="G525" s="61">
        <v>-1.5</v>
      </c>
      <c r="H525" s="61">
        <v>-0.1</v>
      </c>
      <c r="I525" s="61">
        <v>0.2</v>
      </c>
      <c r="J525" s="38">
        <v>-7.8</v>
      </c>
      <c r="K525" s="77">
        <v>0.2</v>
      </c>
      <c r="L525" s="46">
        <f t="shared" si="22"/>
        <v>-2.9750000000000001</v>
      </c>
      <c r="M525" s="14">
        <v>-2.3613333333333335</v>
      </c>
      <c r="N525" s="62"/>
      <c r="O525" s="79">
        <v>51</v>
      </c>
      <c r="P525" s="26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3">
        <v>12.6</v>
      </c>
      <c r="W525" s="164">
        <v>2006</v>
      </c>
      <c r="X525" s="14">
        <v>-20</v>
      </c>
      <c r="Y525" s="164">
        <v>1980</v>
      </c>
      <c r="Z525" s="2">
        <v>19</v>
      </c>
    </row>
    <row r="526" spans="1:26" x14ac:dyDescent="0.25">
      <c r="A526" s="2">
        <v>20</v>
      </c>
      <c r="B526" s="163">
        <v>1.4</v>
      </c>
      <c r="C526" s="14">
        <v>1.2</v>
      </c>
      <c r="D526" s="14">
        <v>1</v>
      </c>
      <c r="E526" s="14">
        <v>0.6</v>
      </c>
      <c r="F526" s="14">
        <v>-0.1</v>
      </c>
      <c r="G526" s="14">
        <v>-0.3</v>
      </c>
      <c r="H526" s="14">
        <v>-0.2</v>
      </c>
      <c r="I526" s="14">
        <v>-0.8</v>
      </c>
      <c r="J526" s="38">
        <v>-0.8</v>
      </c>
      <c r="K526" s="67">
        <v>2.2000000000000002</v>
      </c>
      <c r="L526" s="46">
        <f t="shared" si="22"/>
        <v>0.35</v>
      </c>
      <c r="M526" s="14">
        <v>-2.4606666666666666</v>
      </c>
      <c r="N526" s="62">
        <v>3.1</v>
      </c>
      <c r="O526" s="79">
        <v>52</v>
      </c>
      <c r="P526" s="26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4">
        <v>1979</v>
      </c>
      <c r="X526" s="14">
        <v>-18.5</v>
      </c>
      <c r="Y526" s="164">
        <v>1977</v>
      </c>
      <c r="Z526" s="2">
        <v>20</v>
      </c>
    </row>
    <row r="527" spans="1:26" x14ac:dyDescent="0.25">
      <c r="A527" s="2">
        <v>21</v>
      </c>
      <c r="B527" s="52">
        <v>-1.7</v>
      </c>
      <c r="C527" s="14">
        <v>-0.8</v>
      </c>
      <c r="D527" s="14">
        <v>-0.8</v>
      </c>
      <c r="E527" s="14">
        <v>-1.2</v>
      </c>
      <c r="F527" s="14">
        <v>-0.9</v>
      </c>
      <c r="G527" s="68">
        <v>-1</v>
      </c>
      <c r="H527" s="14">
        <v>-1.6</v>
      </c>
      <c r="I527" s="14">
        <v>-1.5</v>
      </c>
      <c r="J527" s="38">
        <v>-2</v>
      </c>
      <c r="K527" s="67">
        <v>1</v>
      </c>
      <c r="L527" s="46">
        <f t="shared" si="22"/>
        <v>-1.1875</v>
      </c>
      <c r="M527" s="14">
        <v>-2.58</v>
      </c>
      <c r="N527" s="62">
        <v>2</v>
      </c>
      <c r="O527" s="79">
        <v>55</v>
      </c>
      <c r="P527" s="26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2">
        <v>15.1</v>
      </c>
      <c r="W527" s="164">
        <v>1964</v>
      </c>
      <c r="X527" s="14">
        <v>-20</v>
      </c>
      <c r="Y527" s="164">
        <v>1909</v>
      </c>
      <c r="Z527" s="2">
        <v>21</v>
      </c>
    </row>
    <row r="528" spans="1:26" x14ac:dyDescent="0.25">
      <c r="A528" s="2">
        <v>22</v>
      </c>
      <c r="B528" s="52">
        <v>-1</v>
      </c>
      <c r="C528" s="14">
        <v>-2</v>
      </c>
      <c r="D528" s="14">
        <v>-3.8</v>
      </c>
      <c r="E528" s="14">
        <v>-5.5</v>
      </c>
      <c r="F528" s="14">
        <v>-5.4</v>
      </c>
      <c r="G528" s="68">
        <v>-5.7</v>
      </c>
      <c r="H528" s="14">
        <v>-4.2</v>
      </c>
      <c r="I528" s="14">
        <v>-2.6</v>
      </c>
      <c r="J528" s="38">
        <v>-6.2</v>
      </c>
      <c r="K528" s="67">
        <v>-0.8</v>
      </c>
      <c r="L528" s="46">
        <f t="shared" si="22"/>
        <v>-3.7750000000000004</v>
      </c>
      <c r="M528" s="14">
        <v>-2.6460000000000004</v>
      </c>
      <c r="N528" s="62">
        <v>1.8</v>
      </c>
      <c r="O528" s="79">
        <v>58</v>
      </c>
      <c r="P528" s="26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3">
        <v>10.8</v>
      </c>
      <c r="W528" s="164">
        <v>2001</v>
      </c>
      <c r="X528" s="14">
        <v>-18</v>
      </c>
      <c r="Y528" s="164">
        <v>1973</v>
      </c>
      <c r="Z528" s="2">
        <v>22</v>
      </c>
    </row>
    <row r="529" spans="1:27" x14ac:dyDescent="0.25">
      <c r="A529" s="2">
        <v>23</v>
      </c>
      <c r="B529" s="52">
        <v>-1.8</v>
      </c>
      <c r="C529" s="14">
        <v>-1.2</v>
      </c>
      <c r="D529" s="14">
        <v>1.6</v>
      </c>
      <c r="E529" s="68">
        <v>0.6</v>
      </c>
      <c r="F529" s="68">
        <v>0</v>
      </c>
      <c r="G529" s="68">
        <v>-1.2</v>
      </c>
      <c r="H529" s="68">
        <v>-1.5</v>
      </c>
      <c r="I529" s="68">
        <v>-1.2</v>
      </c>
      <c r="J529" s="38">
        <v>-2.6</v>
      </c>
      <c r="K529" s="67">
        <v>1.7</v>
      </c>
      <c r="L529" s="46">
        <f t="shared" si="22"/>
        <v>-0.58750000000000002</v>
      </c>
      <c r="M529" s="14">
        <v>-2.7606666666666668</v>
      </c>
      <c r="N529" s="62">
        <v>6.8</v>
      </c>
      <c r="O529" s="79">
        <v>62</v>
      </c>
      <c r="P529" s="26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4">
        <v>2001</v>
      </c>
      <c r="X529" s="14">
        <v>-17</v>
      </c>
      <c r="Y529" s="164">
        <v>1973</v>
      </c>
      <c r="Z529" s="2">
        <v>23</v>
      </c>
    </row>
    <row r="530" spans="1:27" x14ac:dyDescent="0.25">
      <c r="A530" s="2">
        <v>24</v>
      </c>
      <c r="B530" s="177">
        <v>-2.2999999999999998</v>
      </c>
      <c r="C530" s="61">
        <v>-2.2999999999999998</v>
      </c>
      <c r="D530" s="61">
        <v>-2.6</v>
      </c>
      <c r="E530" s="61">
        <v>-3.8</v>
      </c>
      <c r="F530" s="61">
        <v>-4.2</v>
      </c>
      <c r="G530" s="61">
        <v>-5.0999999999999996</v>
      </c>
      <c r="H530" s="61">
        <v>-5.8</v>
      </c>
      <c r="I530" s="61">
        <v>-6.7</v>
      </c>
      <c r="J530" s="38">
        <v>-6.7</v>
      </c>
      <c r="K530" s="77">
        <v>0</v>
      </c>
      <c r="L530" s="46">
        <f t="shared" si="22"/>
        <v>-4.0999999999999996</v>
      </c>
      <c r="M530" s="14">
        <v>-2.9480000000000004</v>
      </c>
      <c r="N530" s="62">
        <v>2.9</v>
      </c>
      <c r="O530" s="79">
        <v>62</v>
      </c>
      <c r="P530" s="26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3">
        <v>11.5</v>
      </c>
      <c r="W530" s="164">
        <v>2006</v>
      </c>
      <c r="X530" s="14">
        <v>-19.2</v>
      </c>
      <c r="Y530" s="164">
        <v>1906</v>
      </c>
      <c r="Z530" s="2">
        <v>24</v>
      </c>
    </row>
    <row r="531" spans="1:27" x14ac:dyDescent="0.25">
      <c r="A531" s="2">
        <v>25</v>
      </c>
      <c r="B531" s="177">
        <v>-7</v>
      </c>
      <c r="C531" s="61">
        <v>-8.5</v>
      </c>
      <c r="D531" s="61">
        <v>-9</v>
      </c>
      <c r="E531" s="61">
        <v>-8.1999999999999993</v>
      </c>
      <c r="F531" s="61">
        <v>-9.8000000000000007</v>
      </c>
      <c r="G531" s="61">
        <v>-12.5</v>
      </c>
      <c r="H531" s="61">
        <v>-13.6</v>
      </c>
      <c r="I531" s="61">
        <v>-13.6</v>
      </c>
      <c r="J531" s="38">
        <v>-13.6</v>
      </c>
      <c r="K531" s="77">
        <v>-6.7</v>
      </c>
      <c r="L531" s="46">
        <f t="shared" si="22"/>
        <v>-10.274999999999999</v>
      </c>
      <c r="M531" s="14">
        <v>-3.02</v>
      </c>
      <c r="N531" s="62">
        <v>0.4</v>
      </c>
      <c r="O531" s="79">
        <v>62</v>
      </c>
      <c r="P531" s="26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4">
        <v>2005</v>
      </c>
      <c r="X531" s="14">
        <v>-18.399999999999999</v>
      </c>
      <c r="Y531" s="164">
        <v>1906</v>
      </c>
      <c r="Z531" s="2">
        <v>25</v>
      </c>
    </row>
    <row r="532" spans="1:27" x14ac:dyDescent="0.25">
      <c r="A532" s="2">
        <v>26</v>
      </c>
      <c r="B532" s="177">
        <v>-15.2</v>
      </c>
      <c r="C532" s="61">
        <v>-7.5</v>
      </c>
      <c r="D532" s="61">
        <v>-6.4</v>
      </c>
      <c r="E532" s="61">
        <v>-7.5</v>
      </c>
      <c r="F532" s="61">
        <v>-7.6</v>
      </c>
      <c r="G532" s="61">
        <v>-6.2</v>
      </c>
      <c r="H532" s="61">
        <v>-2</v>
      </c>
      <c r="I532" s="61">
        <v>-4.7</v>
      </c>
      <c r="J532" s="38">
        <v>-15.2</v>
      </c>
      <c r="K532" s="77">
        <v>-2</v>
      </c>
      <c r="L532" s="46">
        <f t="shared" si="22"/>
        <v>-7.1375000000000011</v>
      </c>
      <c r="M532" s="14">
        <v>-2.9933333333333327</v>
      </c>
      <c r="N532" s="62"/>
      <c r="O532" s="79">
        <v>62</v>
      </c>
      <c r="P532" s="26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3">
        <v>11.8</v>
      </c>
      <c r="W532" s="164">
        <v>1975</v>
      </c>
      <c r="X532" s="38">
        <v>-20.6</v>
      </c>
      <c r="Y532" s="164">
        <v>1995</v>
      </c>
      <c r="Z532" s="2">
        <v>26</v>
      </c>
    </row>
    <row r="533" spans="1:27" x14ac:dyDescent="0.25">
      <c r="A533" s="2">
        <v>27</v>
      </c>
      <c r="B533" s="52">
        <v>-6.9</v>
      </c>
      <c r="C533" s="14">
        <v>-2.2999999999999998</v>
      </c>
      <c r="D533" s="14">
        <v>-1.2</v>
      </c>
      <c r="E533" s="68">
        <v>1.2</v>
      </c>
      <c r="F533" s="68">
        <v>3.2</v>
      </c>
      <c r="G533" s="68">
        <v>5</v>
      </c>
      <c r="H533" s="68">
        <v>5.4</v>
      </c>
      <c r="I533" s="68">
        <v>3.3</v>
      </c>
      <c r="J533" s="38">
        <v>-6.9</v>
      </c>
      <c r="K533" s="67">
        <v>5.6</v>
      </c>
      <c r="L533" s="46">
        <f t="shared" si="22"/>
        <v>0.96250000000000013</v>
      </c>
      <c r="M533" s="14">
        <v>-2.9859999999999993</v>
      </c>
      <c r="N533" s="62"/>
      <c r="O533" s="79">
        <v>58</v>
      </c>
      <c r="P533" s="26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3">
        <v>11.1</v>
      </c>
      <c r="W533" s="164">
        <v>1991</v>
      </c>
      <c r="X533" s="14">
        <v>-19.3</v>
      </c>
      <c r="Y533" s="164">
        <v>1995</v>
      </c>
      <c r="Z533" s="2">
        <v>27</v>
      </c>
    </row>
    <row r="534" spans="1:27" x14ac:dyDescent="0.25">
      <c r="A534" s="2">
        <v>28</v>
      </c>
      <c r="B534" s="52">
        <v>8</v>
      </c>
      <c r="C534" s="14">
        <v>7.4</v>
      </c>
      <c r="D534" s="14">
        <v>9.6999999999999993</v>
      </c>
      <c r="E534" s="68">
        <v>6.4</v>
      </c>
      <c r="F534" s="68">
        <v>4.2</v>
      </c>
      <c r="G534" s="68">
        <v>3.4</v>
      </c>
      <c r="H534" s="68">
        <v>1.8</v>
      </c>
      <c r="I534" s="68">
        <v>2.6</v>
      </c>
      <c r="J534" s="38">
        <v>1.8</v>
      </c>
      <c r="K534" s="67">
        <v>10.4</v>
      </c>
      <c r="L534" s="46">
        <f t="shared" si="22"/>
        <v>5.4375</v>
      </c>
      <c r="M534" s="14">
        <v>-3.0346666666666664</v>
      </c>
      <c r="N534" s="62">
        <v>0.1</v>
      </c>
      <c r="O534" s="79">
        <v>50</v>
      </c>
      <c r="P534" s="26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3">
        <v>10.5</v>
      </c>
      <c r="W534" s="164">
        <v>1991</v>
      </c>
      <c r="X534" s="14">
        <v>-20.2</v>
      </c>
      <c r="Y534" s="164">
        <v>1965</v>
      </c>
      <c r="Z534" s="2">
        <v>28</v>
      </c>
    </row>
    <row r="535" spans="1:27" x14ac:dyDescent="0.25">
      <c r="A535" s="2">
        <v>29</v>
      </c>
      <c r="B535" s="52">
        <v>1.9</v>
      </c>
      <c r="C535" s="14">
        <v>1.4</v>
      </c>
      <c r="D535" s="14">
        <v>0.8</v>
      </c>
      <c r="E535" s="68">
        <v>3.9</v>
      </c>
      <c r="F535" s="68">
        <v>2.6</v>
      </c>
      <c r="G535" s="68">
        <v>1.8</v>
      </c>
      <c r="H535" s="68">
        <v>3.8</v>
      </c>
      <c r="I535" s="68">
        <v>2.8</v>
      </c>
      <c r="J535" s="38">
        <v>0.8</v>
      </c>
      <c r="K535" s="67">
        <v>4.0999999999999996</v>
      </c>
      <c r="L535" s="46">
        <f t="shared" si="22"/>
        <v>2.375</v>
      </c>
      <c r="M535" s="14">
        <v>-3.11533333333333</v>
      </c>
      <c r="N535" s="62">
        <v>4.0999999999999996</v>
      </c>
      <c r="O535" s="79">
        <v>47</v>
      </c>
      <c r="P535" s="26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4">
        <v>1953</v>
      </c>
      <c r="X535" s="14">
        <v>-18.5</v>
      </c>
      <c r="Y535" s="164">
        <v>1939</v>
      </c>
      <c r="Z535" s="2">
        <v>29</v>
      </c>
    </row>
    <row r="536" spans="1:27" x14ac:dyDescent="0.25">
      <c r="A536" s="2">
        <v>30</v>
      </c>
      <c r="B536" s="52">
        <v>4</v>
      </c>
      <c r="C536" s="14">
        <v>4.0999999999999996</v>
      </c>
      <c r="D536" s="14">
        <v>3.6</v>
      </c>
      <c r="E536" s="68">
        <v>4.2</v>
      </c>
      <c r="F536" s="68">
        <v>3</v>
      </c>
      <c r="G536" s="68">
        <v>3.2</v>
      </c>
      <c r="H536" s="68">
        <v>2.2000000000000002</v>
      </c>
      <c r="I536" s="68">
        <v>2</v>
      </c>
      <c r="J536" s="38">
        <v>2.8</v>
      </c>
      <c r="K536" s="67">
        <v>4.8</v>
      </c>
      <c r="L536" s="46">
        <f t="shared" si="22"/>
        <v>3.2874999999999996</v>
      </c>
      <c r="M536" s="14">
        <v>-3.0826666666666664</v>
      </c>
      <c r="N536" s="62">
        <v>7.1</v>
      </c>
      <c r="O536" s="79">
        <v>26</v>
      </c>
      <c r="P536" s="26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4">
        <v>1991</v>
      </c>
      <c r="X536" s="14">
        <v>-16.100000000000001</v>
      </c>
      <c r="Y536" s="164">
        <v>1995</v>
      </c>
      <c r="Z536" s="2">
        <v>30</v>
      </c>
    </row>
    <row r="537" spans="1:27" x14ac:dyDescent="0.25">
      <c r="A537" s="308">
        <v>31</v>
      </c>
      <c r="B537" s="163">
        <v>2.6</v>
      </c>
      <c r="C537" s="14">
        <v>2.8</v>
      </c>
      <c r="D537" s="14">
        <v>0.6</v>
      </c>
      <c r="E537" s="68">
        <v>0.6</v>
      </c>
      <c r="F537" s="68">
        <v>1.1000000000000001</v>
      </c>
      <c r="G537" s="68">
        <v>2.2000000000000002</v>
      </c>
      <c r="H537" s="68">
        <v>3.3</v>
      </c>
      <c r="I537" s="68">
        <v>0</v>
      </c>
      <c r="J537" s="38">
        <v>-0.4</v>
      </c>
      <c r="K537" s="67">
        <v>3.3</v>
      </c>
      <c r="L537" s="46">
        <f t="shared" si="22"/>
        <v>1.65</v>
      </c>
      <c r="M537" s="14">
        <v>-3.0473333333333334</v>
      </c>
      <c r="N537" s="62">
        <v>0.6</v>
      </c>
      <c r="O537" s="79"/>
      <c r="P537" s="26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4">
        <v>2010</v>
      </c>
      <c r="X537" s="14">
        <v>-16.7</v>
      </c>
      <c r="Y537" s="164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68"/>
      <c r="Q538" s="26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310</v>
      </c>
      <c r="B539" s="52">
        <f>AVERAGE(B507:B537)</f>
        <v>-2.0193548387096771</v>
      </c>
      <c r="C539" s="14">
        <f t="shared" ref="C539:K539" si="23">AVERAGE(C507:C537)</f>
        <v>-1.6806451612903226</v>
      </c>
      <c r="D539" s="14">
        <f t="shared" si="23"/>
        <v>-2.0516129032258066</v>
      </c>
      <c r="E539" s="14">
        <f t="shared" si="23"/>
        <v>-2.1354838709677417</v>
      </c>
      <c r="F539" s="14">
        <f t="shared" si="23"/>
        <v>-2.351612903225806</v>
      </c>
      <c r="G539" s="14">
        <f t="shared" si="23"/>
        <v>-2.319354838709677</v>
      </c>
      <c r="H539" s="14">
        <f t="shared" si="23"/>
        <v>-2.0129032258064519</v>
      </c>
      <c r="I539" s="14">
        <f t="shared" si="23"/>
        <v>-2.0838709677419356</v>
      </c>
      <c r="J539" s="14">
        <f t="shared" si="23"/>
        <v>-5.2483870967741924</v>
      </c>
      <c r="K539" s="14">
        <f t="shared" si="23"/>
        <v>1.0903225806451613</v>
      </c>
      <c r="L539" s="46">
        <v>-2.2000000000000002</v>
      </c>
      <c r="M539" s="14"/>
      <c r="N539" s="1"/>
      <c r="O539" s="1"/>
      <c r="P539" s="268"/>
      <c r="Q539" s="268"/>
      <c r="R539" s="52">
        <f>AVERAGE(R507:R537)</f>
        <v>8.7709677419354826</v>
      </c>
      <c r="S539" s="110"/>
      <c r="T539" s="14">
        <f>AVERAGE(T507:T537)</f>
        <v>-13.303225806451616</v>
      </c>
      <c r="U539" s="110"/>
      <c r="V539" s="52">
        <f>AVERAGE(V507:V537)</f>
        <v>12.548387096774196</v>
      </c>
      <c r="W539" s="14"/>
      <c r="X539" s="14">
        <f>AVERAGE(X507:X537)</f>
        <v>-18.052258064516131</v>
      </c>
      <c r="Y539" s="110"/>
      <c r="Z539" s="2"/>
    </row>
    <row r="540" spans="1:27" x14ac:dyDescent="0.25">
      <c r="A540" s="1"/>
      <c r="B540" s="104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-0.35</v>
      </c>
      <c r="N540" s="289">
        <f>SUM(N507:N537)</f>
        <v>102.49999999999999</v>
      </c>
      <c r="O540" s="300">
        <f>SUM(O507:O537)</f>
        <v>1552</v>
      </c>
      <c r="P540" s="268"/>
      <c r="Q540" s="268"/>
      <c r="R540" s="119"/>
      <c r="S540" s="27"/>
      <c r="T540" s="27"/>
      <c r="U540" s="27"/>
      <c r="V540" s="119"/>
      <c r="W540" s="27"/>
      <c r="X540" s="27"/>
      <c r="Y540" s="1"/>
      <c r="Z540" s="2"/>
    </row>
    <row r="541" spans="1:27" x14ac:dyDescent="0.25">
      <c r="A541" s="1"/>
      <c r="B541" s="13" t="s">
        <v>407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 t="s">
        <v>654</v>
      </c>
      <c r="P541" s="1"/>
      <c r="Q541" s="268"/>
      <c r="R541" s="192"/>
      <c r="S541" s="1"/>
      <c r="T541" s="1"/>
      <c r="U541" s="1"/>
      <c r="V541" s="5"/>
      <c r="W541" s="1"/>
      <c r="X541" s="1"/>
      <c r="Y541" s="1"/>
      <c r="Z541" s="1"/>
      <c r="AA541" s="269"/>
    </row>
    <row r="542" spans="1:27" x14ac:dyDescent="0.25">
      <c r="A542" s="1"/>
      <c r="B542" s="13" t="s">
        <v>408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68"/>
      <c r="R542" s="192"/>
      <c r="S542" s="1"/>
      <c r="T542" s="1"/>
      <c r="U542" s="1"/>
      <c r="V542" s="5"/>
      <c r="W542" s="1"/>
      <c r="X542" s="1"/>
      <c r="Y542" s="1"/>
      <c r="Z542" s="1"/>
      <c r="AA542" s="269"/>
    </row>
    <row r="543" spans="1:27" x14ac:dyDescent="0.25">
      <c r="A543" s="1"/>
      <c r="B543" s="13" t="s">
        <v>409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68"/>
      <c r="R543" s="192"/>
      <c r="S543" s="1"/>
      <c r="T543" s="1"/>
      <c r="U543" s="1"/>
      <c r="V543" s="5"/>
      <c r="W543" s="1"/>
      <c r="X543" s="1"/>
      <c r="Y543" s="1"/>
      <c r="Z543" s="1"/>
      <c r="AA543" s="269"/>
    </row>
    <row r="544" spans="1:27" x14ac:dyDescent="0.25">
      <c r="A544" s="1"/>
      <c r="B544" s="104" t="s">
        <v>410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68"/>
      <c r="R544" s="192"/>
      <c r="S544" s="1"/>
      <c r="T544" s="1"/>
      <c r="U544" s="1"/>
      <c r="V544" s="5"/>
      <c r="W544" s="1"/>
      <c r="X544" s="1"/>
      <c r="Y544" s="1"/>
      <c r="Z544" s="1"/>
      <c r="AA544" s="269"/>
    </row>
    <row r="545" spans="1:27" x14ac:dyDescent="0.25">
      <c r="A545" s="1"/>
      <c r="B545" s="13" t="s">
        <v>411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68"/>
      <c r="R545" s="192"/>
      <c r="S545" s="1"/>
      <c r="T545" s="1"/>
      <c r="U545" s="1"/>
      <c r="V545" s="5"/>
      <c r="W545" s="1"/>
      <c r="X545" s="1"/>
      <c r="Y545" s="1"/>
      <c r="Z545" s="1"/>
      <c r="AA545" s="26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446</v>
      </c>
      <c r="J546" s="2"/>
      <c r="K546" s="46">
        <v>66</v>
      </c>
      <c r="L546" s="1"/>
      <c r="M546" s="1"/>
      <c r="N546" s="1"/>
      <c r="O546" s="1"/>
      <c r="P546" s="1"/>
      <c r="Q546" s="268"/>
      <c r="R546" s="192"/>
      <c r="S546" s="1"/>
      <c r="T546" s="1"/>
      <c r="U546" s="1"/>
      <c r="V546" s="5"/>
      <c r="W546" s="1"/>
      <c r="X546" s="1"/>
      <c r="Y546" s="1"/>
      <c r="Z546" s="1"/>
      <c r="AA546" s="26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445</v>
      </c>
      <c r="J547" s="2"/>
      <c r="K547" s="46">
        <v>0.2</v>
      </c>
      <c r="L547" s="1"/>
      <c r="M547" s="1"/>
      <c r="N547" s="1"/>
      <c r="O547" s="1"/>
      <c r="P547" s="1"/>
      <c r="Q547" s="268"/>
      <c r="R547" s="192"/>
      <c r="S547" s="1"/>
      <c r="T547" s="1"/>
      <c r="U547" s="1"/>
      <c r="V547" s="5"/>
      <c r="W547" s="1"/>
      <c r="X547" s="1"/>
      <c r="Y547" s="1"/>
      <c r="Z547" s="1"/>
      <c r="AA547" s="26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6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6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6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6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6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6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6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6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6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6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6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6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2016-01-05T10:32:09Z</dcterms:modified>
</cp:coreProperties>
</file>